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Folder\"/>
    </mc:Choice>
  </mc:AlternateContent>
  <bookViews>
    <workbookView xWindow="0" yWindow="0" windowWidth="28800" windowHeight="11835"/>
  </bookViews>
  <sheets>
    <sheet name="1. 표지" sheetId="6" r:id="rId1"/>
    <sheet name="2. 위험성평가 실시계획(공사개요)" sheetId="7" r:id="rId2"/>
    <sheet name="3. 위험성평가 조직도" sheetId="10" r:id="rId3"/>
    <sheet name="4. 공사일정표" sheetId="13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_123Graph_Aｸﾞﾗﾌ_1" localSheetId="3" hidden="1">'[4]3CH'!$C$9:$H$9</definedName>
    <definedName name="_1__123Graph_Aｸﾞﾗﾌ_1" hidden="1">'[5]3CH'!$C$9:$H$9</definedName>
    <definedName name="_1_0Print_Area">'[6]A-100전제'!#REF!</definedName>
    <definedName name="_10__123Graph_A차트_8" hidden="1">[7]A!$D$185:$D$186</definedName>
    <definedName name="_10x1_">#REF!</definedName>
    <definedName name="_11__123Graph_B차트_1" hidden="1">[7]A!$C$79:$C$84</definedName>
    <definedName name="_11x2_">#REF!</definedName>
    <definedName name="_12__123Graph_B차트_2" hidden="1">[7]A!$E$79:$E$84</definedName>
    <definedName name="_13__123Graph_B차트_3" hidden="1">[7]A!$C$113:$C$119</definedName>
    <definedName name="_14__123Graph_B차트_4" hidden="1">[7]A!$E$113:$E$119</definedName>
    <definedName name="_15__123Graph_B차트_5" hidden="1">[7]A!$C$148:$C$156</definedName>
    <definedName name="_16__123Graph_B차트_6" hidden="1">[7]A!$E$148:$E$156</definedName>
    <definedName name="_17__123Graph_B차트_7" hidden="1">[7]A!$C$185:$C$186</definedName>
    <definedName name="_18__123Graph_B차트_8" hidden="1">[7]A!$E$185:$E$186</definedName>
    <definedName name="_19__123Graph_X차트_1" hidden="1">[7]A!$A$79:$A$84</definedName>
    <definedName name="_1999_01_29">#REF!</definedName>
    <definedName name="_2">#REF!</definedName>
    <definedName name="_2_?">#REF!</definedName>
    <definedName name="_2_?쨲?f">#REF!</definedName>
    <definedName name="_2__123Graph_Aｸﾞﾗﾌ_2" localSheetId="3" hidden="1">#REF!</definedName>
    <definedName name="_2__123Graph_Aｸﾞﾗﾌ_2" hidden="1">#REF!</definedName>
    <definedName name="_20__123Graph_X차트_2" hidden="1">[7]A!$A$79:$A$84</definedName>
    <definedName name="_21__123Graph_X차트_3" hidden="1">[7]A!$A$113:$A$119</definedName>
    <definedName name="_22__123Graph_X차트_4" hidden="1">[7]A!$A$113:$A$119</definedName>
    <definedName name="_23__123Graph_X차트_5" hidden="1">[7]A!$A$148:$A$156</definedName>
    <definedName name="_24__123Graph_X차트_6" hidden="1">[7]A!$A$148:$A$156</definedName>
    <definedName name="_25__123Graph_X차트_7" hidden="1">[7]A!$A$185:$A$186</definedName>
    <definedName name="_26__123Graph_X차트_8" hidden="1">[7]A!$A$185:$A$186</definedName>
    <definedName name="_27A11_">[8]제품별!#REF!</definedName>
    <definedName name="_2Print_Area">'[6]A-100전제'!#REF!</definedName>
    <definedName name="_3">#N/A</definedName>
    <definedName name="_3_?쨲?f">#REF!</definedName>
    <definedName name="_3__123Graph_Aｸﾞﾗﾌ_3" localSheetId="3" hidden="1">#REF!</definedName>
    <definedName name="_3__123Graph_Aｸﾞﾗﾌ_3" hidden="1">#REF!</definedName>
    <definedName name="_3__123Graph_A차트_1" hidden="1">[7]A!$B$79:$B$84</definedName>
    <definedName name="_3월">'[1]98연계표'!#REF!</definedName>
    <definedName name="_4">#N/A</definedName>
    <definedName name="_4__123Graph_Aｸﾞﾗﾌ_5" localSheetId="3" hidden="1">#REF!</definedName>
    <definedName name="_4__123Graph_Aｸﾞﾗﾌ_5" hidden="1">#REF!</definedName>
    <definedName name="_4__123Graph_A차트_2" hidden="1">[7]A!$D$79:$D$84</definedName>
    <definedName name="_4±aA¸A÷¹RA_A¡">#REF!</definedName>
    <definedName name="_5__123Graph_Aｸﾞﾗﾌ_6" localSheetId="3" hidden="1">#REF!</definedName>
    <definedName name="_5__123Graph_Aｸﾞﾗﾌ_6" hidden="1">#REF!</definedName>
    <definedName name="_5__123Graph_A차트_3" hidden="1">[7]A!$B$113:$B$119</definedName>
    <definedName name="_5±aA¸A÷¹RA_A¡">#REF!</definedName>
    <definedName name="_6__123Graph_A차트_4" hidden="1">[7]A!$D$113:$D$119</definedName>
    <definedName name="_6__123Graph_Bｸﾞﾗﾌ_6" localSheetId="3" hidden="1">#REF!</definedName>
    <definedName name="_6__123Graph_Bｸﾞﾗﾌ_6" hidden="1">#REF!</definedName>
    <definedName name="_7__123Graph_A차트_5" hidden="1">[7]A!$B$148:$B$156</definedName>
    <definedName name="_7AO¿a¹RA_A¡">#REF!</definedName>
    <definedName name="_8__123Graph_A차트_6" hidden="1">[7]A!$D$148:$D$156</definedName>
    <definedName name="_8B2_">#REF!</definedName>
    <definedName name="_9__123Graph_A차트_7" hidden="1">[7]A!$B$185:$B$186</definedName>
    <definedName name="_9FF3_">#REF!</definedName>
    <definedName name="_Ａ４1">#N/A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'[9](3)Product mix'!#REF!</definedName>
    <definedName name="_Dist_Bin" hidden="1">#REF!</definedName>
    <definedName name="_Dist_Values" hidden="1">#REF!</definedName>
    <definedName name="_FF3">#REF!</definedName>
    <definedName name="_Fill" hidden="1">'[10]144'!#REF!</definedName>
    <definedName name="_xlnm._FilterDatabase" localSheetId="3" hidden="1">'4. 공사일정표'!$B$9:$JF$52</definedName>
    <definedName name="_xlnm._FilterDatabase" hidden="1">#REF!</definedName>
    <definedName name="_GoA1">[0]!_GoA1</definedName>
    <definedName name="_GoA2">[0]!_GoA2</definedName>
    <definedName name="_Key1" hidden="1">#REF!</definedName>
    <definedName name="_kgw1">'[2]98연계표'!#REF!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[11]품의서!#REF!</definedName>
    <definedName name="¹ß">#REF!</definedName>
    <definedName name="A">[12]제품별!#REF!</definedName>
    <definedName name="A?___R3_t">#REF!</definedName>
    <definedName name="a_a" hidden="1">#REF!</definedName>
    <definedName name="A_I">[13]별제권_정리담보권!$U$6:$U$213</definedName>
    <definedName name="A_I1">[13]별제권_정리담보권!$O$6:$O$213</definedName>
    <definedName name="A_I2">[13]별제권_정리담보권!$Q$6:$Q$213</definedName>
    <definedName name="A_P">[13]별제권_정리담보권!$T$6:$T$213</definedName>
    <definedName name="A2S">'[1]98연계표'!#REF!</definedName>
    <definedName name="aa">[14]제품별!#REF!</definedName>
    <definedName name="aaa">'[15]98연계표'!#REF!</definedName>
    <definedName name="aaaa">#N/A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>'[18]97'!$I$3:$I$112,'[18]97'!$BC$3:$BS$112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[8]제품별!#REF!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[26]제품별!#REF!</definedName>
    <definedName name="erewr">[27]제품별!#REF!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V">[28]기준정보!$E$3:$E$37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TK08" localSheetId="3" hidden="1">#REF!</definedName>
    <definedName name="FSTK08" hidden="1">#REF!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'[34]98연계표'!#REF!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" hidden="1">"'[수정일일1204.xls]PEPCYCLE 12'!$A$1:$AH$45"</definedName>
    <definedName name="H프로젝트">#REF!</definedName>
    <definedName name="I">#REF!</definedName>
    <definedName name="II">#REF!</definedName>
    <definedName name="INV">#REF!</definedName>
    <definedName name="IP">'[35]97'!$I$3:$I$112,'[35]97'!$BC$3:$BS$112</definedName>
    <definedName name="J2COUPE.EXT.ALTC">[16]MX628EX!#REF!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[36]data!$B$2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>#REF!</definedName>
    <definedName name="kmw">'[2]98연계표'!#REF!</definedName>
    <definedName name="KTT">[16]MX628EX!#REF!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'[37]1단1열(S)'!#REF!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>'[15]98연계표'!#REF!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hidden="1">{#N/A,#N/A,TRUE,"일정"}</definedName>
    <definedName name="_xlnm.Print_Area" localSheetId="0">'1. 표지'!$A$1:$O$25</definedName>
    <definedName name="_xlnm.Print_Area" localSheetId="1">'2. 위험성평가 실시계획(공사개요)'!$A$1:$M$22</definedName>
    <definedName name="_xlnm.Print_Area" localSheetId="2">'3. 위험성평가 조직도'!$A$1:$P$19</definedName>
    <definedName name="_xlnm.Print_Area" localSheetId="4">'5. 위험성평가표'!$A$1:$AJ$42</definedName>
    <definedName name="_xlnm.Print_Area">#REF!</definedName>
    <definedName name="Print_Area_MI">#REF!</definedName>
    <definedName name="Print_Area1">#REF!</definedName>
    <definedName name="_xlnm.Print_Titles" localSheetId="4">'5. 위험성평가표'!$1:$14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hidden="1">{#N/A,#N/A,TRUE,"일정"}</definedName>
    <definedName name="QQQQ">#REF!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'[38]BASE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[39]제품별!#REF!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hidden="1">{#N/A,#N/A,FALSE,"단축1";#N/A,#N/A,FALSE,"단축2";#N/A,#N/A,FALSE,"단축3";#N/A,#N/A,FALSE,"장축";#N/A,#N/A,FALSE,"4WD"}</definedName>
    <definedName name="ship">'[40]60KCF_01'!$1:$1048576</definedName>
    <definedName name="SK">#REF!</definedName>
    <definedName name="SM일반종합">#REF!</definedName>
    <definedName name="Spec">'[30]color SR'!$C$51:$BQ$53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hidden="1">{"'사직서'!$A$1:$H$9"}</definedName>
    <definedName name="VV">#REF!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'[41]98연계표'!#REF!</definedName>
    <definedName name="WKF\\">'[41]98연계표'!#REF!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'[42]제조 경영'!#REF!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'[43]2.대외공문'!#REF!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'[44]부하_물류(팀별)'!#REF!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見積計算option" localSheetId="3" hidden="1">#REF!</definedName>
    <definedName name="見積計算option" hidden="1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>'[45]98연계표'!#REF!</definedName>
    <definedName name="공수아이">[26]제품별!#REF!</definedName>
    <definedName name="공정">[22]기준정보!$D$3:$D$10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>#REF!</definedName>
    <definedName name="그시기2">#REF!</definedName>
    <definedName name="근본">#REF!</definedName>
    <definedName name="기계적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IF([46]MAIN!$A$1=1,대표,OFFSET([46]상세내역!$C$10,0,바,1,7))</definedName>
    <definedName name="기구1">OFFSET([46]상세내역!$C$27,0,바1,1,7)</definedName>
    <definedName name="기구설계">#REF!</definedName>
    <definedName name="기구설계그룹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'[47]제조 경영'!#REF!</definedName>
    <definedName name="꽁당">#N/A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hidden="1">#REF!</definedName>
    <definedName name="ㄴㅇㄻ">'[2]98연계표'!#REF!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'[48]법인세등 (2)'!$B$27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'[49]2012년 전용 수주계획'!#REF!</definedName>
    <definedName name="ㄷㄴㅇㄴ">#REF!</definedName>
    <definedName name="ㄷㄷ" hidden="1">{#N/A,#N/A,TRUE,"일정"}</definedName>
    <definedName name="ㄷㄷㄷ" hidden="1">{#N/A,#N/A,TRUE,"일정"}</definedName>
    <definedName name="ㄷㅈㄱㅈㄱ" hidden="1">#REF!</definedName>
    <definedName name="ㄷㅈㄱㅈㄷㄱ" hidden="1">#REF!</definedName>
    <definedName name="ㄷㅈㄱㅈㅂ" hidden="1">#REF!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hidden="1">#REF!</definedName>
    <definedName name="단동">IF([46]MAIN!$A$1=1,대표3,OFFSET([46]상세내역!$C$14,0,바,1,7))</definedName>
    <definedName name="단동1">OFFSET([46]상세내역!$C$31,0,바1,1,7)</definedName>
    <definedName name="單位阡원_阡￥">#REF!</definedName>
    <definedName name="단층">#N/A</definedName>
    <definedName name="단층2">#N/A</definedName>
    <definedName name="담보">[13]별제권_정리담보권!$F$5:$V$214</definedName>
    <definedName name="대">#REF!</definedName>
    <definedName name="대신">#REF!</definedName>
    <definedName name="대표">[46]상세내역!$Y$6:$AB$6</definedName>
    <definedName name="대표1">[46]상세내역!$Y$5:$AB$5</definedName>
    <definedName name="대표2">[46]상세내역!$Y$7:$AB$7</definedName>
    <definedName name="대표3">[46]상세내역!$Y$8:$AB$8</definedName>
    <definedName name="대표4">[46]상세내역!$Y$9:$AB$9</definedName>
    <definedName name="대표5">[46]상세내역!$Y$10:$AB$10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[41]별제권_정리담보권1!$T$6:$T$213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[50]영업그룹!#REF!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IF([46]MAIN!$A$1=1,대표2,OFFSET([46]상세내역!$C$12,0,바,1,7))</definedName>
    <definedName name="레벨1">OFFSET([46]상세내역!$C$29,0,바1,1,7)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ㄱ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[26]제품별!#REF!</definedName>
    <definedName name="ㅁㄹㄹㄹㄹ">[39]제품별!#REF!</definedName>
    <definedName name="ㅁㅁ">[48]제품별!#REF!</definedName>
    <definedName name="ㅁㅁㅁ">#N/A</definedName>
    <definedName name="ㅁㅁㅁㅁㅁㅁㅁㅁㅁㅁ">#REF!</definedName>
    <definedName name="ㅁㅇㄴㄹㄻ" hidden="1">#REF!</definedName>
    <definedName name="ㅁㅇㄹ">'[41]98연계표'!#REF!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hidden="1">{#N/A,#N/A,FALSE,"단축1";#N/A,#N/A,FALSE,"단축2";#N/A,#N/A,FALSE,"단축3";#N/A,#N/A,FALSE,"장축";#N/A,#N/A,FALSE,"4WD"}</definedName>
    <definedName name="목표">OFFSET([46]상세내역!$C$19,0,바,1,7)</definedName>
    <definedName name="목표1">OFFSET([46]상세내역!$C$36,0,바,1,7)</definedName>
    <definedName name="뫃ㅎ">'[47]제조 경영'!#REF!</definedName>
    <definedName name="무상사용기간_및_통행료산정">#REF!</definedName>
    <definedName name="물가상승률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ㄹㄷㅈㄹ" hidden="1">#REF!</definedName>
    <definedName name="ㅂㅈㄷㄹㄷㅈㅂㄹ" hidden="1">#REF!</definedName>
    <definedName name="ㅂㅈㄷㅌ">#REF!</definedName>
    <definedName name="바">[46]MAIN!$E$1</definedName>
    <definedName name="바1">[46]MAIN!$F$1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구분">[51]법인구분!$A$2:$B$42</definedName>
    <definedName name="법인구분코드">[51]법인구분!$A$2:$A$42</definedName>
    <definedName name="법인세등_명세표">#REF!</definedName>
    <definedName name="법인세율">#REF!</definedName>
    <definedName name="변경">#REF!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>#REF!</definedName>
    <definedName name="사급가공품기업이윤">#REF!</definedName>
    <definedName name="사내강사1">#REF!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hidden="1">{#N/A,#N/A,TRUE,"일정"}</definedName>
    <definedName name="손익">[52]제품별!#REF!</definedName>
    <definedName name="손익계획1">#REF!</definedName>
    <definedName name="수매입">#REF!</definedName>
    <definedName name="수매입입">'[53]97'!$I$3:$I$112,'[53]97'!$BC$3:$BS$112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'[54]98연계표'!#REF!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'[53]97'!$I$3:$I$112,'[53]97'!$BC$3:$BS$112</definedName>
    <definedName name="업">#REF!</definedName>
    <definedName name="업1">#REF!</definedName>
    <definedName name="업2">'[2]98연계표'!#REF!</definedName>
    <definedName name="업무">#REF!</definedName>
    <definedName name="업무09">#REF!</definedName>
    <definedName name="업무2">#REF!</definedName>
    <definedName name="업무계획">[55]제품별!#REF!</definedName>
    <definedName name="엉댜ㄷㅈ">#REF!</definedName>
    <definedName name="에상PJT">#REF!</definedName>
    <definedName name="여여영">#REF!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[56]설계개선!$S$5:$S$11</definedName>
    <definedName name="은행코드">[51]기초코드!$A$5:$A$46</definedName>
    <definedName name="의뢰">#REF!</definedName>
    <definedName name="이">[57]제품별!#REF!</definedName>
    <definedName name="이급">#REF!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IF([46]MAIN!$A$1=1,대표1,[0]!이름)</definedName>
    <definedName name="이차">#REF!*3-3</definedName>
    <definedName name="이천구">[58]정리!$A$1:$AH$354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[46]반입실적!$B$6:$G$91</definedName>
    <definedName name="임시">#REF!</definedName>
    <definedName name="입금계획">#N/A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ㅇㅂ">'[2]98연계표'!#REF!</definedName>
    <definedName name="ㅈㅈ">#N/A</definedName>
    <definedName name="ㅈㅈㅈ">'[47]제조 경영'!#REF!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>'[59]제조 경영'!#REF!</definedName>
    <definedName name="제조하2">'[42]제조 경영'!#REF!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'[60]제조 경영'!#REF!</definedName>
    <definedName name="주정관" hidden="1">{#N/A,#N/A,TRUE,"일정"}</definedName>
    <definedName name="중량물이동">[22]기준정보!$G$3:$G$13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OFFSET([46]상세내역!$C$35,0,바1,1,7)</definedName>
    <definedName name="진행">IF([46]MAIN!$A$1=1,대표5,OFFSET([46]상세내역!$C$18,0,바,1,7))</definedName>
    <definedName name="진행1">OFFSET([46]상세내역!$C$35,0,바1,1,7)</definedName>
    <definedName name="진행2">OFFSET([57]상세내역!$C$35,0,[0]!바1,1,7)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hidden="1">#REF!</definedName>
    <definedName name="ㅋㅍㅌㅊㅍ" hidden="1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>'[47]제조 경영'!#REF!</definedName>
    <definedName name="크린부하">#N/A</definedName>
    <definedName name="ㅌㅋㅍㅊㅋㅊㅌ" hidden="1">#REF!</definedName>
    <definedName name="ㅌㅌ" hidden="1">{#N/A,#N/A,TRUE,"일정"}</definedName>
    <definedName name="ㅌㅌㅌㅊㅍ">#REF!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IF([46]MAIN!$A$1=1,대표4,OFFSET([46]상세내역!$C$16,0,바,1,7))</definedName>
    <definedName name="통신1">OFFSET([46]상세내역!$C$33,0,바1,1,7)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'[61]2010년예상'!$B$8:$W$380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[50]영업그룹!#REF!</definedName>
    <definedName name="ㅍㅍㅍㅍ">'[1]98연계표'!#REF!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>#REF!</definedName>
    <definedName name="품목">[11]품의서!#REF!</definedName>
    <definedName name="품목별" hidden="1">{"'사직서'!$A$1:$H$9"}</definedName>
    <definedName name="ㅎㄹㅇ" hidden="1">#REF!</definedName>
    <definedName name="ㅎㅎㅎㅎㅎㅎ">#REF!</definedName>
    <definedName name="ㅎ호ㅓㅓ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OFFSET([46]상세내역!$C$5,0,바,1,7)</definedName>
    <definedName name="호기1">OFFSET([46]상세내역!$C$22,0,바1,1,7)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[8]제품별!#REF!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ㅗㄴ" hidden="1">#REF!</definedName>
    <definedName name="ㅑ130">[50]영업그룹!#REF!</definedName>
    <definedName name="ㅓㅓㅓ">#REF!</definedName>
    <definedName name="ㅗㅗㅗ">[39]제품별!#REF!</definedName>
    <definedName name="ㅜ667">[62]수주PJT!#REF!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>[14]제품별!#REF!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3" l="1"/>
  <c r="H52" i="13"/>
  <c r="M48" i="13"/>
  <c r="M46" i="13"/>
  <c r="M44" i="13"/>
  <c r="M42" i="13"/>
  <c r="M40" i="13"/>
  <c r="M38" i="13"/>
  <c r="M36" i="13"/>
  <c r="M34" i="13"/>
  <c r="M32" i="13"/>
  <c r="M30" i="13"/>
  <c r="M28" i="13"/>
  <c r="M26" i="13"/>
  <c r="M24" i="13"/>
  <c r="M22" i="13"/>
  <c r="M20" i="13"/>
  <c r="M12" i="13"/>
  <c r="M10" i="13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X28" i="1"/>
  <c r="W28" i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>
  <connection id="1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<sst xmlns="http://schemas.openxmlformats.org/spreadsheetml/2006/main" count="761" uniqueCount="298">
  <si>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</si>
  <si>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</si>
  <si>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</si>
  <si>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</si>
  <si>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</si>
  <si>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</si>
  <si>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</si>
  <si>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</si>
  <si>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</si>
  <si>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</si>
  <si>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</si>
  <si>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</si>
  <si>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</si>
  <si>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</si>
  <si>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</si>
  <si>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</si>
  <si>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</si>
  <si>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</si>
  <si>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</si>
  <si>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</si>
  <si>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</si>
  <si>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</si>
  <si>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</si>
  <si>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</si>
  <si>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</si>
  <si>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</si>
  <si>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</si>
  <si>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</si>
  <si>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</si>
  <si>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</si>
  <si>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</si>
  <si>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</si>
  <si>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</si>
  <si>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</si>
  <si>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</si>
  <si>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</si>
  <si>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</si>
  <si>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</si>
  <si>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</si>
  <si>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</si>
  <si>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</si>
  <si>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</si>
  <si>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일평균 투입인원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</si>
  <si>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</si>
  <si>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</si>
  <si>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</si>
  <si>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</si>
  <si>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</si>
  <si>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</si>
  <si>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</si>
  <si>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</si>
  <si>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</si>
  <si>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</si>
  <si>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</si>
  <si>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</si>
  <si>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</si>
  <si>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</si>
  <si>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</si>
  <si>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</si>
  <si>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</si>
  <si>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</si>
  <si>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</si>
  <si>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</si>
  <si>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</si>
  <si>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</si>
  <si>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</si>
  <si>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</si>
  <si>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</si>
  <si>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</si>
  <si>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</si>
  <si>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</si>
  <si>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>작업기간(사내기준)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</si>
  <si>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</si>
  <si>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</si>
  <si>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부서장</t>
    <phoneticPr fontId="1" type="noConversion"/>
  </si>
  <si>
    <t>PM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</si>
  <si>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</si>
  <si>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</si>
  <si>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</si>
  <si>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</si>
  <si>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</si>
  <si>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관리감독자
(PE, PM)</t>
    <phoneticPr fontId="1" type="noConversion"/>
  </si>
  <si>
    <t>안전관리자</t>
    <phoneticPr fontId="1" type="noConversion"/>
  </si>
  <si>
    <t>부서장</t>
    <phoneticPr fontId="1" type="noConversion"/>
  </si>
  <si>
    <t>안전보건관리책임자</t>
    <phoneticPr fontId="1" type="noConversion"/>
  </si>
  <si>
    <t>2. 위험성 평가 실시 계획(공사개요)</t>
    <phoneticPr fontId="17" type="noConversion"/>
  </si>
  <si>
    <t>부서명</t>
    <phoneticPr fontId="17" type="noConversion"/>
  </si>
  <si>
    <t>담당자명</t>
    <phoneticPr fontId="17" type="noConversion"/>
  </si>
  <si>
    <t>PJT명</t>
    <phoneticPr fontId="17" type="noConversion"/>
  </si>
  <si>
    <t>공사개요</t>
    <phoneticPr fontId="17" type="noConversion"/>
  </si>
  <si>
    <t>위험성평가 추진 일정(계획)</t>
    <phoneticPr fontId="17" type="noConversion"/>
  </si>
  <si>
    <t>평가구분</t>
    <phoneticPr fontId="17" type="noConversion"/>
  </si>
  <si>
    <t>PM/연락처</t>
    <phoneticPr fontId="17" type="noConversion"/>
  </si>
  <si>
    <t>단계</t>
    <phoneticPr fontId="17" type="noConversion"/>
  </si>
  <si>
    <t>추진일정</t>
    <phoneticPr fontId="17" type="noConversion"/>
  </si>
  <si>
    <t>담당자</t>
    <phoneticPr fontId="17" type="noConversion"/>
  </si>
  <si>
    <t>공사기간</t>
    <phoneticPr fontId="17" type="noConversion"/>
  </si>
  <si>
    <t>1. 사전준비</t>
    <phoneticPr fontId="17" type="noConversion"/>
  </si>
  <si>
    <t>사업장</t>
    <phoneticPr fontId="17" type="noConversion"/>
  </si>
  <si>
    <t>발주처</t>
    <phoneticPr fontId="17" type="noConversion"/>
  </si>
  <si>
    <t>평균출력인원</t>
    <phoneticPr fontId="17" type="noConversion"/>
  </si>
  <si>
    <t>주요장비 목록
(대수)</t>
    <phoneticPr fontId="17" type="noConversion"/>
  </si>
  <si>
    <t>3. 위험성 추정</t>
    <phoneticPr fontId="17" type="noConversion"/>
  </si>
  <si>
    <t>협력회사</t>
    <phoneticPr fontId="17" type="noConversion"/>
  </si>
  <si>
    <t>회사명</t>
    <phoneticPr fontId="17" type="noConversion"/>
  </si>
  <si>
    <t>4. 위험성 결정</t>
    <phoneticPr fontId="17" type="noConversion"/>
  </si>
  <si>
    <t>공종</t>
    <phoneticPr fontId="17" type="noConversion"/>
  </si>
  <si>
    <t>5. 위험성 감소대책
   수립 및 실행</t>
    <phoneticPr fontId="17" type="noConversion"/>
  </si>
  <si>
    <t>검토자 의견
(적정/수정/보완/재실시 및 사유 등)</t>
    <phoneticPr fontId="17" type="noConversion"/>
  </si>
  <si>
    <t>위험성 평가 대상
공정(작업) 목록</t>
    <phoneticPr fontId="17" type="noConversion"/>
  </si>
  <si>
    <t>월</t>
  </si>
  <si>
    <t>화</t>
  </si>
  <si>
    <t>수</t>
  </si>
  <si>
    <t>목</t>
  </si>
  <si>
    <t>금</t>
  </si>
  <si>
    <t>토</t>
  </si>
  <si>
    <t>일</t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</si>
  <si>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</si>
  <si>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</si>
  <si>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</si>
  <si>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</si>
  <si>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제어/전장</t>
    <phoneticPr fontId="1" type="noConversion"/>
  </si>
  <si>
    <t>원구일 상무</t>
    <phoneticPr fontId="1" type="noConversion"/>
  </si>
  <si>
    <t>기타 : (              )</t>
    <phoneticPr fontId="1" type="noConversion"/>
  </si>
  <si>
    <t>3. 사업장 위험성 평가 조직 구성</t>
    <phoneticPr fontId="17" type="noConversion"/>
  </si>
  <si>
    <t>2. 유해위험요인 파악</t>
    <phoneticPr fontId="17" type="noConversion"/>
  </si>
  <si>
    <t>수시 평가</t>
  </si>
  <si>
    <t>PM 1팀</t>
    <phoneticPr fontId="17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</si>
  <si>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17" type="noConversion"/>
  </si>
  <si>
    <t>18명</t>
    <phoneticPr fontId="17" type="noConversion"/>
  </si>
  <si>
    <t>전동지게차 2대, 호이스트 크레인 3대</t>
    <phoneticPr fontId="1" type="noConversion"/>
  </si>
  <si>
    <t>전장/제어/시운전</t>
    <phoneticPr fontId="17" type="noConversion"/>
  </si>
  <si>
    <t xml:space="preserve">기구 </t>
    <phoneticPr fontId="17" type="noConversion"/>
  </si>
  <si>
    <t>정영민</t>
    <phoneticPr fontId="1" type="noConversion"/>
  </si>
  <si>
    <t>김병찬</t>
    <phoneticPr fontId="1" type="noConversion"/>
  </si>
  <si>
    <t>박준순</t>
    <phoneticPr fontId="1" type="noConversion"/>
  </si>
  <si>
    <t>선우기술</t>
    <phoneticPr fontId="1" type="noConversion"/>
  </si>
  <si>
    <t>전장작업</t>
    <phoneticPr fontId="24" type="noConversion"/>
  </si>
  <si>
    <t>★</t>
    <phoneticPr fontId="24" type="noConversion"/>
  </si>
  <si>
    <t>FOB</t>
    <phoneticPr fontId="24" type="noConversion"/>
  </si>
  <si>
    <t>Item</t>
    <phoneticPr fontId="24" type="noConversion"/>
  </si>
  <si>
    <t>자재반입(입고)</t>
  </si>
  <si>
    <t>설비(장비)설치_기구</t>
  </si>
  <si>
    <t>설비(장비)설치_전장</t>
  </si>
  <si>
    <t>시운전</t>
  </si>
  <si>
    <t>지게차를 이용한 자재 하역</t>
  </si>
  <si>
    <t>RAIL 바닥 타공 작업</t>
  </si>
  <si>
    <t>RM, PORT 설치</t>
  </si>
  <si>
    <t>RM, PORT 부자재 설치</t>
  </si>
  <si>
    <t>RM, PORT level 조정</t>
  </si>
  <si>
    <t>Shelf 이동 및 정위치 안착</t>
  </si>
  <si>
    <t>설비 Cleaning</t>
  </si>
  <si>
    <t>Panel 배선 작업-1</t>
  </si>
  <si>
    <t>Panel 배선 작업-2</t>
  </si>
  <si>
    <t>RM Teaching작업</t>
  </si>
  <si>
    <t>자동반송Test</t>
  </si>
  <si>
    <t>지게차</t>
    <phoneticPr fontId="1" type="noConversion"/>
  </si>
  <si>
    <t>수공구</t>
    <phoneticPr fontId="1" type="noConversion"/>
  </si>
  <si>
    <t>호이스트 크레인</t>
    <phoneticPr fontId="1" type="noConversion"/>
  </si>
  <si>
    <t>에탄올</t>
    <phoneticPr fontId="1" type="noConversion"/>
  </si>
  <si>
    <t>PC</t>
    <phoneticPr fontId="1" type="noConversion"/>
  </si>
  <si>
    <t>기계·설비의 낙하, 비래, 전복, 붕괴, 전도위험 부분</t>
  </si>
  <si>
    <t>협착위험 부분(감김, 끼임)</t>
  </si>
  <si>
    <t>충돌위험 부분</t>
  </si>
  <si>
    <t>위험한 표면(절단, 베임, 긁힘)</t>
  </si>
  <si>
    <t>넘어짐(미끄러짐, 걸림, 헛디딤)</t>
  </si>
  <si>
    <t>반응성 물질</t>
  </si>
  <si>
    <t>잘못된 작업으로 인한 감전사고</t>
  </si>
  <si>
    <t>칼날에 손부위 좌상/창상</t>
  </si>
  <si>
    <t>신호수 배치</t>
  </si>
  <si>
    <t>함마 드릴 파지 상태 
확인</t>
  </si>
  <si>
    <t>개인보호구 착용</t>
  </si>
  <si>
    <t>설비 기동 시 복명복창 준수
2인 1조 작업 준수</t>
  </si>
  <si>
    <t>무게 중심 사전 확인
 - 스티커 활용 등</t>
  </si>
  <si>
    <t>말림 방지 장갑 착용</t>
  </si>
  <si>
    <t>창상 방지 장갑 착용</t>
  </si>
  <si>
    <t>안전 펜스 작업 구역 설정</t>
  </si>
  <si>
    <t>2:1비율 안나올경우 추가 더미 설치하여 2:1 비율 유지</t>
  </si>
  <si>
    <t>방독마스크 착용
고글형보안경 착용
내산장갑 착용
작업 중 휴식시간 적용</t>
  </si>
  <si>
    <t>전원투입 금지표지부착</t>
  </si>
  <si>
    <t>안전칼 사용</t>
  </si>
  <si>
    <t>설비 기동 전 주변환경 확인</t>
  </si>
  <si>
    <t>라이트커튼 Error시
내부 확인 후 재기동</t>
  </si>
  <si>
    <t>박준순</t>
    <phoneticPr fontId="1" type="noConversion"/>
  </si>
  <si>
    <t>정영민</t>
    <phoneticPr fontId="1" type="noConversion"/>
  </si>
  <si>
    <t>지게차, 호이스트 크레인</t>
    <phoneticPr fontId="1" type="noConversion"/>
  </si>
  <si>
    <t>재해 미발생</t>
  </si>
  <si>
    <t>취급</t>
  </si>
  <si>
    <t>비대상</t>
  </si>
  <si>
    <t>해당</t>
  </si>
  <si>
    <t>N/A</t>
    <phoneticPr fontId="1" type="noConversion"/>
  </si>
  <si>
    <t>-</t>
    <phoneticPr fontId="1" type="noConversion"/>
  </si>
  <si>
    <t>자재반입(입고)</t>
    <phoneticPr fontId="1" type="noConversion"/>
  </si>
  <si>
    <t>자재반출(출고)</t>
    <phoneticPr fontId="1" type="noConversion"/>
  </si>
  <si>
    <t>지게차를 이용한 자재 상차</t>
    <phoneticPr fontId="1" type="noConversion"/>
  </si>
  <si>
    <t>(PJT Code : 7P240825ALLST)</t>
    <phoneticPr fontId="1" type="noConversion"/>
  </si>
  <si>
    <t>2025.   01.    09.</t>
    <phoneticPr fontId="1" type="noConversion"/>
  </si>
  <si>
    <t>정상길</t>
    <phoneticPr fontId="1" type="noConversion"/>
  </si>
  <si>
    <t>최수우</t>
    <phoneticPr fontId="1" type="noConversion"/>
  </si>
  <si>
    <t>정상길</t>
    <phoneticPr fontId="17" type="noConversion"/>
  </si>
  <si>
    <t>정상길 수석 / 010-8163-1447</t>
    <phoneticPr fontId="17" type="noConversion"/>
  </si>
  <si>
    <t>LAIBAO</t>
    <phoneticPr fontId="17" type="noConversion"/>
  </si>
  <si>
    <t>ADM</t>
    <phoneticPr fontId="1" type="noConversion"/>
  </si>
  <si>
    <t>PM : 정상길 수석
제어 :박준순 선임
기구 : 이민수 수석</t>
    <phoneticPr fontId="17" type="noConversion"/>
  </si>
  <si>
    <t>Zhejiang LAIBAO AMHS PJT</t>
    <phoneticPr fontId="17" type="noConversion"/>
  </si>
  <si>
    <t>PJT : Zhejiang LAIBAO AMHS PJT</t>
    <phoneticPr fontId="1" type="noConversion"/>
  </si>
  <si>
    <t>ADM</t>
    <phoneticPr fontId="1" type="noConversion"/>
  </si>
  <si>
    <t>Zhejiang LAIBAO AMHS PJT</t>
    <phoneticPr fontId="1" type="noConversion"/>
  </si>
  <si>
    <t>2025.01.13 ~ 2025.06.31</t>
    <phoneticPr fontId="17" type="noConversion"/>
  </si>
  <si>
    <t>-. RM RAIL, M-PORT, SLIDING PORT 설치
-. RM SET-UP(H/W), 시운전
-. M-PORT 시운전
-. SLIDING PORT 시운전</t>
    <phoneticPr fontId="1" type="noConversion"/>
  </si>
  <si>
    <t>25.01.13</t>
    <phoneticPr fontId="1" type="noConversion"/>
  </si>
  <si>
    <t>Division</t>
    <phoneticPr fontId="24" type="noConversion"/>
  </si>
  <si>
    <t>2024년</t>
    <phoneticPr fontId="24" type="noConversion"/>
  </si>
  <si>
    <t>2025년</t>
    <phoneticPr fontId="24" type="noConversion"/>
  </si>
  <si>
    <t>11월</t>
    <phoneticPr fontId="24" type="noConversion"/>
  </si>
  <si>
    <t>12월</t>
    <phoneticPr fontId="24" type="noConversion"/>
  </si>
  <si>
    <t>1월</t>
    <phoneticPr fontId="24" type="noConversion"/>
  </si>
  <si>
    <t>2월</t>
    <phoneticPr fontId="24" type="noConversion"/>
  </si>
  <si>
    <t>3월</t>
    <phoneticPr fontId="24" type="noConversion"/>
  </si>
  <si>
    <t>4월</t>
    <phoneticPr fontId="24" type="noConversion"/>
  </si>
  <si>
    <t>5월</t>
    <phoneticPr fontId="24" type="noConversion"/>
  </si>
  <si>
    <t>6월</t>
    <phoneticPr fontId="24" type="noConversion"/>
  </si>
  <si>
    <t>FLOOR</t>
    <phoneticPr fontId="24" type="noConversion"/>
  </si>
  <si>
    <t>TYPE</t>
    <phoneticPr fontId="24" type="noConversion"/>
  </si>
  <si>
    <t>STK</t>
    <phoneticPr fontId="24" type="noConversion"/>
  </si>
  <si>
    <t>Booth lenth(mm)</t>
    <phoneticPr fontId="24" type="noConversion"/>
  </si>
  <si>
    <t>Hight(M)</t>
    <phoneticPr fontId="24" type="noConversion"/>
  </si>
  <si>
    <t>CST Weight</t>
    <phoneticPr fontId="24" type="noConversion"/>
  </si>
  <si>
    <t>RM</t>
    <phoneticPr fontId="24" type="noConversion"/>
  </si>
  <si>
    <t>NO</t>
    <phoneticPr fontId="24" type="noConversion"/>
  </si>
  <si>
    <t>M/I</t>
    <phoneticPr fontId="24" type="noConversion"/>
  </si>
  <si>
    <t>Schedule</t>
    <phoneticPr fontId="24" type="noConversion"/>
  </si>
  <si>
    <t>Long Run RM</t>
    <phoneticPr fontId="24" type="noConversion"/>
  </si>
  <si>
    <t>BUF-27T</t>
    <phoneticPr fontId="24" type="noConversion"/>
  </si>
  <si>
    <t>840kg</t>
    <phoneticPr fontId="24" type="noConversion"/>
  </si>
  <si>
    <t>R</t>
    <phoneticPr fontId="24" type="noConversion"/>
  </si>
  <si>
    <t>F</t>
    <phoneticPr fontId="24" type="noConversion"/>
  </si>
  <si>
    <t>L20</t>
    <phoneticPr fontId="24" type="noConversion"/>
  </si>
  <si>
    <t>BUF-21A</t>
    <phoneticPr fontId="24" type="noConversion"/>
  </si>
  <si>
    <t>기구조립</t>
    <phoneticPr fontId="24" type="noConversion"/>
  </si>
  <si>
    <t>BUF-21B</t>
    <phoneticPr fontId="24" type="noConversion"/>
  </si>
  <si>
    <t>Test/보완</t>
    <phoneticPr fontId="24" type="noConversion"/>
  </si>
  <si>
    <t>해체/포장</t>
    <phoneticPr fontId="24" type="noConversion"/>
  </si>
  <si>
    <t>BUF-20T</t>
    <phoneticPr fontId="24" type="noConversion"/>
  </si>
  <si>
    <t>W/packing</t>
    <phoneticPr fontId="24" type="noConversion"/>
  </si>
  <si>
    <t>상차/출하</t>
    <phoneticPr fontId="24" type="noConversion"/>
  </si>
  <si>
    <t>BUF-25T</t>
    <phoneticPr fontId="24" type="noConversion"/>
  </si>
  <si>
    <t>BUF-22A</t>
    <phoneticPr fontId="24" type="noConversion"/>
  </si>
  <si>
    <t>T</t>
    <phoneticPr fontId="24" type="noConversion"/>
  </si>
  <si>
    <t>BUF-22B</t>
    <phoneticPr fontId="24" type="noConversion"/>
  </si>
  <si>
    <t>BUF-23T</t>
    <phoneticPr fontId="24" type="noConversion"/>
  </si>
  <si>
    <t>BUF-24T</t>
    <phoneticPr fontId="24" type="noConversion"/>
  </si>
  <si>
    <t>IDX</t>
    <phoneticPr fontId="24" type="noConversion"/>
  </si>
  <si>
    <t>BUF-23A</t>
    <phoneticPr fontId="24" type="noConversion"/>
  </si>
  <si>
    <t>BUF-23B</t>
    <phoneticPr fontId="24" type="noConversion"/>
  </si>
  <si>
    <t>BUF-21T</t>
    <phoneticPr fontId="24" type="noConversion"/>
  </si>
  <si>
    <t>BUF-22T</t>
    <phoneticPr fontId="24" type="noConversion"/>
  </si>
  <si>
    <t>BUF-24A</t>
    <phoneticPr fontId="24" type="noConversion"/>
  </si>
  <si>
    <t>BUF-25A</t>
    <phoneticPr fontId="24" type="noConversion"/>
  </si>
  <si>
    <t>BUF-26T</t>
    <phoneticPr fontId="24" type="noConversion"/>
  </si>
  <si>
    <t>BUF-27T
(long Run)</t>
    <phoneticPr fontId="24" type="noConversion"/>
  </si>
  <si>
    <t>BUF-24B</t>
    <phoneticPr fontId="24" type="noConversion"/>
  </si>
  <si>
    <t>BUF-25B</t>
    <phoneticPr fontId="24" type="noConversion"/>
  </si>
  <si>
    <t>BUF-28T</t>
    <phoneticPr fontId="24" type="noConversion"/>
  </si>
  <si>
    <t>1,160kg</t>
    <phoneticPr fontId="24" type="noConversion"/>
  </si>
  <si>
    <t>비고</t>
    <phoneticPr fontId="24" type="noConversion"/>
  </si>
  <si>
    <t>STK Import</t>
    <phoneticPr fontId="24" type="noConversion"/>
  </si>
  <si>
    <t>[</t>
    <phoneticPr fontId="24" type="noConversion"/>
  </si>
  <si>
    <t>Ra</t>
    <phoneticPr fontId="24" type="noConversion"/>
  </si>
  <si>
    <t>Rail</t>
    <phoneticPr fontId="24" type="noConversion"/>
  </si>
  <si>
    <t>S</t>
    <phoneticPr fontId="24" type="noConversion"/>
  </si>
  <si>
    <t>Shelf</t>
    <phoneticPr fontId="24" type="noConversion"/>
  </si>
  <si>
    <t>RM , PORT, PANEL]</t>
    <phoneticPr fontId="24" type="noConversion"/>
  </si>
  <si>
    <t>E</t>
    <phoneticPr fontId="24" type="noConversion"/>
  </si>
  <si>
    <t>EFU</t>
    <phoneticPr fontId="24" type="noConversion"/>
  </si>
  <si>
    <t>Turn On</t>
    <phoneticPr fontId="24" type="noConversion"/>
  </si>
  <si>
    <t>I</t>
    <phoneticPr fontId="17" type="noConversion"/>
  </si>
  <si>
    <t xml:space="preserve">1st Index Docking </t>
    <phoneticPr fontId="24" type="noConversion"/>
  </si>
  <si>
    <t>STK Process</t>
    <phoneticPr fontId="24" type="noConversion"/>
  </si>
  <si>
    <t>Mechanical</t>
    <phoneticPr fontId="24" type="noConversion"/>
  </si>
  <si>
    <t>Electric</t>
    <phoneticPr fontId="24" type="noConversion"/>
  </si>
  <si>
    <t>Adjusting</t>
    <phoneticPr fontId="24" type="noConversion"/>
  </si>
  <si>
    <t>M</t>
    <phoneticPr fontId="24" type="noConversion"/>
  </si>
  <si>
    <t>Manual</t>
    <phoneticPr fontId="24" type="noConversion"/>
  </si>
  <si>
    <t xml:space="preserve">ECS </t>
    <phoneticPr fontId="24" type="noConversion"/>
  </si>
  <si>
    <t>7월</t>
    <phoneticPr fontId="24" type="noConversion"/>
  </si>
  <si>
    <t>8월</t>
    <phoneticPr fontId="24" type="noConversion"/>
  </si>
  <si>
    <t>M</t>
    <phoneticPr fontId="1" type="noConversion"/>
  </si>
  <si>
    <t>입장 KTG (구 사우스밸리)</t>
    <phoneticPr fontId="17" type="noConversion"/>
  </si>
  <si>
    <t>로직트리</t>
    <phoneticPr fontId="1" type="noConversion"/>
  </si>
  <si>
    <t>선우기술</t>
    <phoneticPr fontId="1" type="noConversion"/>
  </si>
  <si>
    <t>ENGKOREA</t>
    <phoneticPr fontId="1" type="noConversion"/>
  </si>
  <si>
    <t>로직트리</t>
    <phoneticPr fontId="1" type="noConversion"/>
  </si>
  <si>
    <t>정민지 사원</t>
    <phoneticPr fontId="1" type="noConversion"/>
  </si>
  <si>
    <t>최수우</t>
    <phoneticPr fontId="1" type="noConversion"/>
  </si>
  <si>
    <t>정상길</t>
    <phoneticPr fontId="1" type="noConversion"/>
  </si>
  <si>
    <t>정민지</t>
    <phoneticPr fontId="1" type="noConversion"/>
  </si>
  <si>
    <t>정영민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</si>
</sst>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#,##0_ "/>
  </numFmts>
  <fonts count="6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8"/>
      <color indexed="13"/>
      <name val="맑은 고딕"/>
      <family val="3"/>
      <charset val="129"/>
    </font>
    <font>
      <b/>
      <sz val="8"/>
      <name val="돋움"/>
      <family val="3"/>
      <charset val="129"/>
    </font>
    <font>
      <sz val="8"/>
      <color rgb="FFFF0000"/>
      <name val="맑은 고딕"/>
      <family val="3"/>
      <charset val="129"/>
    </font>
    <font>
      <sz val="7"/>
      <color theme="1"/>
      <name val="맑은 고딕"/>
      <family val="3"/>
      <charset val="129"/>
    </font>
    <font>
      <sz val="8"/>
      <color theme="0"/>
      <name val="맑은 고딕"/>
      <family val="3"/>
      <charset val="129"/>
    </font>
    <font>
      <b/>
      <sz val="8"/>
      <name val="맑은 고딕"/>
      <family val="3"/>
      <charset val="129"/>
    </font>
    <font>
      <b/>
      <sz val="12"/>
      <name val="맑은 고딕"/>
      <family val="3"/>
      <charset val="129"/>
    </font>
    <font>
      <b/>
      <sz val="8"/>
      <color indexed="9"/>
      <name val="돋움"/>
      <family val="3"/>
      <charset val="129"/>
    </font>
    <font>
      <b/>
      <sz val="8"/>
      <color theme="0"/>
      <name val="맑은 고딕"/>
      <family val="3"/>
      <charset val="129"/>
    </font>
    <font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3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10"/>
      <name val="맑은 고딕"/>
      <family val="3"/>
      <charset val="129"/>
    </font>
    <font>
      <b/>
      <sz val="12"/>
      <color theme="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4"/>
      <name val="맑은 고딕"/>
      <family val="3"/>
      <charset val="129"/>
    </font>
    <font>
      <sz val="11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6"/>
      <color indexed="10"/>
      <name val="맑은 고딕"/>
      <family val="3"/>
      <charset val="129"/>
    </font>
    <font>
      <sz val="6"/>
      <name val="맑은 고딕"/>
      <family val="3"/>
      <charset val="129"/>
    </font>
    <font>
      <b/>
      <sz val="6"/>
      <color theme="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name val="맑은 고딕"/>
      <family val="3"/>
      <charset val="129"/>
    </font>
    <font>
      <sz val="8"/>
      <color theme="0"/>
      <name val="돋움"/>
      <family val="3"/>
      <charset val="129"/>
    </font>
    <font>
      <b/>
      <sz val="8"/>
      <color theme="0"/>
      <name val="굴림체"/>
      <family val="3"/>
      <charset val="129"/>
    </font>
    <font>
      <b/>
      <sz val="14"/>
      <name val="돋움"/>
      <family val="3"/>
      <charset val="129"/>
    </font>
    <font>
      <b/>
      <sz val="10"/>
      <color theme="0"/>
      <name val="굴림체"/>
      <family val="3"/>
      <charset val="129"/>
    </font>
    <font>
      <sz val="11"/>
      <color theme="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709B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48235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44" fillId="0" borderId="0"/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</cellStyleXfs>
  <cellXfs count="797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23" fillId="9" borderId="26" xfId="1" applyFont="1" applyFill="1" applyBorder="1" applyAlignment="1">
      <alignment horizontal="center" vertical="center" wrapText="1"/>
    </xf>
    <xf numFmtId="0" fontId="23" fillId="9" borderId="27" xfId="1" applyFont="1" applyFill="1" applyBorder="1" applyAlignment="1">
      <alignment horizontal="center" vertical="center" wrapText="1"/>
    </xf>
    <xf numFmtId="0" fontId="27" fillId="9" borderId="13" xfId="1" applyFont="1" applyFill="1" applyBorder="1" applyAlignment="1">
      <alignment horizontal="center" vertical="center" wrapText="1"/>
    </xf>
    <xf numFmtId="0" fontId="27" fillId="9" borderId="1" xfId="1" applyFont="1" applyFill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 wrapText="1"/>
    </xf>
    <xf numFmtId="0" fontId="22" fillId="0" borderId="52" xfId="1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9" fillId="12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5" fillId="12" borderId="82" xfId="3" applyFont="1" applyFill="1" applyBorder="1" applyAlignment="1">
      <alignment horizontal="center" vertical="center" shrinkToFit="1"/>
    </xf>
    <xf numFmtId="0" fontId="45" fillId="12" borderId="13" xfId="3" applyFont="1" applyFill="1" applyBorder="1" applyAlignment="1">
      <alignment horizontal="center" vertical="center" shrinkToFit="1"/>
    </xf>
    <xf numFmtId="0" fontId="32" fillId="7" borderId="13" xfId="3" applyFont="1" applyFill="1" applyBorder="1" applyAlignment="1">
      <alignment horizontal="center" vertical="center" shrinkToFit="1"/>
    </xf>
    <xf numFmtId="0" fontId="45" fillId="12" borderId="83" xfId="3" applyFont="1" applyFill="1" applyBorder="1" applyAlignment="1">
      <alignment horizontal="center" vertical="center" shrinkToFit="1"/>
    </xf>
    <xf numFmtId="0" fontId="45" fillId="12" borderId="3" xfId="3" applyFont="1" applyFill="1" applyBorder="1" applyAlignment="1">
      <alignment horizontal="center" vertical="center" shrinkToFit="1"/>
    </xf>
    <xf numFmtId="0" fontId="45" fillId="12" borderId="2" xfId="3" applyFont="1" applyFill="1" applyBorder="1" applyAlignment="1">
      <alignment horizontal="center" vertical="center" shrinkToFit="1"/>
    </xf>
    <xf numFmtId="0" fontId="17" fillId="12" borderId="13" xfId="3" applyFont="1" applyFill="1" applyBorder="1" applyAlignment="1">
      <alignment horizontal="center" vertical="center" shrinkToFit="1"/>
    </xf>
    <xf numFmtId="0" fontId="32" fillId="7" borderId="82" xfId="3" applyFont="1" applyFill="1" applyBorder="1" applyAlignment="1">
      <alignment horizontal="center" vertical="center" shrinkToFit="1"/>
    </xf>
    <xf numFmtId="0" fontId="35" fillId="12" borderId="13" xfId="3" applyFont="1" applyFill="1" applyBorder="1" applyAlignment="1">
      <alignment horizontal="center" vertical="center" shrinkToFit="1"/>
    </xf>
    <xf numFmtId="0" fontId="35" fillId="12" borderId="83" xfId="3" applyFont="1" applyFill="1" applyBorder="1" applyAlignment="1">
      <alignment horizontal="center" vertical="center" shrinkToFit="1"/>
    </xf>
    <xf numFmtId="0" fontId="28" fillId="19" borderId="64" xfId="3" applyFont="1" applyFill="1" applyBorder="1" applyAlignment="1">
      <alignment horizontal="center" vertical="center"/>
    </xf>
    <xf numFmtId="0" fontId="28" fillId="19" borderId="79" xfId="3" applyFont="1" applyFill="1" applyBorder="1" applyAlignment="1">
      <alignment horizontal="center" vertical="center"/>
    </xf>
    <xf numFmtId="0" fontId="28" fillId="19" borderId="94" xfId="3" applyFont="1" applyFill="1" applyBorder="1" applyAlignment="1">
      <alignment horizontal="center" vertical="center"/>
    </xf>
    <xf numFmtId="0" fontId="28" fillId="19" borderId="30" xfId="3" applyFont="1" applyFill="1" applyBorder="1" applyAlignment="1">
      <alignment horizontal="center" vertical="center"/>
    </xf>
    <xf numFmtId="176" fontId="28" fillId="19" borderId="97" xfId="3" applyNumberFormat="1" applyFont="1" applyFill="1" applyBorder="1" applyAlignment="1">
      <alignment horizontal="center" vertical="center"/>
    </xf>
    <xf numFmtId="0" fontId="28" fillId="19" borderId="100" xfId="3" applyFont="1" applyFill="1" applyBorder="1" applyAlignment="1">
      <alignment horizontal="center" vertical="center"/>
    </xf>
    <xf numFmtId="176" fontId="17" fillId="12" borderId="71" xfId="3" applyNumberFormat="1" applyFont="1" applyFill="1" applyBorder="1" applyAlignment="1">
      <alignment horizontal="center" vertical="center"/>
    </xf>
    <xf numFmtId="176" fontId="17" fillId="12" borderId="75" xfId="3" applyNumberFormat="1" applyFont="1" applyFill="1" applyBorder="1" applyAlignment="1">
      <alignment horizontal="center" vertical="center"/>
    </xf>
    <xf numFmtId="176" fontId="32" fillId="7" borderId="75" xfId="3" applyNumberFormat="1" applyFont="1" applyFill="1" applyBorder="1" applyAlignment="1">
      <alignment horizontal="center" vertical="center"/>
    </xf>
    <xf numFmtId="176" fontId="17" fillId="12" borderId="80" xfId="3" applyNumberFormat="1" applyFont="1" applyFill="1" applyBorder="1" applyAlignment="1">
      <alignment horizontal="center" vertical="center"/>
    </xf>
    <xf numFmtId="176" fontId="17" fillId="12" borderId="81" xfId="3" applyNumberFormat="1" applyFont="1" applyFill="1" applyBorder="1" applyAlignment="1">
      <alignment horizontal="center" vertical="center"/>
    </xf>
    <xf numFmtId="176" fontId="17" fillId="12" borderId="101" xfId="3" applyNumberFormat="1" applyFont="1" applyFill="1" applyBorder="1" applyAlignment="1">
      <alignment horizontal="center" vertical="center"/>
    </xf>
    <xf numFmtId="176" fontId="32" fillId="7" borderId="71" xfId="3" applyNumberFormat="1" applyFont="1" applyFill="1" applyBorder="1" applyAlignment="1">
      <alignment horizontal="center" vertical="center"/>
    </xf>
    <xf numFmtId="0" fontId="28" fillId="19" borderId="82" xfId="3" applyFont="1" applyFill="1" applyBorder="1" applyAlignment="1">
      <alignment vertical="center"/>
    </xf>
    <xf numFmtId="0" fontId="28" fillId="19" borderId="13" xfId="3" applyFont="1" applyFill="1" applyBorder="1" applyAlignment="1">
      <alignment horizontal="center" vertical="center"/>
    </xf>
    <xf numFmtId="0" fontId="28" fillId="19" borderId="2" xfId="3" applyFont="1" applyFill="1" applyBorder="1" applyAlignment="1">
      <alignment horizontal="center" vertical="center"/>
    </xf>
    <xf numFmtId="0" fontId="28" fillId="19" borderId="82" xfId="3" applyFont="1" applyFill="1" applyBorder="1" applyAlignment="1">
      <alignment horizontal="center" vertical="center"/>
    </xf>
    <xf numFmtId="176" fontId="28" fillId="19" borderId="2" xfId="3" applyNumberFormat="1" applyFont="1" applyFill="1" applyBorder="1" applyAlignment="1">
      <alignment horizontal="center" vertical="center"/>
    </xf>
    <xf numFmtId="0" fontId="28" fillId="19" borderId="102" xfId="3" applyFont="1" applyFill="1" applyBorder="1" applyAlignment="1">
      <alignment horizontal="center" vertical="center"/>
    </xf>
    <xf numFmtId="0" fontId="35" fillId="12" borderId="82" xfId="3" applyFont="1" applyFill="1" applyBorder="1" applyAlignment="1">
      <alignment horizontal="center" vertical="center"/>
    </xf>
    <xf numFmtId="0" fontId="35" fillId="12" borderId="13" xfId="3" applyFont="1" applyFill="1" applyBorder="1" applyAlignment="1">
      <alignment horizontal="center" vertical="center"/>
    </xf>
    <xf numFmtId="0" fontId="35" fillId="12" borderId="83" xfId="3" applyFont="1" applyFill="1" applyBorder="1" applyAlignment="1">
      <alignment horizontal="center" vertical="center"/>
    </xf>
    <xf numFmtId="0" fontId="35" fillId="12" borderId="3" xfId="3" applyFont="1" applyFill="1" applyBorder="1" applyAlignment="1">
      <alignment horizontal="center" vertical="center"/>
    </xf>
    <xf numFmtId="176" fontId="17" fillId="12" borderId="82" xfId="3" applyNumberFormat="1" applyFont="1" applyFill="1" applyBorder="1" applyAlignment="1">
      <alignment horizontal="center" vertical="center"/>
    </xf>
    <xf numFmtId="176" fontId="17" fillId="12" borderId="13" xfId="3" applyNumberFormat="1" applyFont="1" applyFill="1" applyBorder="1" applyAlignment="1">
      <alignment horizontal="center" vertical="center"/>
    </xf>
    <xf numFmtId="176" fontId="32" fillId="7" borderId="13" xfId="3" applyNumberFormat="1" applyFont="1" applyFill="1" applyBorder="1" applyAlignment="1">
      <alignment horizontal="center" vertical="center"/>
    </xf>
    <xf numFmtId="176" fontId="17" fillId="12" borderId="83" xfId="3" applyNumberFormat="1" applyFont="1" applyFill="1" applyBorder="1" applyAlignment="1">
      <alignment horizontal="center" vertical="center"/>
    </xf>
    <xf numFmtId="176" fontId="17" fillId="12" borderId="3" xfId="3" applyNumberFormat="1" applyFont="1" applyFill="1" applyBorder="1" applyAlignment="1">
      <alignment horizontal="center" vertical="center"/>
    </xf>
    <xf numFmtId="176" fontId="17" fillId="12" borderId="2" xfId="3" applyNumberFormat="1" applyFont="1" applyFill="1" applyBorder="1" applyAlignment="1">
      <alignment horizontal="center" vertical="center"/>
    </xf>
    <xf numFmtId="176" fontId="32" fillId="7" borderId="82" xfId="3" applyNumberFormat="1" applyFont="1" applyFill="1" applyBorder="1" applyAlignment="1">
      <alignment horizontal="center" vertical="center"/>
    </xf>
    <xf numFmtId="176" fontId="46" fillId="0" borderId="103" xfId="3" applyNumberFormat="1" applyFont="1" applyBorder="1" applyAlignment="1">
      <alignment horizontal="center" vertical="center" wrapText="1"/>
    </xf>
    <xf numFmtId="0" fontId="37" fillId="0" borderId="67" xfId="3" applyFont="1" applyFill="1" applyBorder="1" applyAlignment="1">
      <alignment vertical="center"/>
    </xf>
    <xf numFmtId="0" fontId="17" fillId="0" borderId="65" xfId="3" applyFont="1" applyFill="1" applyBorder="1"/>
    <xf numFmtId="0" fontId="17" fillId="0" borderId="67" xfId="3" applyFont="1" applyFill="1" applyBorder="1"/>
    <xf numFmtId="0" fontId="17" fillId="0" borderId="68" xfId="3" applyFont="1" applyFill="1" applyBorder="1"/>
    <xf numFmtId="0" fontId="37" fillId="21" borderId="67" xfId="3" applyFont="1" applyFill="1" applyBorder="1" applyAlignment="1">
      <alignment vertical="center"/>
    </xf>
    <xf numFmtId="0" fontId="20" fillId="12" borderId="67" xfId="4" applyFill="1" applyBorder="1">
      <alignment vertical="center"/>
    </xf>
    <xf numFmtId="0" fontId="37" fillId="12" borderId="67" xfId="3" applyFont="1" applyFill="1" applyBorder="1" applyAlignment="1">
      <alignment vertical="center"/>
    </xf>
    <xf numFmtId="0" fontId="17" fillId="12" borderId="67" xfId="3" applyFont="1" applyFill="1" applyBorder="1" applyAlignment="1">
      <alignment vertical="center"/>
    </xf>
    <xf numFmtId="0" fontId="17" fillId="12" borderId="67" xfId="4" applyFont="1" applyFill="1" applyBorder="1">
      <alignment vertical="center"/>
    </xf>
    <xf numFmtId="0" fontId="17" fillId="12" borderId="68" xfId="4" applyFont="1" applyFill="1" applyBorder="1">
      <alignment vertical="center"/>
    </xf>
    <xf numFmtId="0" fontId="17" fillId="22" borderId="75" xfId="3" applyFont="1" applyFill="1" applyBorder="1" applyAlignment="1">
      <alignment horizontal="center" vertical="center"/>
    </xf>
    <xf numFmtId="0" fontId="17" fillId="22" borderId="71" xfId="3" applyFont="1" applyFill="1" applyBorder="1" applyAlignment="1">
      <alignment horizontal="center" vertical="center"/>
    </xf>
    <xf numFmtId="0" fontId="17" fillId="12" borderId="75" xfId="3" applyFont="1" applyFill="1" applyBorder="1" applyAlignment="1">
      <alignment horizontal="center" vertical="center"/>
    </xf>
    <xf numFmtId="0" fontId="29" fillId="7" borderId="13" xfId="3" applyFont="1" applyFill="1" applyBorder="1" applyAlignment="1">
      <alignment horizontal="center" vertical="center" wrapText="1"/>
    </xf>
    <xf numFmtId="0" fontId="29" fillId="7" borderId="2" xfId="3" applyFont="1" applyFill="1" applyBorder="1" applyAlignment="1">
      <alignment horizontal="center" vertical="center" wrapText="1"/>
    </xf>
    <xf numFmtId="176" fontId="50" fillId="0" borderId="102" xfId="3" applyNumberFormat="1" applyFont="1" applyFill="1" applyBorder="1" applyAlignment="1">
      <alignment horizontal="center" vertical="center" wrapText="1"/>
    </xf>
    <xf numFmtId="0" fontId="17" fillId="12" borderId="34" xfId="4" applyFont="1" applyFill="1" applyBorder="1">
      <alignment vertical="center"/>
    </xf>
    <xf numFmtId="0" fontId="17" fillId="12" borderId="83" xfId="3" applyFont="1" applyFill="1" applyBorder="1" applyAlignment="1">
      <alignment vertical="center"/>
    </xf>
    <xf numFmtId="0" fontId="17" fillId="12" borderId="82" xfId="3" applyFont="1" applyFill="1" applyBorder="1" applyAlignment="1">
      <alignment vertical="center"/>
    </xf>
    <xf numFmtId="0" fontId="17" fillId="12" borderId="13" xfId="3" applyFont="1" applyFill="1" applyBorder="1" applyAlignment="1">
      <alignment vertical="center"/>
    </xf>
    <xf numFmtId="0" fontId="38" fillId="12" borderId="13" xfId="3" applyFont="1" applyFill="1" applyBorder="1" applyAlignment="1">
      <alignment horizontal="center" vertical="center"/>
    </xf>
    <xf numFmtId="0" fontId="51" fillId="12" borderId="13" xfId="3" applyFont="1" applyFill="1" applyBorder="1"/>
    <xf numFmtId="0" fontId="28" fillId="12" borderId="13" xfId="3" applyFont="1" applyFill="1" applyBorder="1"/>
    <xf numFmtId="0" fontId="38" fillId="12" borderId="83" xfId="3" applyFont="1" applyFill="1" applyBorder="1" applyAlignment="1">
      <alignment horizontal="center" vertical="center"/>
    </xf>
    <xf numFmtId="176" fontId="50" fillId="0" borderId="107" xfId="3" applyNumberFormat="1" applyFont="1" applyFill="1" applyBorder="1" applyAlignment="1">
      <alignment horizontal="center" vertical="center" wrapText="1"/>
    </xf>
    <xf numFmtId="0" fontId="17" fillId="12" borderId="1" xfId="3" applyFont="1" applyFill="1" applyBorder="1" applyAlignment="1">
      <alignment horizontal="center" vertical="center"/>
    </xf>
    <xf numFmtId="0" fontId="54" fillId="12" borderId="1" xfId="3" applyFont="1" applyFill="1" applyBorder="1" applyAlignment="1">
      <alignment horizontal="center" vertical="center"/>
    </xf>
    <xf numFmtId="0" fontId="17" fillId="12" borderId="73" xfId="3" applyFont="1" applyFill="1" applyBorder="1" applyAlignment="1">
      <alignment vertical="center"/>
    </xf>
    <xf numFmtId="0" fontId="17" fillId="12" borderId="1" xfId="3" applyFont="1" applyFill="1" applyBorder="1" applyAlignment="1">
      <alignment vertical="center"/>
    </xf>
    <xf numFmtId="0" fontId="29" fillId="7" borderId="1" xfId="3" applyFont="1" applyFill="1" applyBorder="1" applyAlignment="1">
      <alignment horizontal="center" vertical="center" wrapText="1"/>
    </xf>
    <xf numFmtId="0" fontId="29" fillId="7" borderId="7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vertical="center"/>
    </xf>
    <xf numFmtId="0" fontId="17" fillId="12" borderId="1" xfId="4" applyFont="1" applyFill="1" applyBorder="1">
      <alignment vertical="center"/>
    </xf>
    <xf numFmtId="0" fontId="17" fillId="12" borderId="7" xfId="4" applyFont="1" applyFill="1" applyBorder="1">
      <alignment vertical="center"/>
    </xf>
    <xf numFmtId="0" fontId="17" fillId="12" borderId="74" xfId="3" applyFont="1" applyFill="1" applyBorder="1" applyAlignment="1">
      <alignment vertical="center"/>
    </xf>
    <xf numFmtId="0" fontId="38" fillId="12" borderId="1" xfId="3" applyFont="1" applyFill="1" applyBorder="1" applyAlignment="1">
      <alignment horizontal="center" vertical="center"/>
    </xf>
    <xf numFmtId="0" fontId="51" fillId="12" borderId="1" xfId="3" applyFont="1" applyFill="1" applyBorder="1"/>
    <xf numFmtId="0" fontId="28" fillId="12" borderId="1" xfId="3" applyFont="1" applyFill="1" applyBorder="1"/>
    <xf numFmtId="0" fontId="38" fillId="12" borderId="74" xfId="3" applyFont="1" applyFill="1" applyBorder="1" applyAlignment="1">
      <alignment horizontal="center" vertical="center"/>
    </xf>
    <xf numFmtId="176" fontId="50" fillId="12" borderId="107" xfId="3" applyNumberFormat="1" applyFont="1" applyFill="1" applyBorder="1" applyAlignment="1">
      <alignment horizontal="center" vertical="center" wrapText="1"/>
    </xf>
    <xf numFmtId="0" fontId="17" fillId="22" borderId="1" xfId="3" applyFont="1" applyFill="1" applyBorder="1" applyAlignment="1">
      <alignment horizontal="center" vertical="center"/>
    </xf>
    <xf numFmtId="176" fontId="55" fillId="7" borderId="107" xfId="3" applyNumberFormat="1" applyFont="1" applyFill="1" applyBorder="1" applyAlignment="1">
      <alignment horizontal="center" vertical="center" wrapText="1"/>
    </xf>
    <xf numFmtId="0" fontId="17" fillId="0" borderId="73" xfId="3" applyFont="1" applyFill="1" applyBorder="1"/>
    <xf numFmtId="0" fontId="17" fillId="0" borderId="1" xfId="3" applyFont="1" applyFill="1" applyBorder="1"/>
    <xf numFmtId="0" fontId="17" fillId="0" borderId="74" xfId="3" applyFont="1" applyFill="1" applyBorder="1"/>
    <xf numFmtId="0" fontId="17" fillId="0" borderId="8" xfId="3" applyFont="1" applyFill="1" applyBorder="1"/>
    <xf numFmtId="0" fontId="37" fillId="0" borderId="1" xfId="3" applyFont="1" applyFill="1" applyBorder="1" applyAlignment="1">
      <alignment vertical="center"/>
    </xf>
    <xf numFmtId="0" fontId="37" fillId="7" borderId="1" xfId="3" applyFont="1" applyFill="1" applyBorder="1" applyAlignment="1">
      <alignment vertical="center"/>
    </xf>
    <xf numFmtId="0" fontId="37" fillId="21" borderId="12" xfId="3" applyFont="1" applyFill="1" applyBorder="1" applyAlignment="1">
      <alignment vertical="center"/>
    </xf>
    <xf numFmtId="0" fontId="29" fillId="19" borderId="67" xfId="3" applyFont="1" applyFill="1" applyBorder="1" applyAlignment="1">
      <alignment horizontal="center" vertical="center" wrapText="1"/>
    </xf>
    <xf numFmtId="0" fontId="29" fillId="19" borderId="34" xfId="3" applyFont="1" applyFill="1" applyBorder="1" applyAlignment="1">
      <alignment horizontal="center" vertical="center" wrapText="1"/>
    </xf>
    <xf numFmtId="0" fontId="17" fillId="0" borderId="66" xfId="3" applyFont="1" applyFill="1" applyBorder="1"/>
    <xf numFmtId="0" fontId="17" fillId="0" borderId="67" xfId="3" applyFont="1" applyFill="1" applyBorder="1" applyAlignment="1">
      <alignment horizontal="center" vertical="center"/>
    </xf>
    <xf numFmtId="0" fontId="17" fillId="0" borderId="67" xfId="3" applyFont="1" applyFill="1" applyBorder="1" applyAlignment="1">
      <alignment vertical="center"/>
    </xf>
    <xf numFmtId="0" fontId="17" fillId="7" borderId="67" xfId="3" applyFont="1" applyFill="1" applyBorder="1"/>
    <xf numFmtId="0" fontId="17" fillId="0" borderId="34" xfId="3" applyFont="1" applyFill="1" applyBorder="1" applyAlignment="1">
      <alignment horizontal="center" vertical="center"/>
    </xf>
    <xf numFmtId="0" fontId="17" fillId="0" borderId="65" xfId="3" applyFont="1" applyFill="1" applyBorder="1" applyAlignment="1">
      <alignment horizontal="center" vertical="center"/>
    </xf>
    <xf numFmtId="0" fontId="20" fillId="12" borderId="34" xfId="4" applyFill="1" applyBorder="1">
      <alignment vertical="center"/>
    </xf>
    <xf numFmtId="0" fontId="20" fillId="12" borderId="65" xfId="4" applyFill="1" applyBorder="1">
      <alignment vertical="center"/>
    </xf>
    <xf numFmtId="0" fontId="17" fillId="12" borderId="66" xfId="4" applyFont="1" applyFill="1" applyBorder="1">
      <alignment vertical="center"/>
    </xf>
    <xf numFmtId="0" fontId="58" fillId="12" borderId="67" xfId="3" applyFont="1" applyFill="1" applyBorder="1" applyAlignment="1">
      <alignment horizontal="center" vertical="center"/>
    </xf>
    <xf numFmtId="0" fontId="38" fillId="12" borderId="67" xfId="3" applyFont="1" applyFill="1" applyBorder="1" applyAlignment="1">
      <alignment horizontal="center" vertical="center"/>
    </xf>
    <xf numFmtId="0" fontId="38" fillId="12" borderId="68" xfId="3" applyFont="1" applyFill="1" applyBorder="1" applyAlignment="1">
      <alignment horizontal="center" vertical="center"/>
    </xf>
    <xf numFmtId="0" fontId="17" fillId="12" borderId="1" xfId="3" applyFont="1" applyFill="1" applyBorder="1" applyAlignment="1">
      <alignment horizontal="center"/>
    </xf>
    <xf numFmtId="0" fontId="17" fillId="12" borderId="7" xfId="3" applyFont="1" applyFill="1" applyBorder="1" applyAlignment="1">
      <alignment horizontal="center"/>
    </xf>
    <xf numFmtId="0" fontId="17" fillId="12" borderId="73" xfId="3" applyFont="1" applyFill="1" applyBorder="1" applyAlignment="1">
      <alignment horizontal="center"/>
    </xf>
    <xf numFmtId="0" fontId="29" fillId="19" borderId="1" xfId="3" applyFont="1" applyFill="1" applyBorder="1" applyAlignment="1">
      <alignment horizontal="center" vertical="center" wrapText="1"/>
    </xf>
    <xf numFmtId="0" fontId="29" fillId="19" borderId="7" xfId="3" applyFont="1" applyFill="1" applyBorder="1" applyAlignment="1">
      <alignment horizontal="center" vertical="center" wrapText="1"/>
    </xf>
    <xf numFmtId="0" fontId="37" fillId="12" borderId="1" xfId="3" applyFont="1" applyFill="1" applyBorder="1" applyAlignment="1">
      <alignment vertical="center"/>
    </xf>
    <xf numFmtId="0" fontId="20" fillId="12" borderId="1" xfId="4" applyFill="1" applyBorder="1">
      <alignment vertical="center"/>
    </xf>
    <xf numFmtId="0" fontId="20" fillId="12" borderId="7" xfId="4" applyFill="1" applyBorder="1">
      <alignment vertical="center"/>
    </xf>
    <xf numFmtId="0" fontId="20" fillId="12" borderId="73" xfId="4" applyFill="1" applyBorder="1">
      <alignment vertical="center"/>
    </xf>
    <xf numFmtId="0" fontId="17" fillId="12" borderId="74" xfId="4" applyFont="1" applyFill="1" applyBorder="1">
      <alignment vertical="center"/>
    </xf>
    <xf numFmtId="0" fontId="17" fillId="12" borderId="8" xfId="4" applyFont="1" applyFill="1" applyBorder="1">
      <alignment vertical="center"/>
    </xf>
    <xf numFmtId="0" fontId="58" fillId="12" borderId="1" xfId="3" applyFont="1" applyFill="1" applyBorder="1" applyAlignment="1">
      <alignment horizontal="center" vertical="center"/>
    </xf>
    <xf numFmtId="0" fontId="38" fillId="0" borderId="1" xfId="3" applyFont="1" applyFill="1" applyBorder="1" applyAlignment="1">
      <alignment horizontal="center" vertical="center"/>
    </xf>
    <xf numFmtId="0" fontId="37" fillId="0" borderId="74" xfId="3" applyFont="1" applyFill="1" applyBorder="1" applyAlignment="1">
      <alignment vertical="center"/>
    </xf>
    <xf numFmtId="0" fontId="34" fillId="12" borderId="1" xfId="4" applyFont="1" applyFill="1" applyBorder="1">
      <alignment vertical="center"/>
    </xf>
    <xf numFmtId="0" fontId="37" fillId="21" borderId="75" xfId="3" applyFont="1" applyFill="1" applyBorder="1" applyAlignment="1">
      <alignment vertical="center"/>
    </xf>
    <xf numFmtId="0" fontId="20" fillId="12" borderId="75" xfId="4" applyFill="1" applyBorder="1">
      <alignment vertical="center"/>
    </xf>
    <xf numFmtId="0" fontId="17" fillId="12" borderId="75" xfId="3" applyFont="1" applyFill="1" applyBorder="1" applyAlignment="1">
      <alignment vertical="center"/>
    </xf>
    <xf numFmtId="0" fontId="17" fillId="12" borderId="101" xfId="4" applyFont="1" applyFill="1" applyBorder="1">
      <alignment vertical="center"/>
    </xf>
    <xf numFmtId="0" fontId="17" fillId="12" borderId="75" xfId="4" applyFont="1" applyFill="1" applyBorder="1">
      <alignment vertical="center"/>
    </xf>
    <xf numFmtId="0" fontId="17" fillId="12" borderId="80" xfId="4" applyFont="1" applyFill="1" applyBorder="1">
      <alignment vertical="center"/>
    </xf>
    <xf numFmtId="0" fontId="17" fillId="12" borderId="81" xfId="4" applyFont="1" applyFill="1" applyBorder="1">
      <alignment vertical="center"/>
    </xf>
    <xf numFmtId="0" fontId="58" fillId="12" borderId="75" xfId="3" applyFont="1" applyFill="1" applyBorder="1" applyAlignment="1">
      <alignment horizontal="center" vertical="center"/>
    </xf>
    <xf numFmtId="0" fontId="37" fillId="12" borderId="75" xfId="3" applyFont="1" applyFill="1" applyBorder="1" applyAlignment="1">
      <alignment vertical="center"/>
    </xf>
    <xf numFmtId="0" fontId="34" fillId="12" borderId="75" xfId="4" applyFont="1" applyFill="1" applyBorder="1">
      <alignment vertical="center"/>
    </xf>
    <xf numFmtId="0" fontId="38" fillId="12" borderId="75" xfId="3" applyFont="1" applyFill="1" applyBorder="1" applyAlignment="1">
      <alignment horizontal="center" vertical="center"/>
    </xf>
    <xf numFmtId="0" fontId="38" fillId="12" borderId="80" xfId="3" applyFont="1" applyFill="1" applyBorder="1" applyAlignment="1">
      <alignment horizontal="center" vertical="center"/>
    </xf>
    <xf numFmtId="0" fontId="29" fillId="23" borderId="13" xfId="3" applyFont="1" applyFill="1" applyBorder="1" applyAlignment="1">
      <alignment horizontal="center" vertical="center" wrapText="1"/>
    </xf>
    <xf numFmtId="0" fontId="29" fillId="23" borderId="2" xfId="3" applyFont="1" applyFill="1" applyBorder="1" applyAlignment="1">
      <alignment horizontal="center" vertical="center" wrapText="1"/>
    </xf>
    <xf numFmtId="0" fontId="17" fillId="0" borderId="82" xfId="3" applyFont="1" applyFill="1" applyBorder="1"/>
    <xf numFmtId="0" fontId="17" fillId="0" borderId="13" xfId="3" applyFont="1" applyFill="1" applyBorder="1"/>
    <xf numFmtId="0" fontId="17" fillId="7" borderId="13" xfId="3" applyFont="1" applyFill="1" applyBorder="1"/>
    <xf numFmtId="0" fontId="17" fillId="0" borderId="2" xfId="3" applyFont="1" applyFill="1" applyBorder="1"/>
    <xf numFmtId="0" fontId="17" fillId="0" borderId="34" xfId="3" applyFont="1" applyFill="1" applyBorder="1"/>
    <xf numFmtId="0" fontId="17" fillId="0" borderId="3" xfId="3" applyFont="1" applyFill="1" applyBorder="1"/>
    <xf numFmtId="0" fontId="17" fillId="12" borderId="13" xfId="4" applyFont="1" applyFill="1" applyBorder="1">
      <alignment vertical="center"/>
    </xf>
    <xf numFmtId="0" fontId="58" fillId="12" borderId="13" xfId="3" applyFont="1" applyFill="1" applyBorder="1" applyAlignment="1">
      <alignment horizontal="center" vertical="center"/>
    </xf>
    <xf numFmtId="0" fontId="37" fillId="12" borderId="13" xfId="3" applyFont="1" applyFill="1" applyBorder="1" applyAlignment="1">
      <alignment vertical="center"/>
    </xf>
    <xf numFmtId="0" fontId="29" fillId="23" borderId="1" xfId="3" applyFont="1" applyFill="1" applyBorder="1" applyAlignment="1">
      <alignment horizontal="center" vertical="center" wrapText="1"/>
    </xf>
    <xf numFmtId="0" fontId="29" fillId="23" borderId="7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vertical="center"/>
    </xf>
    <xf numFmtId="0" fontId="17" fillId="7" borderId="1" xfId="3" applyFont="1" applyFill="1" applyBorder="1"/>
    <xf numFmtId="0" fontId="17" fillId="0" borderId="7" xfId="3" applyFont="1" applyFill="1" applyBorder="1" applyAlignment="1">
      <alignment horizontal="center" vertical="center"/>
    </xf>
    <xf numFmtId="0" fontId="17" fillId="0" borderId="73" xfId="3" applyFont="1" applyFill="1" applyBorder="1" applyAlignment="1">
      <alignment horizontal="center" vertical="center"/>
    </xf>
    <xf numFmtId="0" fontId="17" fillId="0" borderId="7" xfId="3" applyFont="1" applyFill="1" applyBorder="1"/>
    <xf numFmtId="0" fontId="17" fillId="7" borderId="1" xfId="3" applyFont="1" applyFill="1" applyBorder="1" applyAlignment="1">
      <alignment vertical="center"/>
    </xf>
    <xf numFmtId="0" fontId="20" fillId="12" borderId="74" xfId="4" applyFill="1" applyBorder="1">
      <alignment vertical="center"/>
    </xf>
    <xf numFmtId="0" fontId="20" fillId="12" borderId="8" xfId="4" applyFill="1" applyBorder="1">
      <alignment vertical="center"/>
    </xf>
    <xf numFmtId="0" fontId="29" fillId="12" borderId="67" xfId="3" applyFont="1" applyFill="1" applyBorder="1" applyAlignment="1">
      <alignment horizontal="center" vertical="center" wrapText="1"/>
    </xf>
    <xf numFmtId="0" fontId="29" fillId="12" borderId="34" xfId="3" applyFont="1" applyFill="1" applyBorder="1" applyAlignment="1">
      <alignment horizontal="center" vertical="center" wrapText="1"/>
    </xf>
    <xf numFmtId="0" fontId="17" fillId="12" borderId="74" xfId="3" applyFont="1" applyFill="1" applyBorder="1" applyAlignment="1">
      <alignment horizontal="center" vertical="center"/>
    </xf>
    <xf numFmtId="0" fontId="54" fillId="12" borderId="8" xfId="3" applyFont="1" applyFill="1" applyBorder="1" applyAlignment="1">
      <alignment horizontal="center" vertical="center"/>
    </xf>
    <xf numFmtId="0" fontId="29" fillId="12" borderId="1" xfId="3" applyFont="1" applyFill="1" applyBorder="1" applyAlignment="1">
      <alignment horizontal="center" vertical="center" wrapText="1"/>
    </xf>
    <xf numFmtId="0" fontId="29" fillId="12" borderId="7" xfId="3" applyFont="1" applyFill="1" applyBorder="1" applyAlignment="1">
      <alignment horizontal="center" vertical="center" wrapText="1"/>
    </xf>
    <xf numFmtId="0" fontId="17" fillId="22" borderId="74" xfId="3" applyFont="1" applyFill="1" applyBorder="1" applyAlignment="1">
      <alignment horizontal="center" vertical="center"/>
    </xf>
    <xf numFmtId="0" fontId="17" fillId="22" borderId="8" xfId="3" applyFont="1" applyFill="1" applyBorder="1" applyAlignment="1">
      <alignment horizontal="center" vertical="center"/>
    </xf>
    <xf numFmtId="0" fontId="17" fillId="12" borderId="7" xfId="3" applyFont="1" applyFill="1" applyBorder="1" applyAlignment="1">
      <alignment vertical="center"/>
    </xf>
    <xf numFmtId="0" fontId="29" fillId="24" borderId="67" xfId="3" applyFont="1" applyFill="1" applyBorder="1" applyAlignment="1">
      <alignment horizontal="center" vertical="center" wrapText="1"/>
    </xf>
    <xf numFmtId="0" fontId="29" fillId="24" borderId="34" xfId="3" applyFont="1" applyFill="1" applyBorder="1" applyAlignment="1">
      <alignment horizontal="center" vertical="center" wrapText="1"/>
    </xf>
    <xf numFmtId="176" fontId="50" fillId="0" borderId="103" xfId="3" applyNumberFormat="1" applyFont="1" applyFill="1" applyBorder="1" applyAlignment="1">
      <alignment horizontal="center" vertical="center" wrapText="1"/>
    </xf>
    <xf numFmtId="0" fontId="29" fillId="24" borderId="1" xfId="3" applyFont="1" applyFill="1" applyBorder="1" applyAlignment="1">
      <alignment horizontal="center" vertical="center" wrapText="1"/>
    </xf>
    <xf numFmtId="0" fontId="29" fillId="24" borderId="7" xfId="3" applyFont="1" applyFill="1" applyBorder="1" applyAlignment="1">
      <alignment horizontal="center" vertical="center" wrapText="1"/>
    </xf>
    <xf numFmtId="0" fontId="17" fillId="11" borderId="1" xfId="3" applyFont="1" applyFill="1" applyBorder="1"/>
    <xf numFmtId="0" fontId="37" fillId="0" borderId="73" xfId="3" applyFont="1" applyFill="1" applyBorder="1" applyAlignment="1">
      <alignment vertical="center"/>
    </xf>
    <xf numFmtId="0" fontId="28" fillId="12" borderId="1" xfId="3" applyFont="1" applyFill="1" applyBorder="1" applyAlignment="1">
      <alignment horizontal="center" vertical="center"/>
    </xf>
    <xf numFmtId="0" fontId="28" fillId="12" borderId="7" xfId="3" applyFont="1" applyFill="1" applyBorder="1" applyAlignment="1">
      <alignment horizontal="center" vertical="center"/>
    </xf>
    <xf numFmtId="0" fontId="35" fillId="12" borderId="73" xfId="3" applyFont="1" applyFill="1" applyBorder="1" applyAlignment="1">
      <alignment horizontal="center" vertical="center"/>
    </xf>
    <xf numFmtId="0" fontId="35" fillId="12" borderId="1" xfId="3" applyFont="1" applyFill="1" applyBorder="1" applyAlignment="1">
      <alignment horizontal="center" vertical="center"/>
    </xf>
    <xf numFmtId="0" fontId="35" fillId="12" borderId="74" xfId="3" applyFont="1" applyFill="1" applyBorder="1" applyAlignment="1">
      <alignment horizontal="center" vertical="center"/>
    </xf>
    <xf numFmtId="0" fontId="35" fillId="12" borderId="8" xfId="3" applyFont="1" applyFill="1" applyBorder="1" applyAlignment="1">
      <alignment horizontal="center" vertical="center"/>
    </xf>
    <xf numFmtId="176" fontId="17" fillId="12" borderId="73" xfId="3" applyNumberFormat="1" applyFont="1" applyFill="1" applyBorder="1" applyAlignment="1">
      <alignment horizontal="center" vertical="center"/>
    </xf>
    <xf numFmtId="176" fontId="17" fillId="12" borderId="1" xfId="3" applyNumberFormat="1" applyFont="1" applyFill="1" applyBorder="1" applyAlignment="1">
      <alignment horizontal="center" vertical="center"/>
    </xf>
    <xf numFmtId="176" fontId="32" fillId="12" borderId="1" xfId="3" applyNumberFormat="1" applyFont="1" applyFill="1" applyBorder="1" applyAlignment="1">
      <alignment horizontal="center" vertical="center"/>
    </xf>
    <xf numFmtId="176" fontId="32" fillId="7" borderId="1" xfId="3" applyNumberFormat="1" applyFont="1" applyFill="1" applyBorder="1" applyAlignment="1">
      <alignment horizontal="center" vertical="center"/>
    </xf>
    <xf numFmtId="176" fontId="17" fillId="7" borderId="1" xfId="3" applyNumberFormat="1" applyFont="1" applyFill="1" applyBorder="1" applyAlignment="1">
      <alignment horizontal="center" vertical="center"/>
    </xf>
    <xf numFmtId="176" fontId="17" fillId="12" borderId="7" xfId="3" applyNumberFormat="1" applyFont="1" applyFill="1" applyBorder="1" applyAlignment="1">
      <alignment horizontal="center" vertical="center"/>
    </xf>
    <xf numFmtId="176" fontId="32" fillId="12" borderId="73" xfId="3" applyNumberFormat="1" applyFont="1" applyFill="1" applyBorder="1" applyAlignment="1">
      <alignment horizontal="center" vertical="center"/>
    </xf>
    <xf numFmtId="176" fontId="17" fillId="12" borderId="74" xfId="3" applyNumberFormat="1" applyFont="1" applyFill="1" applyBorder="1" applyAlignment="1">
      <alignment horizontal="center" vertical="center"/>
    </xf>
    <xf numFmtId="176" fontId="17" fillId="12" borderId="8" xfId="3" applyNumberFormat="1" applyFont="1" applyFill="1" applyBorder="1" applyAlignment="1">
      <alignment horizontal="center" vertical="center"/>
    </xf>
    <xf numFmtId="176" fontId="32" fillId="12" borderId="8" xfId="3" applyNumberFormat="1" applyFont="1" applyFill="1" applyBorder="1" applyAlignment="1">
      <alignment horizontal="center" vertical="center"/>
    </xf>
    <xf numFmtId="177" fontId="36" fillId="14" borderId="30" xfId="3" applyNumberFormat="1" applyFont="1" applyFill="1" applyBorder="1" applyAlignment="1">
      <alignment horizontal="center" vertical="center" wrapText="1"/>
    </xf>
    <xf numFmtId="177" fontId="36" fillId="14" borderId="97" xfId="3" applyNumberFormat="1" applyFont="1" applyFill="1" applyBorder="1" applyAlignment="1">
      <alignment horizontal="center" vertical="center" wrapText="1"/>
    </xf>
    <xf numFmtId="177" fontId="56" fillId="14" borderId="84" xfId="3" applyNumberFormat="1" applyFont="1" applyFill="1" applyBorder="1" applyAlignment="1">
      <alignment horizontal="center" vertical="center" wrapText="1"/>
    </xf>
    <xf numFmtId="177" fontId="17" fillId="14" borderId="77" xfId="3" applyNumberFormat="1" applyFont="1" applyFill="1" applyBorder="1" applyAlignment="1">
      <alignment horizontal="center" vertical="center"/>
    </xf>
    <xf numFmtId="177" fontId="17" fillId="14" borderId="64" xfId="3" applyNumberFormat="1" applyFont="1" applyFill="1" applyBorder="1" applyAlignment="1">
      <alignment horizontal="center" vertical="center"/>
    </xf>
    <xf numFmtId="177" fontId="17" fillId="14" borderId="78" xfId="3" applyNumberFormat="1" applyFont="1" applyFill="1" applyBorder="1" applyAlignment="1">
      <alignment horizontal="center" vertical="center"/>
    </xf>
    <xf numFmtId="177" fontId="17" fillId="14" borderId="85" xfId="3" applyNumberFormat="1" applyFont="1" applyFill="1" applyBorder="1" applyAlignment="1">
      <alignment horizontal="center" vertical="center"/>
    </xf>
    <xf numFmtId="177" fontId="17" fillId="14" borderId="79" xfId="3" applyNumberFormat="1" applyFont="1" applyFill="1" applyBorder="1" applyAlignment="1">
      <alignment horizontal="center" vertical="center"/>
    </xf>
    <xf numFmtId="177" fontId="17" fillId="14" borderId="85" xfId="3" applyNumberFormat="1" applyFont="1" applyFill="1" applyBorder="1"/>
    <xf numFmtId="177" fontId="17" fillId="14" borderId="64" xfId="3" applyNumberFormat="1" applyFont="1" applyFill="1" applyBorder="1"/>
    <xf numFmtId="177" fontId="17" fillId="14" borderId="78" xfId="3" applyNumberFormat="1" applyFont="1" applyFill="1" applyBorder="1"/>
    <xf numFmtId="177" fontId="17" fillId="14" borderId="77" xfId="3" applyNumberFormat="1" applyFont="1" applyFill="1" applyBorder="1"/>
    <xf numFmtId="0" fontId="20" fillId="0" borderId="0" xfId="2" applyBorder="1">
      <alignment vertical="center"/>
    </xf>
    <xf numFmtId="0" fontId="17" fillId="11" borderId="0" xfId="3" applyFont="1" applyFill="1"/>
    <xf numFmtId="0" fontId="17" fillId="11" borderId="0" xfId="3" applyFont="1" applyFill="1" applyAlignment="1">
      <alignment horizontal="left" vertical="center"/>
    </xf>
    <xf numFmtId="0" fontId="17" fillId="11" borderId="0" xfId="3" applyFont="1" applyFill="1" applyAlignment="1">
      <alignment horizontal="center" vertical="center"/>
    </xf>
    <xf numFmtId="176" fontId="17" fillId="11" borderId="0" xfId="3" applyNumberFormat="1" applyFont="1" applyFill="1" applyAlignment="1">
      <alignment horizontal="center" vertical="center"/>
    </xf>
    <xf numFmtId="0" fontId="17" fillId="11" borderId="0" xfId="3" applyFont="1" applyFill="1" applyAlignment="1">
      <alignment horizontal="center"/>
    </xf>
    <xf numFmtId="0" fontId="20" fillId="0" borderId="0" xfId="2">
      <alignment vertical="center"/>
    </xf>
    <xf numFmtId="0" fontId="20" fillId="12" borderId="0" xfId="2" applyFill="1" applyBorder="1">
      <alignment vertical="center"/>
    </xf>
    <xf numFmtId="0" fontId="30" fillId="11" borderId="0" xfId="3" applyFont="1" applyFill="1" applyAlignment="1">
      <alignment vertical="center"/>
    </xf>
    <xf numFmtId="0" fontId="30" fillId="11" borderId="0" xfId="3" applyFont="1" applyFill="1" applyAlignment="1">
      <alignment horizontal="center" vertical="center"/>
    </xf>
    <xf numFmtId="0" fontId="17" fillId="12" borderId="0" xfId="3" applyFont="1" applyFill="1" applyAlignment="1">
      <alignment vertical="center"/>
    </xf>
    <xf numFmtId="0" fontId="17" fillId="12" borderId="0" xfId="3" applyFont="1" applyFill="1"/>
    <xf numFmtId="0" fontId="31" fillId="12" borderId="0" xfId="3" applyFont="1" applyFill="1" applyAlignment="1">
      <alignment horizontal="right" vertical="center"/>
    </xf>
    <xf numFmtId="0" fontId="31" fillId="11" borderId="0" xfId="4" applyFont="1" applyFill="1">
      <alignment vertical="center"/>
    </xf>
    <xf numFmtId="0" fontId="31" fillId="25" borderId="1" xfId="3" applyFont="1" applyFill="1" applyBorder="1" applyAlignment="1">
      <alignment vertical="center"/>
    </xf>
    <xf numFmtId="0" fontId="31" fillId="0" borderId="0" xfId="3" applyFont="1" applyAlignment="1">
      <alignment vertical="center"/>
    </xf>
    <xf numFmtId="0" fontId="37" fillId="26" borderId="1" xfId="3" applyFont="1" applyFill="1" applyBorder="1" applyAlignment="1">
      <alignment vertical="center"/>
    </xf>
    <xf numFmtId="0" fontId="37" fillId="21" borderId="1" xfId="3" applyFont="1" applyFill="1" applyBorder="1" applyAlignment="1">
      <alignment vertical="center"/>
    </xf>
    <xf numFmtId="0" fontId="59" fillId="0" borderId="0" xfId="3" applyFont="1" applyAlignment="1">
      <alignment vertical="center"/>
    </xf>
    <xf numFmtId="0" fontId="58" fillId="27" borderId="1" xfId="3" applyFont="1" applyFill="1" applyBorder="1" applyAlignment="1">
      <alignment horizontal="center" vertical="center"/>
    </xf>
    <xf numFmtId="0" fontId="58" fillId="28" borderId="1" xfId="3" applyFont="1" applyFill="1" applyBorder="1" applyAlignment="1">
      <alignment horizontal="center" vertical="center"/>
    </xf>
    <xf numFmtId="0" fontId="58" fillId="29" borderId="1" xfId="3" applyFont="1" applyFill="1" applyBorder="1" applyAlignment="1">
      <alignment horizontal="center" vertical="center"/>
    </xf>
    <xf numFmtId="0" fontId="17" fillId="0" borderId="0" xfId="3" applyFont="1"/>
    <xf numFmtId="176" fontId="30" fillId="11" borderId="0" xfId="3" applyNumberFormat="1" applyFont="1" applyFill="1" applyAlignment="1">
      <alignment horizontal="center" vertical="center"/>
    </xf>
    <xf numFmtId="0" fontId="31" fillId="12" borderId="0" xfId="3" applyFont="1" applyFill="1" applyAlignment="1">
      <alignment horizontal="center" vertical="center"/>
    </xf>
    <xf numFmtId="0" fontId="31" fillId="7" borderId="1" xfId="3" applyFont="1" applyFill="1" applyBorder="1" applyAlignment="1">
      <alignment horizontal="center" vertical="center"/>
    </xf>
    <xf numFmtId="0" fontId="17" fillId="18" borderId="1" xfId="3" applyFont="1" applyFill="1" applyBorder="1" applyAlignment="1">
      <alignment vertical="center"/>
    </xf>
    <xf numFmtId="0" fontId="31" fillId="30" borderId="1" xfId="3" applyFont="1" applyFill="1" applyBorder="1" applyAlignment="1">
      <alignment horizontal="center" vertical="center"/>
    </xf>
    <xf numFmtId="0" fontId="60" fillId="31" borderId="1" xfId="3" applyFont="1" applyFill="1" applyBorder="1" applyAlignment="1">
      <alignment horizontal="center" vertical="center"/>
    </xf>
    <xf numFmtId="0" fontId="60" fillId="13" borderId="1" xfId="3" applyFont="1" applyFill="1" applyBorder="1" applyAlignment="1">
      <alignment horizontal="center" vertical="center"/>
    </xf>
    <xf numFmtId="0" fontId="28" fillId="19" borderId="66" xfId="3" applyFont="1" applyFill="1" applyBorder="1" applyAlignment="1">
      <alignment vertical="center"/>
    </xf>
    <xf numFmtId="0" fontId="28" fillId="19" borderId="67" xfId="3" applyFont="1" applyFill="1" applyBorder="1" applyAlignment="1">
      <alignment vertical="center"/>
    </xf>
    <xf numFmtId="0" fontId="28" fillId="19" borderId="68" xfId="3" applyFont="1" applyFill="1" applyBorder="1" applyAlignment="1">
      <alignment vertical="center"/>
    </xf>
    <xf numFmtId="0" fontId="28" fillId="12" borderId="0" xfId="3" applyFont="1" applyFill="1" applyBorder="1" applyAlignment="1">
      <alignment horizontal="center" vertical="center"/>
    </xf>
    <xf numFmtId="0" fontId="35" fillId="12" borderId="0" xfId="3" applyFont="1" applyFill="1" applyBorder="1" applyAlignment="1">
      <alignment horizontal="center" vertical="center" shrinkToFit="1"/>
    </xf>
    <xf numFmtId="0" fontId="35" fillId="12" borderId="8" xfId="3" applyFont="1" applyFill="1" applyBorder="1" applyAlignment="1">
      <alignment horizontal="center" vertical="center" shrinkToFit="1"/>
    </xf>
    <xf numFmtId="0" fontId="35" fillId="12" borderId="1" xfId="3" applyFont="1" applyFill="1" applyBorder="1" applyAlignment="1">
      <alignment horizontal="center" vertical="center" shrinkToFit="1"/>
    </xf>
    <xf numFmtId="0" fontId="32" fillId="7" borderId="1" xfId="3" applyFont="1" applyFill="1" applyBorder="1" applyAlignment="1">
      <alignment horizontal="center" vertical="center" shrinkToFit="1"/>
    </xf>
    <xf numFmtId="0" fontId="35" fillId="12" borderId="74" xfId="3" applyFont="1" applyFill="1" applyBorder="1" applyAlignment="1">
      <alignment horizontal="center" vertical="center" shrinkToFit="1"/>
    </xf>
    <xf numFmtId="176" fontId="17" fillId="12" borderId="0" xfId="3" applyNumberFormat="1" applyFont="1" applyFill="1" applyBorder="1" applyAlignment="1">
      <alignment horizontal="center" vertical="center"/>
    </xf>
    <xf numFmtId="0" fontId="20" fillId="0" borderId="65" xfId="2" applyFill="1" applyBorder="1">
      <alignment vertical="center"/>
    </xf>
    <xf numFmtId="0" fontId="20" fillId="0" borderId="67" xfId="2" applyFill="1" applyBorder="1">
      <alignment vertical="center"/>
    </xf>
    <xf numFmtId="0" fontId="20" fillId="0" borderId="68" xfId="2" applyFill="1" applyBorder="1">
      <alignment vertical="center"/>
    </xf>
    <xf numFmtId="0" fontId="20" fillId="0" borderId="66" xfId="2" applyFill="1" applyBorder="1">
      <alignment vertical="center"/>
    </xf>
    <xf numFmtId="0" fontId="20" fillId="20" borderId="67" xfId="2" applyFill="1" applyBorder="1">
      <alignment vertical="center"/>
    </xf>
    <xf numFmtId="0" fontId="17" fillId="14" borderId="67" xfId="2" applyFont="1" applyFill="1" applyBorder="1" applyAlignment="1">
      <alignment horizontal="center" vertical="center"/>
    </xf>
    <xf numFmtId="0" fontId="17" fillId="7" borderId="67" xfId="2" applyFont="1" applyFill="1" applyBorder="1" applyAlignment="1">
      <alignment horizontal="center" vertical="center"/>
    </xf>
    <xf numFmtId="0" fontId="17" fillId="14" borderId="68" xfId="2" applyFont="1" applyFill="1" applyBorder="1" applyAlignment="1">
      <alignment horizontal="center" vertical="center"/>
    </xf>
    <xf numFmtId="0" fontId="17" fillId="14" borderId="66" xfId="2" applyFont="1" applyFill="1" applyBorder="1" applyAlignment="1">
      <alignment horizontal="center" vertical="center"/>
    </xf>
    <xf numFmtId="0" fontId="20" fillId="0" borderId="34" xfId="2" applyFill="1" applyBorder="1">
      <alignment vertical="center"/>
    </xf>
    <xf numFmtId="0" fontId="17" fillId="12" borderId="0" xfId="4" applyFont="1" applyFill="1" applyBorder="1">
      <alignment vertical="center"/>
    </xf>
    <xf numFmtId="0" fontId="17" fillId="7" borderId="8" xfId="3" applyFont="1" applyFill="1" applyBorder="1" applyAlignment="1">
      <alignment vertical="center"/>
    </xf>
    <xf numFmtId="0" fontId="17" fillId="15" borderId="1" xfId="4" applyFont="1" applyFill="1" applyBorder="1">
      <alignment vertical="center"/>
    </xf>
    <xf numFmtId="0" fontId="37" fillId="15" borderId="1" xfId="3" applyFont="1" applyFill="1" applyBorder="1" applyAlignment="1">
      <alignment vertical="center"/>
    </xf>
    <xf numFmtId="0" fontId="17" fillId="15" borderId="1" xfId="3" applyFont="1" applyFill="1" applyBorder="1" applyAlignment="1">
      <alignment vertical="center"/>
    </xf>
    <xf numFmtId="0" fontId="17" fillId="30" borderId="1" xfId="3" applyFont="1" applyFill="1" applyBorder="1" applyAlignment="1">
      <alignment vertical="center"/>
    </xf>
    <xf numFmtId="0" fontId="38" fillId="30" borderId="1" xfId="3" applyFont="1" applyFill="1" applyBorder="1" applyAlignment="1">
      <alignment horizontal="center" vertical="center"/>
    </xf>
    <xf numFmtId="0" fontId="51" fillId="30" borderId="1" xfId="3" applyFont="1" applyFill="1" applyBorder="1"/>
    <xf numFmtId="0" fontId="28" fillId="30" borderId="1" xfId="3" applyFont="1" applyFill="1" applyBorder="1"/>
    <xf numFmtId="0" fontId="20" fillId="30" borderId="1" xfId="4" applyFill="1" applyBorder="1">
      <alignment vertical="center"/>
    </xf>
    <xf numFmtId="0" fontId="61" fillId="13" borderId="1" xfId="4" applyFont="1" applyFill="1" applyBorder="1">
      <alignment vertical="center"/>
    </xf>
    <xf numFmtId="0" fontId="20" fillId="13" borderId="1" xfId="4" applyFill="1" applyBorder="1">
      <alignment vertical="center"/>
    </xf>
    <xf numFmtId="0" fontId="20" fillId="10" borderId="1" xfId="4" applyFill="1" applyBorder="1">
      <alignment vertical="center"/>
    </xf>
    <xf numFmtId="0" fontId="34" fillId="29" borderId="1" xfId="4" applyFont="1" applyFill="1" applyBorder="1">
      <alignment vertical="center"/>
    </xf>
    <xf numFmtId="0" fontId="20" fillId="12" borderId="0" xfId="2" applyFill="1">
      <alignment vertical="center"/>
    </xf>
    <xf numFmtId="0" fontId="20" fillId="0" borderId="104" xfId="2" applyBorder="1" applyAlignment="1">
      <alignment horizontal="center" vertical="center"/>
    </xf>
    <xf numFmtId="0" fontId="20" fillId="0" borderId="71" xfId="2" applyBorder="1">
      <alignment vertical="center"/>
    </xf>
    <xf numFmtId="0" fontId="20" fillId="0" borderId="75" xfId="2" applyBorder="1">
      <alignment vertical="center"/>
    </xf>
    <xf numFmtId="0" fontId="20" fillId="0" borderId="80" xfId="2" applyBorder="1">
      <alignment vertical="center"/>
    </xf>
    <xf numFmtId="0" fontId="20" fillId="0" borderId="81" xfId="2" applyBorder="1">
      <alignment vertical="center"/>
    </xf>
    <xf numFmtId="0" fontId="20" fillId="7" borderId="75" xfId="2" applyFill="1" applyBorder="1">
      <alignment vertical="center"/>
    </xf>
    <xf numFmtId="0" fontId="17" fillId="15" borderId="80" xfId="2" applyFont="1" applyFill="1" applyBorder="1" applyAlignment="1">
      <alignment horizontal="center" vertical="center"/>
    </xf>
    <xf numFmtId="0" fontId="17" fillId="15" borderId="6" xfId="2" applyFont="1" applyFill="1" applyBorder="1" applyAlignment="1">
      <alignment horizontal="center" vertical="center"/>
    </xf>
    <xf numFmtId="0" fontId="17" fillId="15" borderId="12" xfId="2" applyFont="1" applyFill="1" applyBorder="1" applyAlignment="1">
      <alignment horizontal="center" vertical="center"/>
    </xf>
    <xf numFmtId="0" fontId="20" fillId="16" borderId="12" xfId="2" applyFill="1" applyBorder="1">
      <alignment vertical="center"/>
    </xf>
    <xf numFmtId="0" fontId="20" fillId="16" borderId="4" xfId="2" applyFill="1" applyBorder="1">
      <alignment vertical="center"/>
    </xf>
    <xf numFmtId="0" fontId="20" fillId="16" borderId="105" xfId="2" applyFill="1" applyBorder="1">
      <alignment vertical="center"/>
    </xf>
    <xf numFmtId="0" fontId="20" fillId="16" borderId="106" xfId="2" applyFill="1" applyBorder="1">
      <alignment vertical="center"/>
    </xf>
    <xf numFmtId="0" fontId="20" fillId="16" borderId="6" xfId="2" applyFill="1" applyBorder="1">
      <alignment vertical="center"/>
    </xf>
    <xf numFmtId="0" fontId="38" fillId="17" borderId="12" xfId="2" applyFont="1" applyFill="1" applyBorder="1" applyAlignment="1">
      <alignment horizontal="center" vertical="center"/>
    </xf>
    <xf numFmtId="0" fontId="38" fillId="17" borderId="4" xfId="2" applyFont="1" applyFill="1" applyBorder="1" applyAlignment="1">
      <alignment horizontal="center" vertical="center"/>
    </xf>
    <xf numFmtId="0" fontId="33" fillId="7" borderId="1" xfId="2" applyFont="1" applyFill="1" applyBorder="1" applyAlignment="1">
      <alignment horizontal="center" vertical="center"/>
    </xf>
    <xf numFmtId="0" fontId="35" fillId="18" borderId="1" xfId="2" applyFont="1" applyFill="1" applyBorder="1" applyAlignment="1">
      <alignment horizontal="center" vertical="center"/>
    </xf>
    <xf numFmtId="0" fontId="20" fillId="0" borderId="75" xfId="2" applyFill="1" applyBorder="1">
      <alignment vertical="center"/>
    </xf>
    <xf numFmtId="0" fontId="47" fillId="10" borderId="1" xfId="2" applyFont="1" applyFill="1" applyBorder="1">
      <alignment vertical="center"/>
    </xf>
    <xf numFmtId="0" fontId="20" fillId="0" borderId="80" xfId="2" applyFill="1" applyBorder="1">
      <alignment vertical="center"/>
    </xf>
    <xf numFmtId="0" fontId="20" fillId="0" borderId="71" xfId="2" applyFill="1" applyBorder="1">
      <alignment vertical="center"/>
    </xf>
    <xf numFmtId="0" fontId="20" fillId="0" borderId="8" xfId="2" applyFill="1" applyBorder="1">
      <alignment vertical="center"/>
    </xf>
    <xf numFmtId="0" fontId="20" fillId="0" borderId="1" xfId="2" applyFill="1" applyBorder="1">
      <alignment vertical="center"/>
    </xf>
    <xf numFmtId="0" fontId="20" fillId="0" borderId="74" xfId="2" applyFill="1" applyBorder="1">
      <alignment vertical="center"/>
    </xf>
    <xf numFmtId="0" fontId="20" fillId="0" borderId="82" xfId="2" applyFill="1" applyBorder="1">
      <alignment vertical="center"/>
    </xf>
    <xf numFmtId="0" fontId="20" fillId="0" borderId="13" xfId="2" applyFill="1" applyBorder="1">
      <alignment vertical="center"/>
    </xf>
    <xf numFmtId="0" fontId="20" fillId="0" borderId="83" xfId="2" applyFill="1" applyBorder="1">
      <alignment vertical="center"/>
    </xf>
    <xf numFmtId="0" fontId="20" fillId="0" borderId="3" xfId="2" applyFill="1" applyBorder="1">
      <alignment vertical="center"/>
    </xf>
    <xf numFmtId="0" fontId="20" fillId="0" borderId="13" xfId="2" applyBorder="1">
      <alignment vertical="center"/>
    </xf>
    <xf numFmtId="0" fontId="20" fillId="7" borderId="13" xfId="2" applyFill="1" applyBorder="1">
      <alignment vertical="center"/>
    </xf>
    <xf numFmtId="0" fontId="20" fillId="0" borderId="2" xfId="2" applyBorder="1">
      <alignment vertical="center"/>
    </xf>
    <xf numFmtId="0" fontId="20" fillId="0" borderId="65" xfId="2" applyBorder="1">
      <alignment vertical="center"/>
    </xf>
    <xf numFmtId="0" fontId="20" fillId="0" borderId="67" xfId="2" applyBorder="1">
      <alignment vertical="center"/>
    </xf>
    <xf numFmtId="0" fontId="38" fillId="12" borderId="0" xfId="3" applyFont="1" applyFill="1" applyBorder="1" applyAlignment="1">
      <alignment horizontal="center" vertical="center"/>
    </xf>
    <xf numFmtId="0" fontId="38" fillId="30" borderId="66" xfId="3" applyFont="1" applyFill="1" applyBorder="1" applyAlignment="1">
      <alignment horizontal="center" vertical="center"/>
    </xf>
    <xf numFmtId="0" fontId="20" fillId="30" borderId="67" xfId="4" applyFill="1" applyBorder="1">
      <alignment vertical="center"/>
    </xf>
    <xf numFmtId="0" fontId="60" fillId="13" borderId="67" xfId="3" applyFont="1" applyFill="1" applyBorder="1" applyAlignment="1">
      <alignment horizontal="center" vertical="center"/>
    </xf>
    <xf numFmtId="0" fontId="20" fillId="13" borderId="67" xfId="4" applyFill="1" applyBorder="1">
      <alignment vertical="center"/>
    </xf>
    <xf numFmtId="0" fontId="20" fillId="10" borderId="67" xfId="4" applyFill="1" applyBorder="1">
      <alignment vertical="center"/>
    </xf>
    <xf numFmtId="0" fontId="17" fillId="11" borderId="0" xfId="3" applyFont="1" applyFill="1" applyBorder="1"/>
    <xf numFmtId="0" fontId="29" fillId="7" borderId="1" xfId="2" applyFont="1" applyFill="1" applyBorder="1" applyAlignment="1">
      <alignment horizontal="center" vertical="center"/>
    </xf>
    <xf numFmtId="0" fontId="29" fillId="7" borderId="7" xfId="2" applyFont="1" applyFill="1" applyBorder="1" applyAlignment="1">
      <alignment horizontal="center" vertical="center"/>
    </xf>
    <xf numFmtId="0" fontId="20" fillId="0" borderId="73" xfId="2" applyBorder="1">
      <alignment vertical="center"/>
    </xf>
    <xf numFmtId="0" fontId="20" fillId="0" borderId="1" xfId="2" applyBorder="1">
      <alignment vertical="center"/>
    </xf>
    <xf numFmtId="0" fontId="20" fillId="0" borderId="74" xfId="2" applyBorder="1">
      <alignment vertical="center"/>
    </xf>
    <xf numFmtId="0" fontId="20" fillId="0" borderId="8" xfId="2" applyBorder="1">
      <alignment vertical="center"/>
    </xf>
    <xf numFmtId="0" fontId="20" fillId="7" borderId="1" xfId="2" applyFill="1" applyBorder="1">
      <alignment vertical="center"/>
    </xf>
    <xf numFmtId="0" fontId="20" fillId="0" borderId="7" xfId="2" applyBorder="1">
      <alignment vertical="center"/>
    </xf>
    <xf numFmtId="0" fontId="52" fillId="12" borderId="1" xfId="2" applyFont="1" applyFill="1" applyBorder="1" applyAlignment="1">
      <alignment horizontal="center" vertical="center"/>
    </xf>
    <xf numFmtId="0" fontId="53" fillId="12" borderId="1" xfId="2" applyFont="1" applyFill="1" applyBorder="1" applyAlignment="1">
      <alignment horizontal="center" vertical="center"/>
    </xf>
    <xf numFmtId="0" fontId="17" fillId="15" borderId="1" xfId="2" applyFont="1" applyFill="1" applyBorder="1" applyAlignment="1">
      <alignment horizontal="center" vertical="center"/>
    </xf>
    <xf numFmtId="0" fontId="17" fillId="15" borderId="7" xfId="2" applyFont="1" applyFill="1" applyBorder="1" applyAlignment="1">
      <alignment horizontal="center" vertical="center"/>
    </xf>
    <xf numFmtId="0" fontId="17" fillId="15" borderId="73" xfId="2" applyFont="1" applyFill="1" applyBorder="1" applyAlignment="1">
      <alignment horizontal="center" vertical="center"/>
    </xf>
    <xf numFmtId="0" fontId="20" fillId="12" borderId="1" xfId="2" applyFill="1" applyBorder="1">
      <alignment vertical="center"/>
    </xf>
    <xf numFmtId="0" fontId="20" fillId="12" borderId="7" xfId="2" applyFill="1" applyBorder="1">
      <alignment vertical="center"/>
    </xf>
    <xf numFmtId="0" fontId="20" fillId="12" borderId="74" xfId="2" applyFill="1" applyBorder="1">
      <alignment vertical="center"/>
    </xf>
    <xf numFmtId="0" fontId="20" fillId="0" borderId="73" xfId="2" applyFill="1" applyBorder="1">
      <alignment vertical="center"/>
    </xf>
    <xf numFmtId="0" fontId="20" fillId="0" borderId="7" xfId="2" applyFill="1" applyBorder="1">
      <alignment vertical="center"/>
    </xf>
    <xf numFmtId="0" fontId="35" fillId="16" borderId="1" xfId="2" applyFont="1" applyFill="1" applyBorder="1" applyAlignment="1">
      <alignment horizontal="center" vertical="center"/>
    </xf>
    <xf numFmtId="0" fontId="38" fillId="30" borderId="8" xfId="3" applyFont="1" applyFill="1" applyBorder="1" applyAlignment="1">
      <alignment horizontal="center" vertical="center"/>
    </xf>
    <xf numFmtId="0" fontId="38" fillId="17" borderId="1" xfId="2" applyFont="1" applyFill="1" applyBorder="1" applyAlignment="1">
      <alignment horizontal="center" vertical="center"/>
    </xf>
    <xf numFmtId="0" fontId="24" fillId="0" borderId="1" xfId="2" applyFont="1" applyBorder="1">
      <alignment vertical="center"/>
    </xf>
    <xf numFmtId="0" fontId="20" fillId="12" borderId="73" xfId="2" applyFill="1" applyBorder="1">
      <alignment vertical="center"/>
    </xf>
    <xf numFmtId="0" fontId="61" fillId="0" borderId="1" xfId="2" applyFont="1" applyFill="1" applyBorder="1">
      <alignment vertical="center"/>
    </xf>
    <xf numFmtId="0" fontId="29" fillId="7" borderId="75" xfId="2" applyFont="1" applyFill="1" applyBorder="1" applyAlignment="1">
      <alignment horizontal="center" vertical="center"/>
    </xf>
    <xf numFmtId="0" fontId="29" fillId="7" borderId="101" xfId="2" applyFont="1" applyFill="1" applyBorder="1" applyAlignment="1">
      <alignment horizontal="center" vertical="center"/>
    </xf>
    <xf numFmtId="0" fontId="56" fillId="0" borderId="104" xfId="2" applyFont="1" applyBorder="1" applyAlignment="1">
      <alignment horizontal="center" vertical="center"/>
    </xf>
    <xf numFmtId="0" fontId="20" fillId="0" borderId="101" xfId="2" applyBorder="1">
      <alignment vertical="center"/>
    </xf>
    <xf numFmtId="0" fontId="20" fillId="0" borderId="105" xfId="2" applyBorder="1">
      <alignment vertical="center"/>
    </xf>
    <xf numFmtId="0" fontId="20" fillId="0" borderId="12" xfId="2" applyBorder="1">
      <alignment vertical="center"/>
    </xf>
    <xf numFmtId="0" fontId="20" fillId="0" borderId="4" xfId="2" applyBorder="1">
      <alignment vertical="center"/>
    </xf>
    <xf numFmtId="0" fontId="20" fillId="0" borderId="106" xfId="2" applyBorder="1">
      <alignment vertical="center"/>
    </xf>
    <xf numFmtId="0" fontId="20" fillId="0" borderId="6" xfId="2" applyBorder="1">
      <alignment vertical="center"/>
    </xf>
    <xf numFmtId="0" fontId="57" fillId="0" borderId="12" xfId="2" applyFont="1" applyBorder="1" applyAlignment="1">
      <alignment horizontal="center" vertical="center"/>
    </xf>
    <xf numFmtId="0" fontId="24" fillId="0" borderId="75" xfId="2" applyFont="1" applyBorder="1" applyAlignment="1">
      <alignment horizontal="center" vertical="center"/>
    </xf>
    <xf numFmtId="0" fontId="57" fillId="0" borderId="12" xfId="2" applyFont="1" applyBorder="1">
      <alignment vertical="center"/>
    </xf>
    <xf numFmtId="0" fontId="57" fillId="0" borderId="106" xfId="2" applyFont="1" applyBorder="1">
      <alignment vertical="center"/>
    </xf>
    <xf numFmtId="0" fontId="57" fillId="0" borderId="6" xfId="2" applyFont="1" applyBorder="1">
      <alignment vertical="center"/>
    </xf>
    <xf numFmtId="0" fontId="20" fillId="0" borderId="12" xfId="2" applyFill="1" applyBorder="1">
      <alignment vertical="center"/>
    </xf>
    <xf numFmtId="0" fontId="20" fillId="0" borderId="4" xfId="2" applyFill="1" applyBorder="1">
      <alignment vertical="center"/>
    </xf>
    <xf numFmtId="0" fontId="20" fillId="0" borderId="106" xfId="2" applyFill="1" applyBorder="1">
      <alignment vertical="center"/>
    </xf>
    <xf numFmtId="0" fontId="20" fillId="0" borderId="81" xfId="2" applyFill="1" applyBorder="1">
      <alignment vertical="center"/>
    </xf>
    <xf numFmtId="0" fontId="17" fillId="14" borderId="34" xfId="2" applyFont="1" applyFill="1" applyBorder="1" applyAlignment="1">
      <alignment horizontal="center" vertical="center"/>
    </xf>
    <xf numFmtId="0" fontId="17" fillId="14" borderId="65" xfId="2" applyFont="1" applyFill="1" applyBorder="1" applyAlignment="1">
      <alignment horizontal="center" vertical="center"/>
    </xf>
    <xf numFmtId="0" fontId="20" fillId="12" borderId="67" xfId="2" applyFill="1" applyBorder="1">
      <alignment vertical="center"/>
    </xf>
    <xf numFmtId="0" fontId="38" fillId="30" borderId="67" xfId="3" applyFont="1" applyFill="1" applyBorder="1" applyAlignment="1">
      <alignment horizontal="center" vertical="center"/>
    </xf>
    <xf numFmtId="0" fontId="17" fillId="30" borderId="67" xfId="3" applyFont="1" applyFill="1" applyBorder="1" applyAlignment="1">
      <alignment vertical="center"/>
    </xf>
    <xf numFmtId="0" fontId="51" fillId="30" borderId="67" xfId="3" applyFont="1" applyFill="1" applyBorder="1"/>
    <xf numFmtId="0" fontId="28" fillId="30" borderId="67" xfId="3" applyFont="1" applyFill="1" applyBorder="1"/>
    <xf numFmtId="0" fontId="61" fillId="13" borderId="67" xfId="4" applyFont="1" applyFill="1" applyBorder="1">
      <alignment vertical="center"/>
    </xf>
    <xf numFmtId="0" fontId="34" fillId="29" borderId="67" xfId="4" applyFont="1" applyFill="1" applyBorder="1">
      <alignment vertical="center"/>
    </xf>
    <xf numFmtId="0" fontId="29" fillId="19" borderId="1" xfId="2" applyFont="1" applyFill="1" applyBorder="1" applyAlignment="1">
      <alignment horizontal="center" vertical="center"/>
    </xf>
    <xf numFmtId="0" fontId="29" fillId="19" borderId="7" xfId="2" applyFont="1" applyFill="1" applyBorder="1" applyAlignment="1">
      <alignment horizontal="center" vertical="center"/>
    </xf>
    <xf numFmtId="0" fontId="52" fillId="12" borderId="7" xfId="2" applyFont="1" applyFill="1" applyBorder="1" applyAlignment="1">
      <alignment horizontal="center" vertical="center"/>
    </xf>
    <xf numFmtId="0" fontId="53" fillId="12" borderId="73" xfId="2" applyFont="1" applyFill="1" applyBorder="1" applyAlignment="1">
      <alignment horizontal="center" vertical="center"/>
    </xf>
    <xf numFmtId="0" fontId="35" fillId="12" borderId="1" xfId="2" applyFont="1" applyFill="1" applyBorder="1" applyAlignment="1">
      <alignment horizontal="center" vertical="center"/>
    </xf>
    <xf numFmtId="0" fontId="38" fillId="12" borderId="1" xfId="2" applyFont="1" applyFill="1" applyBorder="1" applyAlignment="1">
      <alignment horizontal="center" vertical="center"/>
    </xf>
    <xf numFmtId="0" fontId="38" fillId="12" borderId="74" xfId="2" applyFont="1" applyFill="1" applyBorder="1" applyAlignment="1">
      <alignment horizontal="center" vertical="center"/>
    </xf>
    <xf numFmtId="0" fontId="38" fillId="12" borderId="8" xfId="2" applyFont="1" applyFill="1" applyBorder="1" applyAlignment="1">
      <alignment horizontal="center" vertical="center"/>
    </xf>
    <xf numFmtId="0" fontId="24" fillId="12" borderId="1" xfId="2" applyFont="1" applyFill="1" applyBorder="1">
      <alignment vertical="center"/>
    </xf>
    <xf numFmtId="0" fontId="33" fillId="12" borderId="1" xfId="2" applyFont="1" applyFill="1" applyBorder="1" applyAlignment="1">
      <alignment horizontal="center" vertical="center"/>
    </xf>
    <xf numFmtId="0" fontId="47" fillId="12" borderId="1" xfId="2" applyFont="1" applyFill="1" applyBorder="1">
      <alignment vertical="center"/>
    </xf>
    <xf numFmtId="0" fontId="20" fillId="12" borderId="8" xfId="2" applyFill="1" applyBorder="1">
      <alignment vertical="center"/>
    </xf>
    <xf numFmtId="0" fontId="34" fillId="0" borderId="1" xfId="2" applyFont="1" applyFill="1" applyBorder="1">
      <alignment vertical="center"/>
    </xf>
    <xf numFmtId="0" fontId="38" fillId="17" borderId="74" xfId="2" applyFont="1" applyFill="1" applyBorder="1" applyAlignment="1">
      <alignment horizontal="center" vertical="center"/>
    </xf>
    <xf numFmtId="0" fontId="38" fillId="17" borderId="8" xfId="2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7" fillId="0" borderId="73" xfId="2" applyFont="1" applyFill="1" applyBorder="1">
      <alignment vertical="center"/>
    </xf>
    <xf numFmtId="0" fontId="17" fillId="0" borderId="74" xfId="2" applyFont="1" applyFill="1" applyBorder="1">
      <alignment vertical="center"/>
    </xf>
    <xf numFmtId="0" fontId="17" fillId="0" borderId="8" xfId="2" applyFont="1" applyFill="1" applyBorder="1">
      <alignment vertical="center"/>
    </xf>
    <xf numFmtId="0" fontId="29" fillId="19" borderId="75" xfId="2" applyFont="1" applyFill="1" applyBorder="1" applyAlignment="1">
      <alignment horizontal="center" vertical="center"/>
    </xf>
    <xf numFmtId="0" fontId="29" fillId="19" borderId="101" xfId="2" applyFont="1" applyFill="1" applyBorder="1" applyAlignment="1">
      <alignment horizontal="center" vertical="center"/>
    </xf>
    <xf numFmtId="0" fontId="57" fillId="0" borderId="75" xfId="2" applyFont="1" applyBorder="1">
      <alignment vertical="center"/>
    </xf>
    <xf numFmtId="0" fontId="24" fillId="0" borderId="101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/>
    </xf>
    <xf numFmtId="0" fontId="38" fillId="12" borderId="8" xfId="3" applyFont="1" applyFill="1" applyBorder="1" applyAlignment="1">
      <alignment horizontal="center" vertical="center"/>
    </xf>
    <xf numFmtId="0" fontId="61" fillId="12" borderId="1" xfId="4" applyFont="1" applyFill="1" applyBorder="1">
      <alignment vertical="center"/>
    </xf>
    <xf numFmtId="0" fontId="17" fillId="12" borderId="1" xfId="3" applyFont="1" applyFill="1" applyBorder="1"/>
    <xf numFmtId="0" fontId="17" fillId="12" borderId="74" xfId="3" applyFont="1" applyFill="1" applyBorder="1"/>
    <xf numFmtId="0" fontId="17" fillId="0" borderId="82" xfId="2" applyFont="1" applyFill="1" applyBorder="1">
      <alignment vertical="center"/>
    </xf>
    <xf numFmtId="0" fontId="17" fillId="0" borderId="13" xfId="2" applyFont="1" applyFill="1" applyBorder="1">
      <alignment vertical="center"/>
    </xf>
    <xf numFmtId="0" fontId="17" fillId="0" borderId="83" xfId="2" applyFont="1" applyFill="1" applyBorder="1">
      <alignment vertical="center"/>
    </xf>
    <xf numFmtId="0" fontId="17" fillId="0" borderId="3" xfId="2" applyFont="1" applyFill="1" applyBorder="1">
      <alignment vertical="center"/>
    </xf>
    <xf numFmtId="0" fontId="17" fillId="14" borderId="13" xfId="2" applyFont="1" applyFill="1" applyBorder="1" applyAlignment="1">
      <alignment horizontal="center" vertical="center"/>
    </xf>
    <xf numFmtId="0" fontId="17" fillId="12" borderId="0" xfId="3" applyFont="1" applyFill="1" applyBorder="1" applyAlignment="1">
      <alignment vertical="center"/>
    </xf>
    <xf numFmtId="0" fontId="17" fillId="15" borderId="3" xfId="3" applyFont="1" applyFill="1" applyBorder="1" applyAlignment="1">
      <alignment vertical="center"/>
    </xf>
    <xf numFmtId="0" fontId="17" fillId="15" borderId="13" xfId="3" applyFont="1" applyFill="1" applyBorder="1" applyAlignment="1">
      <alignment vertical="center"/>
    </xf>
    <xf numFmtId="0" fontId="17" fillId="30" borderId="13" xfId="3" applyFont="1" applyFill="1" applyBorder="1" applyAlignment="1">
      <alignment vertical="center"/>
    </xf>
    <xf numFmtId="0" fontId="38" fillId="30" borderId="13" xfId="3" applyFont="1" applyFill="1" applyBorder="1" applyAlignment="1">
      <alignment horizontal="center" vertical="center"/>
    </xf>
    <xf numFmtId="0" fontId="51" fillId="30" borderId="13" xfId="3" applyFont="1" applyFill="1" applyBorder="1"/>
    <xf numFmtId="0" fontId="28" fillId="30" borderId="13" xfId="3" applyFont="1" applyFill="1" applyBorder="1"/>
    <xf numFmtId="0" fontId="20" fillId="30" borderId="13" xfId="4" applyFill="1" applyBorder="1">
      <alignment vertical="center"/>
    </xf>
    <xf numFmtId="0" fontId="61" fillId="13" borderId="13" xfId="4" applyFont="1" applyFill="1" applyBorder="1">
      <alignment vertical="center"/>
    </xf>
    <xf numFmtId="0" fontId="20" fillId="13" borderId="13" xfId="4" applyFill="1" applyBorder="1">
      <alignment vertical="center"/>
    </xf>
    <xf numFmtId="0" fontId="20" fillId="10" borderId="13" xfId="4" applyFill="1" applyBorder="1">
      <alignment vertical="center"/>
    </xf>
    <xf numFmtId="0" fontId="61" fillId="0" borderId="13" xfId="2" applyFont="1" applyFill="1" applyBorder="1">
      <alignment vertical="center"/>
    </xf>
    <xf numFmtId="0" fontId="34" fillId="29" borderId="13" xfId="4" applyFont="1" applyFill="1" applyBorder="1">
      <alignment vertical="center"/>
    </xf>
    <xf numFmtId="0" fontId="17" fillId="0" borderId="83" xfId="3" applyFont="1" applyFill="1" applyBorder="1"/>
    <xf numFmtId="0" fontId="29" fillId="23" borderId="1" xfId="2" applyFont="1" applyFill="1" applyBorder="1" applyAlignment="1">
      <alignment horizontal="center" vertical="center"/>
    </xf>
    <xf numFmtId="0" fontId="29" fillId="23" borderId="7" xfId="2" applyFont="1" applyFill="1" applyBorder="1" applyAlignment="1">
      <alignment horizontal="center" vertical="center"/>
    </xf>
    <xf numFmtId="0" fontId="17" fillId="15" borderId="74" xfId="2" applyFont="1" applyFill="1" applyBorder="1" applyAlignment="1">
      <alignment horizontal="center" vertical="center"/>
    </xf>
    <xf numFmtId="0" fontId="17" fillId="15" borderId="8" xfId="2" applyFont="1" applyFill="1" applyBorder="1" applyAlignment="1">
      <alignment horizontal="center" vertical="center"/>
    </xf>
    <xf numFmtId="0" fontId="24" fillId="12" borderId="74" xfId="2" applyFont="1" applyFill="1" applyBorder="1">
      <alignment vertical="center"/>
    </xf>
    <xf numFmtId="0" fontId="24" fillId="12" borderId="8" xfId="2" applyFont="1" applyFill="1" applyBorder="1">
      <alignment vertical="center"/>
    </xf>
    <xf numFmtId="0" fontId="24" fillId="12" borderId="7" xfId="2" applyFont="1" applyFill="1" applyBorder="1">
      <alignment vertical="center"/>
    </xf>
    <xf numFmtId="0" fontId="24" fillId="12" borderId="3" xfId="2" applyFont="1" applyFill="1" applyBorder="1">
      <alignment vertical="center"/>
    </xf>
    <xf numFmtId="0" fontId="24" fillId="12" borderId="13" xfId="2" applyFont="1" applyFill="1" applyBorder="1">
      <alignment vertical="center"/>
    </xf>
    <xf numFmtId="0" fontId="20" fillId="12" borderId="13" xfId="2" applyFill="1" applyBorder="1">
      <alignment vertical="center"/>
    </xf>
    <xf numFmtId="0" fontId="20" fillId="12" borderId="83" xfId="2" applyFill="1" applyBorder="1">
      <alignment vertical="center"/>
    </xf>
    <xf numFmtId="0" fontId="17" fillId="15" borderId="8" xfId="3" applyFont="1" applyFill="1" applyBorder="1" applyAlignment="1">
      <alignment vertical="center"/>
    </xf>
    <xf numFmtId="0" fontId="29" fillId="23" borderId="12" xfId="2" applyFont="1" applyFill="1" applyBorder="1" applyAlignment="1">
      <alignment horizontal="center" vertical="center"/>
    </xf>
    <xf numFmtId="0" fontId="29" fillId="23" borderId="4" xfId="2" applyFont="1" applyFill="1" applyBorder="1" applyAlignment="1">
      <alignment horizontal="center" vertical="center"/>
    </xf>
    <xf numFmtId="0" fontId="20" fillId="7" borderId="12" xfId="2" applyFill="1" applyBorder="1">
      <alignment vertical="center"/>
    </xf>
    <xf numFmtId="0" fontId="20" fillId="0" borderId="6" xfId="2" applyFill="1" applyBorder="1">
      <alignment vertical="center"/>
    </xf>
    <xf numFmtId="0" fontId="24" fillId="0" borderId="12" xfId="2" applyFont="1" applyBorder="1">
      <alignment vertical="center"/>
    </xf>
    <xf numFmtId="0" fontId="20" fillId="7" borderId="67" xfId="2" applyFill="1" applyBorder="1">
      <alignment vertical="center"/>
    </xf>
    <xf numFmtId="0" fontId="17" fillId="15" borderId="66" xfId="4" applyFont="1" applyFill="1" applyBorder="1">
      <alignment vertical="center"/>
    </xf>
    <xf numFmtId="0" fontId="17" fillId="15" borderId="67" xfId="4" applyFont="1" applyFill="1" applyBorder="1">
      <alignment vertical="center"/>
    </xf>
    <xf numFmtId="0" fontId="37" fillId="15" borderId="67" xfId="3" applyFont="1" applyFill="1" applyBorder="1" applyAlignment="1">
      <alignment vertical="center"/>
    </xf>
    <xf numFmtId="0" fontId="17" fillId="15" borderId="67" xfId="3" applyFont="1" applyFill="1" applyBorder="1" applyAlignment="1">
      <alignment vertical="center"/>
    </xf>
    <xf numFmtId="0" fontId="29" fillId="12" borderId="1" xfId="2" applyFont="1" applyFill="1" applyBorder="1" applyAlignment="1">
      <alignment horizontal="center" vertical="center"/>
    </xf>
    <xf numFmtId="0" fontId="29" fillId="12" borderId="7" xfId="2" applyFont="1" applyFill="1" applyBorder="1" applyAlignment="1">
      <alignment horizontal="center" vertical="center"/>
    </xf>
    <xf numFmtId="0" fontId="35" fillId="12" borderId="7" xfId="2" applyFont="1" applyFill="1" applyBorder="1" applyAlignment="1">
      <alignment horizontal="center" vertical="center"/>
    </xf>
    <xf numFmtId="0" fontId="35" fillId="12" borderId="74" xfId="2" applyFont="1" applyFill="1" applyBorder="1" applyAlignment="1">
      <alignment horizontal="center" vertical="center"/>
    </xf>
    <xf numFmtId="0" fontId="35" fillId="12" borderId="8" xfId="2" applyFont="1" applyFill="1" applyBorder="1" applyAlignment="1">
      <alignment horizontal="center" vertical="center"/>
    </xf>
    <xf numFmtId="0" fontId="17" fillId="15" borderId="8" xfId="4" applyFont="1" applyFill="1" applyBorder="1">
      <alignment vertical="center"/>
    </xf>
    <xf numFmtId="0" fontId="24" fillId="0" borderId="8" xfId="2" applyFont="1" applyBorder="1">
      <alignment vertical="center"/>
    </xf>
    <xf numFmtId="0" fontId="29" fillId="12" borderId="75" xfId="2" applyFont="1" applyFill="1" applyBorder="1" applyAlignment="1">
      <alignment horizontal="center" vertical="center"/>
    </xf>
    <xf numFmtId="0" fontId="29" fillId="12" borderId="101" xfId="2" applyFont="1" applyFill="1" applyBorder="1" applyAlignment="1">
      <alignment horizontal="center" vertical="center"/>
    </xf>
    <xf numFmtId="0" fontId="24" fillId="0" borderId="4" xfId="2" applyFont="1" applyBorder="1">
      <alignment vertical="center"/>
    </xf>
    <xf numFmtId="0" fontId="24" fillId="0" borderId="106" xfId="2" applyFont="1" applyBorder="1">
      <alignment vertical="center"/>
    </xf>
    <xf numFmtId="0" fontId="24" fillId="0" borderId="81" xfId="2" applyFont="1" applyBorder="1">
      <alignment vertical="center"/>
    </xf>
    <xf numFmtId="0" fontId="24" fillId="0" borderId="75" xfId="2" applyFont="1" applyBorder="1">
      <alignment vertical="center"/>
    </xf>
    <xf numFmtId="0" fontId="20" fillId="0" borderId="2" xfId="2" applyFill="1" applyBorder="1">
      <alignment vertical="center"/>
    </xf>
    <xf numFmtId="0" fontId="17" fillId="7" borderId="3" xfId="3" applyFont="1" applyFill="1" applyBorder="1" applyAlignment="1">
      <alignment vertical="center"/>
    </xf>
    <xf numFmtId="0" fontId="17" fillId="7" borderId="13" xfId="3" applyFont="1" applyFill="1" applyBorder="1" applyAlignment="1">
      <alignment vertical="center"/>
    </xf>
    <xf numFmtId="0" fontId="17" fillId="15" borderId="13" xfId="4" applyFont="1" applyFill="1" applyBorder="1">
      <alignment vertical="center"/>
    </xf>
    <xf numFmtId="0" fontId="58" fillId="28" borderId="13" xfId="3" applyFont="1" applyFill="1" applyBorder="1" applyAlignment="1">
      <alignment horizontal="center" vertical="center"/>
    </xf>
    <xf numFmtId="0" fontId="37" fillId="15" borderId="13" xfId="3" applyFont="1" applyFill="1" applyBorder="1" applyAlignment="1">
      <alignment vertical="center"/>
    </xf>
    <xf numFmtId="0" fontId="29" fillId="24" borderId="1" xfId="2" applyFont="1" applyFill="1" applyBorder="1" applyAlignment="1">
      <alignment horizontal="center" vertical="center"/>
    </xf>
    <xf numFmtId="0" fontId="29" fillId="24" borderId="7" xfId="2" applyFont="1" applyFill="1" applyBorder="1" applyAlignment="1">
      <alignment horizontal="center" vertical="center"/>
    </xf>
    <xf numFmtId="0" fontId="17" fillId="12" borderId="1" xfId="2" applyFont="1" applyFill="1" applyBorder="1" applyAlignment="1">
      <alignment horizontal="center" vertical="center"/>
    </xf>
    <xf numFmtId="0" fontId="17" fillId="12" borderId="7" xfId="2" applyFont="1" applyFill="1" applyBorder="1" applyAlignment="1">
      <alignment horizontal="center" vertical="center"/>
    </xf>
    <xf numFmtId="0" fontId="17" fillId="12" borderId="73" xfId="2" applyFont="1" applyFill="1" applyBorder="1" applyAlignment="1">
      <alignment horizontal="center" vertical="center"/>
    </xf>
    <xf numFmtId="0" fontId="47" fillId="12" borderId="74" xfId="2" applyFont="1" applyFill="1" applyBorder="1">
      <alignment vertical="center"/>
    </xf>
    <xf numFmtId="0" fontId="47" fillId="12" borderId="8" xfId="2" applyFont="1" applyFill="1" applyBorder="1">
      <alignment vertical="center"/>
    </xf>
    <xf numFmtId="0" fontId="35" fillId="16" borderId="7" xfId="2" applyFont="1" applyFill="1" applyBorder="1" applyAlignment="1">
      <alignment horizontal="center" vertical="center"/>
    </xf>
    <xf numFmtId="0" fontId="38" fillId="17" borderId="7" xfId="2" applyFont="1" applyFill="1" applyBorder="1" applyAlignment="1">
      <alignment horizontal="center" vertical="center"/>
    </xf>
    <xf numFmtId="0" fontId="38" fillId="17" borderId="73" xfId="2" applyFont="1" applyFill="1" applyBorder="1" applyAlignment="1">
      <alignment horizontal="center" vertical="center"/>
    </xf>
    <xf numFmtId="0" fontId="29" fillId="23" borderId="75" xfId="2" applyFont="1" applyFill="1" applyBorder="1" applyAlignment="1">
      <alignment horizontal="center" vertical="center"/>
    </xf>
    <xf numFmtId="0" fontId="29" fillId="23" borderId="101" xfId="2" applyFont="1" applyFill="1" applyBorder="1" applyAlignment="1">
      <alignment horizontal="center" vertical="center"/>
    </xf>
    <xf numFmtId="0" fontId="20" fillId="0" borderId="101" xfId="2" applyFill="1" applyBorder="1">
      <alignment vertical="center"/>
    </xf>
    <xf numFmtId="0" fontId="57" fillId="0" borderId="80" xfId="2" applyFont="1" applyBorder="1">
      <alignment vertical="center"/>
    </xf>
    <xf numFmtId="0" fontId="57" fillId="0" borderId="81" xfId="2" applyFont="1" applyBorder="1">
      <alignment vertical="center"/>
    </xf>
    <xf numFmtId="177" fontId="17" fillId="11" borderId="0" xfId="3" applyNumberFormat="1" applyFont="1" applyFill="1" applyBorder="1"/>
    <xf numFmtId="177" fontId="17" fillId="12" borderId="0" xfId="3" applyNumberFormat="1" applyFont="1" applyFill="1" applyBorder="1"/>
    <xf numFmtId="177" fontId="17" fillId="14" borderId="81" xfId="3" applyNumberFormat="1" applyFont="1" applyFill="1" applyBorder="1"/>
    <xf numFmtId="177" fontId="17" fillId="14" borderId="75" xfId="3" applyNumberFormat="1" applyFont="1" applyFill="1" applyBorder="1"/>
    <xf numFmtId="177" fontId="17" fillId="14" borderId="80" xfId="3" applyNumberFormat="1" applyFont="1" applyFill="1" applyBorder="1"/>
    <xf numFmtId="177" fontId="17" fillId="11" borderId="0" xfId="3" applyNumberFormat="1" applyFont="1" applyFill="1"/>
    <xf numFmtId="0" fontId="29" fillId="0" borderId="0" xfId="2" applyFont="1" applyBorder="1">
      <alignment vertical="center"/>
    </xf>
    <xf numFmtId="0" fontId="29" fillId="0" borderId="0" xfId="2" applyFont="1">
      <alignment vertical="center"/>
    </xf>
    <xf numFmtId="0" fontId="29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 vertical="center"/>
    </xf>
    <xf numFmtId="176" fontId="29" fillId="0" borderId="0" xfId="2" applyNumberFormat="1" applyFont="1" applyAlignment="1">
      <alignment horizontal="center" vertical="center"/>
    </xf>
    <xf numFmtId="0" fontId="29" fillId="12" borderId="0" xfId="2" applyFont="1" applyFill="1" applyBorder="1">
      <alignment vertical="center"/>
    </xf>
    <xf numFmtId="0" fontId="20" fillId="0" borderId="0" xfId="2" applyAlignment="1">
      <alignment horizontal="center" vertical="center"/>
    </xf>
    <xf numFmtId="176" fontId="20" fillId="0" borderId="0" xfId="2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5" xfId="1" applyFont="1" applyFill="1" applyBorder="1" applyAlignment="1">
      <alignment horizontal="center" vertical="center" wrapText="1"/>
    </xf>
    <xf numFmtId="0" fontId="27" fillId="0" borderId="40" xfId="1" applyFont="1" applyFill="1" applyBorder="1" applyAlignment="1">
      <alignment horizontal="center" vertical="center" wrapText="1"/>
    </xf>
    <xf numFmtId="0" fontId="27" fillId="0" borderId="9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58" xfId="1" applyFont="1" applyFill="1" applyBorder="1" applyAlignment="1">
      <alignment horizontal="center" vertical="center" wrapText="1"/>
    </xf>
    <xf numFmtId="0" fontId="27" fillId="0" borderId="61" xfId="1" applyFont="1" applyFill="1" applyBorder="1" applyAlignment="1">
      <alignment horizontal="center" vertical="center" wrapText="1"/>
    </xf>
    <xf numFmtId="0" fontId="27" fillId="0" borderId="62" xfId="1" applyFont="1" applyFill="1" applyBorder="1" applyAlignment="1">
      <alignment horizontal="center" vertical="center" wrapText="1"/>
    </xf>
    <xf numFmtId="0" fontId="27" fillId="0" borderId="63" xfId="1" applyFont="1" applyFill="1" applyBorder="1" applyAlignment="1">
      <alignment horizontal="center" vertical="center" wrapText="1"/>
    </xf>
    <xf numFmtId="0" fontId="22" fillId="0" borderId="55" xfId="1" applyFont="1" applyBorder="1" applyAlignment="1">
      <alignment horizontal="center" vertical="center" wrapText="1"/>
    </xf>
    <xf numFmtId="0" fontId="22" fillId="0" borderId="56" xfId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/>
    </xf>
    <xf numFmtId="0" fontId="27" fillId="9" borderId="43" xfId="1" applyFont="1" applyFill="1" applyBorder="1" applyAlignment="1">
      <alignment horizontal="center" vertical="center" wrapText="1"/>
    </xf>
    <xf numFmtId="0" fontId="27" fillId="9" borderId="6" xfId="1" applyFont="1" applyFill="1" applyBorder="1" applyAlignment="1">
      <alignment horizontal="center" vertical="center" wrapText="1"/>
    </xf>
    <xf numFmtId="0" fontId="27" fillId="9" borderId="47" xfId="1" applyFont="1" applyFill="1" applyBorder="1" applyAlignment="1">
      <alignment horizontal="center" vertical="center" wrapText="1"/>
    </xf>
    <xf numFmtId="0" fontId="27" fillId="9" borderId="10" xfId="1" applyFont="1" applyFill="1" applyBorder="1" applyAlignment="1">
      <alignment horizontal="center" vertical="center" wrapText="1"/>
    </xf>
    <xf numFmtId="0" fontId="27" fillId="9" borderId="59" xfId="1" applyFont="1" applyFill="1" applyBorder="1" applyAlignment="1">
      <alignment horizontal="center" vertical="center" wrapText="1"/>
    </xf>
    <xf numFmtId="0" fontId="27" fillId="9" borderId="60" xfId="1" applyFont="1" applyFill="1" applyBorder="1" applyAlignment="1">
      <alignment horizontal="center" vertical="center" wrapText="1"/>
    </xf>
    <xf numFmtId="0" fontId="25" fillId="0" borderId="4" xfId="1" quotePrefix="1" applyFont="1" applyBorder="1" applyAlignment="1">
      <alignment horizontal="left" vertical="center" wrapText="1" indent="1"/>
    </xf>
    <xf numFmtId="0" fontId="25" fillId="0" borderId="5" xfId="1" applyFont="1" applyBorder="1" applyAlignment="1">
      <alignment horizontal="left" vertical="center" wrapText="1" indent="1"/>
    </xf>
    <xf numFmtId="0" fontId="25" fillId="0" borderId="6" xfId="1" applyFont="1" applyBorder="1" applyAlignment="1">
      <alignment horizontal="left" vertical="center" wrapText="1" indent="1"/>
    </xf>
    <xf numFmtId="0" fontId="25" fillId="0" borderId="9" xfId="1" applyFont="1" applyBorder="1" applyAlignment="1">
      <alignment horizontal="left" vertical="center" wrapText="1" indent="1"/>
    </xf>
    <xf numFmtId="0" fontId="25" fillId="0" borderId="0" xfId="1" applyFont="1" applyBorder="1" applyAlignment="1">
      <alignment horizontal="left" vertical="center" wrapText="1" indent="1"/>
    </xf>
    <xf numFmtId="0" fontId="25" fillId="0" borderId="10" xfId="1" applyFont="1" applyBorder="1" applyAlignment="1">
      <alignment horizontal="left" vertical="center" wrapText="1" indent="1"/>
    </xf>
    <xf numFmtId="0" fontId="25" fillId="0" borderId="61" xfId="1" applyFont="1" applyBorder="1" applyAlignment="1">
      <alignment horizontal="left" vertical="center" wrapText="1" indent="1"/>
    </xf>
    <xf numFmtId="0" fontId="25" fillId="0" borderId="62" xfId="1" applyFont="1" applyBorder="1" applyAlignment="1">
      <alignment horizontal="left" vertical="center" wrapText="1" indent="1"/>
    </xf>
    <xf numFmtId="0" fontId="25" fillId="0" borderId="60" xfId="1" applyFont="1" applyBorder="1" applyAlignment="1">
      <alignment horizontal="left" vertical="center" wrapText="1" indent="1"/>
    </xf>
    <xf numFmtId="0" fontId="27" fillId="9" borderId="54" xfId="1" applyFont="1" applyFill="1" applyBorder="1" applyAlignment="1">
      <alignment horizontal="center" vertical="center" wrapText="1"/>
    </xf>
    <xf numFmtId="0" fontId="27" fillId="9" borderId="3" xfId="1" applyFont="1" applyFill="1" applyBorder="1" applyAlignment="1">
      <alignment horizontal="center" vertical="center" wrapText="1"/>
    </xf>
    <xf numFmtId="0" fontId="27" fillId="9" borderId="12" xfId="1" applyFont="1" applyFill="1" applyBorder="1" applyAlignment="1">
      <alignment horizontal="left" vertical="center" wrapText="1"/>
    </xf>
    <xf numFmtId="0" fontId="27" fillId="9" borderId="13" xfId="1" applyFont="1" applyFill="1" applyBorder="1" applyAlignment="1">
      <alignment horizontal="left" vertical="center" wrapText="1"/>
    </xf>
    <xf numFmtId="14" fontId="10" fillId="0" borderId="12" xfId="1" applyNumberFormat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40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41" xfId="1" applyFont="1" applyBorder="1" applyAlignment="1">
      <alignment horizontal="left" vertical="center" wrapText="1"/>
    </xf>
    <xf numFmtId="0" fontId="22" fillId="0" borderId="48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2" fillId="0" borderId="50" xfId="1" applyFont="1" applyBorder="1" applyAlignment="1">
      <alignment horizontal="center" vertical="center" wrapText="1"/>
    </xf>
    <xf numFmtId="0" fontId="27" fillId="9" borderId="4" xfId="1" applyFont="1" applyFill="1" applyBorder="1" applyAlignment="1">
      <alignment horizontal="center" vertical="center" wrapText="1"/>
    </xf>
    <xf numFmtId="0" fontId="27" fillId="9" borderId="9" xfId="1" applyFont="1" applyFill="1" applyBorder="1" applyAlignment="1">
      <alignment horizontal="center" vertical="center" wrapText="1"/>
    </xf>
    <xf numFmtId="0" fontId="27" fillId="9" borderId="61" xfId="1" applyFont="1" applyFill="1" applyBorder="1" applyAlignment="1">
      <alignment horizontal="center" vertical="center" wrapText="1"/>
    </xf>
    <xf numFmtId="0" fontId="27" fillId="9" borderId="37" xfId="1" applyFont="1" applyFill="1" applyBorder="1" applyAlignment="1">
      <alignment horizontal="center" vertical="center" wrapText="1"/>
    </xf>
    <xf numFmtId="0" fontId="27" fillId="9" borderId="1" xfId="1" applyFont="1" applyFill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2" fillId="0" borderId="38" xfId="1" applyFont="1" applyBorder="1" applyAlignment="1">
      <alignment horizontal="center" vertical="center" wrapText="1"/>
    </xf>
    <xf numFmtId="0" fontId="27" fillId="9" borderId="32" xfId="1" applyFont="1" applyFill="1" applyBorder="1" applyAlignment="1">
      <alignment horizontal="center" vertical="center" wrapText="1"/>
    </xf>
    <xf numFmtId="0" fontId="27" fillId="9" borderId="13" xfId="1" applyFont="1" applyFill="1" applyBorder="1" applyAlignment="1">
      <alignment horizontal="center" vertical="center" wrapText="1"/>
    </xf>
    <xf numFmtId="6" fontId="22" fillId="0" borderId="33" xfId="1" applyNumberFormat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5" fillId="0" borderId="34" xfId="1" applyFont="1" applyBorder="1" applyAlignment="1">
      <alignment horizontal="center" vertical="center" wrapText="1"/>
    </xf>
    <xf numFmtId="0" fontId="25" fillId="0" borderId="35" xfId="1" applyFont="1" applyBorder="1" applyAlignment="1">
      <alignment horizontal="center" vertical="center" wrapText="1"/>
    </xf>
    <xf numFmtId="0" fontId="25" fillId="0" borderId="36" xfId="1" applyFont="1" applyBorder="1" applyAlignment="1">
      <alignment horizontal="center" vertical="center" wrapText="1"/>
    </xf>
    <xf numFmtId="0" fontId="27" fillId="9" borderId="7" xfId="1" applyFont="1" applyFill="1" applyBorder="1" applyAlignment="1">
      <alignment horizontal="center" vertical="center" wrapText="1"/>
    </xf>
    <xf numFmtId="0" fontId="27" fillId="9" borderId="39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23" fillId="0" borderId="27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3" fillId="9" borderId="29" xfId="1" applyFont="1" applyFill="1" applyBorder="1" applyAlignment="1">
      <alignment horizontal="center" vertical="center" wrapText="1"/>
    </xf>
    <xf numFmtId="0" fontId="23" fillId="9" borderId="30" xfId="1" applyFont="1" applyFill="1" applyBorder="1" applyAlignment="1">
      <alignment horizontal="center" vertical="center" wrapText="1"/>
    </xf>
    <xf numFmtId="0" fontId="23" fillId="9" borderId="31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177" fontId="36" fillId="14" borderId="69" xfId="3" applyNumberFormat="1" applyFont="1" applyFill="1" applyBorder="1" applyAlignment="1">
      <alignment horizontal="center" vertical="center" wrapText="1"/>
    </xf>
    <xf numFmtId="177" fontId="36" fillId="14" borderId="70" xfId="3" applyNumberFormat="1" applyFont="1" applyFill="1" applyBorder="1" applyAlignment="1">
      <alignment horizontal="center" vertical="center" wrapText="1"/>
    </xf>
    <xf numFmtId="177" fontId="36" fillId="14" borderId="96" xfId="3" applyNumberFormat="1" applyFont="1" applyFill="1" applyBorder="1" applyAlignment="1">
      <alignment horizontal="center" vertical="center" wrapText="1"/>
    </xf>
    <xf numFmtId="0" fontId="36" fillId="12" borderId="1" xfId="3" applyFont="1" applyFill="1" applyBorder="1" applyAlignment="1">
      <alignment horizontal="center" vertical="center" wrapText="1"/>
    </xf>
    <xf numFmtId="41" fontId="36" fillId="12" borderId="1" xfId="5" applyFont="1" applyFill="1" applyBorder="1" applyAlignment="1">
      <alignment horizontal="center" vertical="center" wrapText="1"/>
    </xf>
    <xf numFmtId="0" fontId="36" fillId="12" borderId="73" xfId="3" applyFont="1" applyFill="1" applyBorder="1" applyAlignment="1">
      <alignment horizontal="center" vertical="center" wrapText="1"/>
    </xf>
    <xf numFmtId="0" fontId="36" fillId="12" borderId="71" xfId="3" applyFont="1" applyFill="1" applyBorder="1" applyAlignment="1">
      <alignment horizontal="center" vertical="center" wrapText="1"/>
    </xf>
    <xf numFmtId="177" fontId="36" fillId="12" borderId="1" xfId="3" applyNumberFormat="1" applyFont="1" applyFill="1" applyBorder="1" applyAlignment="1">
      <alignment horizontal="center" vertical="center" wrapText="1"/>
    </xf>
    <xf numFmtId="177" fontId="36" fillId="12" borderId="75" xfId="3" applyNumberFormat="1" applyFont="1" applyFill="1" applyBorder="1" applyAlignment="1">
      <alignment horizontal="center" vertical="center" wrapText="1"/>
    </xf>
    <xf numFmtId="0" fontId="36" fillId="12" borderId="75" xfId="3" applyFont="1" applyFill="1" applyBorder="1" applyAlignment="1">
      <alignment horizontal="center" vertical="center" wrapText="1"/>
    </xf>
    <xf numFmtId="41" fontId="36" fillId="12" borderId="75" xfId="5" applyFont="1" applyFill="1" applyBorder="1" applyAlignment="1">
      <alignment horizontal="center" vertical="center" wrapText="1"/>
    </xf>
    <xf numFmtId="41" fontId="36" fillId="12" borderId="67" xfId="5" applyFont="1" applyFill="1" applyBorder="1" applyAlignment="1">
      <alignment horizontal="center" vertical="center" wrapText="1"/>
    </xf>
    <xf numFmtId="0" fontId="36" fillId="12" borderId="67" xfId="3" applyFont="1" applyFill="1" applyBorder="1" applyAlignment="1">
      <alignment horizontal="center" vertical="center" wrapText="1"/>
    </xf>
    <xf numFmtId="176" fontId="36" fillId="12" borderId="90" xfId="3" applyNumberFormat="1" applyFont="1" applyFill="1" applyBorder="1" applyAlignment="1">
      <alignment horizontal="center" vertical="center" wrapText="1"/>
    </xf>
    <xf numFmtId="176" fontId="36" fillId="12" borderId="16" xfId="3" applyNumberFormat="1" applyFont="1" applyFill="1" applyBorder="1" applyAlignment="1">
      <alignment horizontal="center" vertical="center" wrapText="1"/>
    </xf>
    <xf numFmtId="176" fontId="36" fillId="12" borderId="64" xfId="3" applyNumberFormat="1" applyFont="1" applyFill="1" applyBorder="1" applyAlignment="1">
      <alignment horizontal="center" vertical="center" wrapText="1"/>
    </xf>
    <xf numFmtId="0" fontId="36" fillId="12" borderId="90" xfId="3" applyFont="1" applyFill="1" applyBorder="1" applyAlignment="1">
      <alignment horizontal="center" vertical="center" wrapText="1"/>
    </xf>
    <xf numFmtId="0" fontId="36" fillId="12" borderId="16" xfId="3" applyFont="1" applyFill="1" applyBorder="1" applyAlignment="1">
      <alignment horizontal="center" vertical="center" wrapText="1"/>
    </xf>
    <xf numFmtId="0" fontId="36" fillId="12" borderId="64" xfId="3" applyFont="1" applyFill="1" applyBorder="1" applyAlignment="1">
      <alignment horizontal="center" vertical="center" wrapText="1"/>
    </xf>
    <xf numFmtId="176" fontId="36" fillId="12" borderId="87" xfId="3" applyNumberFormat="1" applyFont="1" applyFill="1" applyBorder="1" applyAlignment="1">
      <alignment horizontal="center" vertical="center" wrapText="1"/>
    </xf>
    <xf numFmtId="176" fontId="36" fillId="12" borderId="9" xfId="3" applyNumberFormat="1" applyFont="1" applyFill="1" applyBorder="1" applyAlignment="1">
      <alignment horizontal="center" vertical="center" wrapText="1"/>
    </xf>
    <xf numFmtId="176" fontId="36" fillId="12" borderId="79" xfId="3" applyNumberFormat="1" applyFont="1" applyFill="1" applyBorder="1" applyAlignment="1">
      <alignment horizontal="center" vertical="center" wrapText="1"/>
    </xf>
    <xf numFmtId="0" fontId="36" fillId="12" borderId="65" xfId="3" applyFont="1" applyFill="1" applyBorder="1" applyAlignment="1">
      <alignment horizontal="center" vertical="center" wrapText="1"/>
    </xf>
    <xf numFmtId="177" fontId="36" fillId="12" borderId="67" xfId="3" applyNumberFormat="1" applyFont="1" applyFill="1" applyBorder="1" applyAlignment="1">
      <alignment horizontal="center" vertical="center" wrapText="1"/>
    </xf>
    <xf numFmtId="0" fontId="48" fillId="19" borderId="92" xfId="3" applyFont="1" applyFill="1" applyBorder="1" applyAlignment="1">
      <alignment horizontal="center" vertical="center"/>
    </xf>
    <xf numFmtId="0" fontId="48" fillId="19" borderId="77" xfId="3" applyFont="1" applyFill="1" applyBorder="1" applyAlignment="1">
      <alignment horizontal="center" vertical="center"/>
    </xf>
    <xf numFmtId="0" fontId="49" fillId="11" borderId="16" xfId="3" applyFont="1" applyFill="1" applyBorder="1" applyAlignment="1">
      <alignment horizontal="center" vertical="center" wrapText="1"/>
    </xf>
    <xf numFmtId="0" fontId="49" fillId="11" borderId="64" xfId="3" applyFont="1" applyFill="1" applyBorder="1" applyAlignment="1">
      <alignment horizontal="center" vertical="center" wrapText="1"/>
    </xf>
    <xf numFmtId="0" fontId="36" fillId="11" borderId="16" xfId="3" applyFont="1" applyFill="1" applyBorder="1" applyAlignment="1">
      <alignment horizontal="center" vertical="center" wrapText="1"/>
    </xf>
    <xf numFmtId="0" fontId="36" fillId="11" borderId="64" xfId="3" applyFont="1" applyFill="1" applyBorder="1" applyAlignment="1">
      <alignment horizontal="center" vertical="center" wrapText="1"/>
    </xf>
    <xf numFmtId="0" fontId="36" fillId="12" borderId="82" xfId="3" applyFont="1" applyFill="1" applyBorder="1" applyAlignment="1">
      <alignment horizontal="center" vertical="center" wrapText="1"/>
    </xf>
    <xf numFmtId="177" fontId="36" fillId="12" borderId="13" xfId="3" applyNumberFormat="1" applyFont="1" applyFill="1" applyBorder="1" applyAlignment="1">
      <alignment horizontal="center" vertical="center" wrapText="1"/>
    </xf>
    <xf numFmtId="0" fontId="36" fillId="12" borderId="13" xfId="3" applyFont="1" applyFill="1" applyBorder="1" applyAlignment="1">
      <alignment horizontal="center" vertical="center" wrapText="1"/>
    </xf>
    <xf numFmtId="41" fontId="36" fillId="12" borderId="13" xfId="5" applyFont="1" applyFill="1" applyBorder="1" applyAlignment="1">
      <alignment horizontal="center" vertical="center" wrapText="1"/>
    </xf>
    <xf numFmtId="0" fontId="36" fillId="12" borderId="105" xfId="3" applyFont="1" applyFill="1" applyBorder="1" applyAlignment="1">
      <alignment horizontal="center" vertical="center" wrapText="1"/>
    </xf>
    <xf numFmtId="177" fontId="36" fillId="12" borderId="12" xfId="3" applyNumberFormat="1" applyFont="1" applyFill="1" applyBorder="1" applyAlignment="1">
      <alignment horizontal="center" vertical="center" wrapText="1"/>
    </xf>
    <xf numFmtId="0" fontId="36" fillId="12" borderId="12" xfId="3" applyFont="1" applyFill="1" applyBorder="1" applyAlignment="1">
      <alignment horizontal="center" vertical="center" wrapText="1"/>
    </xf>
    <xf numFmtId="41" fontId="36" fillId="12" borderId="12" xfId="5" applyFont="1" applyFill="1" applyBorder="1" applyAlignment="1">
      <alignment horizontal="center" vertical="center" wrapText="1"/>
    </xf>
    <xf numFmtId="0" fontId="28" fillId="12" borderId="72" xfId="3" applyFont="1" applyFill="1" applyBorder="1" applyAlignment="1">
      <alignment horizontal="center" vertical="center"/>
    </xf>
    <xf numFmtId="0" fontId="28" fillId="12" borderId="88" xfId="3" applyFont="1" applyFill="1" applyBorder="1" applyAlignment="1">
      <alignment horizontal="center" vertical="center"/>
    </xf>
    <xf numFmtId="0" fontId="28" fillId="12" borderId="76" xfId="3" applyFont="1" applyFill="1" applyBorder="1" applyAlignment="1">
      <alignment horizontal="center" vertical="center"/>
    </xf>
    <xf numFmtId="0" fontId="28" fillId="12" borderId="98" xfId="3" applyFont="1" applyFill="1" applyBorder="1" applyAlignment="1">
      <alignment horizontal="center" vertical="center"/>
    </xf>
    <xf numFmtId="0" fontId="36" fillId="12" borderId="86" xfId="3" applyFont="1" applyFill="1" applyBorder="1" applyAlignment="1">
      <alignment horizontal="center" vertical="center" wrapText="1"/>
    </xf>
    <xf numFmtId="0" fontId="36" fillId="12" borderId="77" xfId="3" applyFont="1" applyFill="1" applyBorder="1" applyAlignment="1">
      <alignment horizontal="center" vertical="center" wrapText="1"/>
    </xf>
    <xf numFmtId="177" fontId="36" fillId="12" borderId="90" xfId="3" applyNumberFormat="1" applyFont="1" applyFill="1" applyBorder="1" applyAlignment="1">
      <alignment horizontal="center" vertical="center" wrapText="1"/>
    </xf>
    <xf numFmtId="177" fontId="36" fillId="12" borderId="64" xfId="3" applyNumberFormat="1" applyFont="1" applyFill="1" applyBorder="1" applyAlignment="1">
      <alignment horizontal="center" vertical="center" wrapText="1"/>
    </xf>
    <xf numFmtId="41" fontId="36" fillId="12" borderId="90" xfId="5" applyFont="1" applyFill="1" applyBorder="1" applyAlignment="1">
      <alignment horizontal="center" vertical="center" wrapText="1"/>
    </xf>
    <xf numFmtId="41" fontId="36" fillId="12" borderId="64" xfId="5" applyFont="1" applyFill="1" applyBorder="1" applyAlignment="1">
      <alignment horizontal="center" vertical="center" wrapText="1"/>
    </xf>
    <xf numFmtId="0" fontId="28" fillId="19" borderId="86" xfId="3" applyFont="1" applyFill="1" applyBorder="1" applyAlignment="1">
      <alignment horizontal="center" vertical="center"/>
    </xf>
    <xf numFmtId="0" fontId="28" fillId="19" borderId="92" xfId="3" applyFont="1" applyFill="1" applyBorder="1" applyAlignment="1">
      <alignment horizontal="center" vertical="center"/>
    </xf>
    <xf numFmtId="0" fontId="28" fillId="19" borderId="77" xfId="3" applyFont="1" applyFill="1" applyBorder="1" applyAlignment="1">
      <alignment horizontal="center" vertical="center"/>
    </xf>
    <xf numFmtId="0" fontId="28" fillId="19" borderId="87" xfId="3" applyFont="1" applyFill="1" applyBorder="1" applyAlignment="1">
      <alignment horizontal="center" vertical="center"/>
    </xf>
    <xf numFmtId="0" fontId="28" fillId="19" borderId="88" xfId="3" applyFont="1" applyFill="1" applyBorder="1" applyAlignment="1">
      <alignment horizontal="center" vertical="center"/>
    </xf>
    <xf numFmtId="0" fontId="28" fillId="19" borderId="89" xfId="3" applyFont="1" applyFill="1" applyBorder="1" applyAlignment="1">
      <alignment horizontal="center" vertical="center"/>
    </xf>
    <xf numFmtId="0" fontId="28" fillId="19" borderId="9" xfId="3" applyFont="1" applyFill="1" applyBorder="1" applyAlignment="1">
      <alignment horizontal="center" vertical="center"/>
    </xf>
    <xf numFmtId="0" fontId="28" fillId="19" borderId="0" xfId="3" applyFont="1" applyFill="1" applyBorder="1" applyAlignment="1">
      <alignment horizontal="center" vertical="center"/>
    </xf>
    <xf numFmtId="0" fontId="28" fillId="19" borderId="93" xfId="3" applyFont="1" applyFill="1" applyBorder="1" applyAlignment="1">
      <alignment horizontal="center" vertical="center"/>
    </xf>
    <xf numFmtId="0" fontId="28" fillId="19" borderId="79" xfId="3" applyFont="1" applyFill="1" applyBorder="1" applyAlignment="1">
      <alignment horizontal="center" vertical="center"/>
    </xf>
    <xf numFmtId="0" fontId="28" fillId="19" borderId="98" xfId="3" applyFont="1" applyFill="1" applyBorder="1" applyAlignment="1">
      <alignment horizontal="center" vertical="center"/>
    </xf>
    <xf numFmtId="0" fontId="28" fillId="19" borderId="99" xfId="3" applyFont="1" applyFill="1" applyBorder="1" applyAlignment="1">
      <alignment horizontal="center" vertical="center"/>
    </xf>
    <xf numFmtId="0" fontId="28" fillId="19" borderId="1" xfId="3" applyFont="1" applyFill="1" applyBorder="1" applyAlignment="1">
      <alignment horizontal="center" vertical="center"/>
    </xf>
    <xf numFmtId="0" fontId="28" fillId="19" borderId="74" xfId="3" applyFont="1" applyFill="1" applyBorder="1" applyAlignment="1">
      <alignment horizontal="center" vertical="center"/>
    </xf>
    <xf numFmtId="0" fontId="35" fillId="12" borderId="86" xfId="3" applyFont="1" applyFill="1" applyBorder="1" applyAlignment="1">
      <alignment horizontal="center" vertical="center"/>
    </xf>
    <xf numFmtId="0" fontId="35" fillId="12" borderId="77" xfId="3" applyFont="1" applyFill="1" applyBorder="1" applyAlignment="1">
      <alignment horizontal="center" vertical="center"/>
    </xf>
    <xf numFmtId="0" fontId="35" fillId="12" borderId="90" xfId="3" applyFont="1" applyFill="1" applyBorder="1" applyAlignment="1">
      <alignment horizontal="center" vertical="center"/>
    </xf>
    <xf numFmtId="0" fontId="35" fillId="12" borderId="64" xfId="3" applyFont="1" applyFill="1" applyBorder="1" applyAlignment="1">
      <alignment horizontal="center" vertical="center"/>
    </xf>
    <xf numFmtId="0" fontId="35" fillId="12" borderId="91" xfId="3" applyFont="1" applyFill="1" applyBorder="1" applyAlignment="1">
      <alignment horizontal="center" vertical="center"/>
    </xf>
    <xf numFmtId="0" fontId="35" fillId="12" borderId="78" xfId="3" applyFont="1" applyFill="1" applyBorder="1" applyAlignment="1">
      <alignment horizontal="center" vertical="center"/>
    </xf>
    <xf numFmtId="0" fontId="28" fillId="19" borderId="72" xfId="3" applyFont="1" applyFill="1" applyBorder="1" applyAlignment="1">
      <alignment horizontal="center" vertical="center"/>
    </xf>
    <xf numFmtId="0" fontId="35" fillId="19" borderId="94" xfId="3" applyFont="1" applyFill="1" applyBorder="1" applyAlignment="1">
      <alignment horizontal="center" vertical="center"/>
    </xf>
    <xf numFmtId="0" fontId="35" fillId="19" borderId="30" xfId="3" applyFont="1" applyFill="1" applyBorder="1" applyAlignment="1">
      <alignment horizontal="center" vertical="center"/>
    </xf>
    <xf numFmtId="0" fontId="35" fillId="19" borderId="95" xfId="3" applyFont="1" applyFill="1" applyBorder="1" applyAlignment="1">
      <alignment horizontal="center" vertical="center"/>
    </xf>
    <xf numFmtId="0" fontId="35" fillId="19" borderId="96" xfId="3" applyFont="1" applyFill="1" applyBorder="1" applyAlignment="1">
      <alignment horizontal="center" vertical="center"/>
    </xf>
    <xf numFmtId="0" fontId="28" fillId="19" borderId="94" xfId="3" applyFont="1" applyFill="1" applyBorder="1" applyAlignment="1">
      <alignment horizontal="center" vertical="center"/>
    </xf>
    <xf numFmtId="0" fontId="28" fillId="19" borderId="30" xfId="3" applyFont="1" applyFill="1" applyBorder="1" applyAlignment="1">
      <alignment horizontal="center" vertical="center"/>
    </xf>
    <xf numFmtId="0" fontId="28" fillId="19" borderId="95" xfId="3" applyFont="1" applyFill="1" applyBorder="1" applyAlignment="1">
      <alignment horizontal="center" vertical="center"/>
    </xf>
    <xf numFmtId="0" fontId="28" fillId="19" borderId="96" xfId="3" applyFont="1" applyFill="1" applyBorder="1" applyAlignment="1">
      <alignment horizontal="center" vertical="center"/>
    </xf>
    <xf numFmtId="0" fontId="28" fillId="19" borderId="97" xfId="3" applyFont="1" applyFill="1" applyBorder="1" applyAlignment="1">
      <alignment horizontal="center" vertical="center"/>
    </xf>
    <xf numFmtId="0" fontId="28" fillId="19" borderId="90" xfId="3" applyFont="1" applyFill="1" applyBorder="1" applyAlignment="1">
      <alignment horizontal="center" vertical="center"/>
    </xf>
    <xf numFmtId="0" fontId="28" fillId="19" borderId="91" xfId="3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43" fillId="0" borderId="38" xfId="1" applyFont="1" applyBorder="1" applyAlignment="1" applyProtection="1">
      <alignment horizontal="center" vertical="center" wrapText="1"/>
      <protection locked="0"/>
    </xf>
    <xf numFmtId="14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6">
    <cellStyle name="쉼표 [0] 2" xfId="5"/>
    <cellStyle name="표준" xfId="0" builtinId="0"/>
    <cellStyle name="표준 16" xfId="2"/>
    <cellStyle name="표준 2 2" xfId="1"/>
    <cellStyle name="표준 2 2 2" xfId="4"/>
    <cellStyle name="표준 3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connections" Target="connection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135143</xdr:colOff>
      <xdr:row>1</xdr:row>
      <xdr:rowOff>174587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57150</xdr:rowOff>
    </xdr:from>
    <xdr:to>
      <xdr:col>15</xdr:col>
      <xdr:colOff>0</xdr:colOff>
      <xdr:row>4</xdr:row>
      <xdr:rowOff>1040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21B2EA46-520E-4A0D-B5B6-61A1BE3C483C}"/>
            </a:ext>
          </a:extLst>
        </xdr:cNvPr>
        <xdr:cNvSpPr txBox="1">
          <a:spLocks noChangeArrowheads="1"/>
        </xdr:cNvSpPr>
      </xdr:nvSpPr>
      <xdr:spPr bwMode="auto">
        <a:xfrm>
          <a:off x="161925" y="53340"/>
          <a:ext cx="8324850" cy="700175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/>
          <a:r>
            <a:rPr lang="en-US" altLang="ko-KR" sz="2400" b="1" i="0" baseline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Zhejiang LAIBAO 8.6G AMHS PJT Master Schedule</a:t>
          </a:r>
          <a:endParaRPr lang="ko-KR" altLang="ko-KR" sz="2400">
            <a:solidFill>
              <a:srgbClr val="FFFF00"/>
            </a:solidFill>
            <a:effectLst/>
            <a:latin typeface="HY헤드라인M" panose="02030600000101010101" pitchFamily="18" charset="-127"/>
            <a:ea typeface="HY헤드라인M" panose="02030600000101010101" pitchFamily="18" charset="-127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%20Files\EDMS\CheckOut\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YAC&#25552;&#20379;&#30340;&#36039;&#26009;\SPEC\G5.5Tact_user_Ver2.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YAC&#25552;&#20379;&#30340;&#36039;&#26009;\SPEC\G5.5Tact_user_Ver2.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  <sheetName val="0.raw"/>
      <sheetName val="집계(TOTAL)_(2)11"/>
      <sheetName val="BASE_MC11"/>
      <sheetName val="제조_경영11"/>
      <sheetName val="DATA_값11"/>
      <sheetName val="5_공수계획(SFA_수주미정)_PM1(일반)11"/>
      <sheetName val="진행_사항11"/>
      <sheetName val="color_SR11"/>
      <sheetName val="설비군_서식10"/>
      <sheetName val="설비별_에러명10"/>
      <sheetName val="고장_유형_(Loại_hình)9"/>
      <sheetName val="9_기준정보8"/>
      <sheetName val="30_200ER_map3"/>
      <sheetName val="2_대외공문1"/>
      <sheetName val="법인세등_(2)1"/>
      <sheetName val="집계(TOTAL)_(2)12"/>
      <sheetName val="BASE_MC12"/>
      <sheetName val="제조_경영12"/>
      <sheetName val="DATA_값12"/>
      <sheetName val="5_공수계획(SFA_수주미정)_PM1(일반)12"/>
      <sheetName val="진행_사항12"/>
      <sheetName val="color_SR12"/>
      <sheetName val="설비군_서식11"/>
      <sheetName val="설비별_에러명11"/>
      <sheetName val="고장_유형_(Loại_hình)10"/>
      <sheetName val="9_기준정보9"/>
      <sheetName val="30_200ER_map4"/>
      <sheetName val="2_대외공문2"/>
      <sheetName val="법인세등_(2)2"/>
      <sheetName val="0_raw"/>
      <sheetName val="LD_ULD Special Handsha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전압하강"/>
      <sheetName val="dV&amp;Cl"/>
      <sheetName val="변수"/>
      <sheetName val="F-T Voltage"/>
      <sheetName val="98연계표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전압하강"/>
      <sheetName val="dV&amp;Cl"/>
      <sheetName val="변수"/>
      <sheetName val="F-T Voltage"/>
      <sheetName val="98연계표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14.1&quot; Cst 변화"/>
      <sheetName val="FAB별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tabSelected="1" view="pageBreakPreview" zoomScale="90" zoomScaleNormal="115" zoomScaleSheetLayoutView="90" workbookViewId="0">
      <selection activeCell="H13" sqref="H13"/>
    </sheetView>
  </sheetViews>
  <sheetFormatPr defaultRowHeight="16.5" x14ac:dyDescent="0.3"/>
  <cols>
    <col min="1" max="1" width="8.75" customWidth="1"/>
    <col min="12" max="12" width="8.75" customWidth="1"/>
    <col min="13" max="14" width="8.75" style="3" customWidth="1"/>
    <col min="15" max="16" width="8.75" customWidth="1"/>
  </cols>
  <sheetData>
    <row r="1" spans="1:16" ht="17.45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O1" s="3"/>
      <c r="P1" s="3"/>
    </row>
    <row r="2" spans="1:16" ht="17.4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3"/>
      <c r="P2" s="3"/>
    </row>
    <row r="3" spans="1:16" ht="17.4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3"/>
      <c r="P3" s="3"/>
    </row>
    <row r="4" spans="1:16" ht="17.4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O4" s="3"/>
      <c r="P4" s="3"/>
    </row>
    <row r="5" spans="1:16" ht="17.4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s="3"/>
      <c r="P5" s="3"/>
    </row>
    <row r="6" spans="1:16" ht="17.4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s="3"/>
      <c r="P6" s="3"/>
    </row>
    <row r="7" spans="1:16" ht="17.4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s="3"/>
      <c r="P7" s="3"/>
    </row>
    <row r="8" spans="1:16" ht="17.4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s="3"/>
      <c r="P8" s="3"/>
    </row>
    <row r="9" spans="1:16" ht="17.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s="3"/>
      <c r="P9" s="3"/>
    </row>
    <row r="10" spans="1:16" s="3" customFormat="1" ht="17.45" customHeight="1" x14ac:dyDescent="0.3"/>
    <row r="11" spans="1:16" ht="17.45" customHeight="1" x14ac:dyDescent="0.3">
      <c r="A11" s="538" t="s">
        <v>205</v>
      </c>
      <c r="B11" s="538"/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40"/>
    </row>
    <row r="12" spans="1:16" ht="17.45" customHeight="1" x14ac:dyDescent="0.3">
      <c r="A12" s="539" t="s">
        <v>195</v>
      </c>
      <c r="B12" s="539"/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41"/>
    </row>
    <row r="13" spans="1:16" ht="17.4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O13" s="3"/>
      <c r="P13" s="3"/>
    </row>
    <row r="14" spans="1:16" ht="17.4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O14" s="3"/>
      <c r="P14" s="3"/>
    </row>
    <row r="15" spans="1:16" ht="17.4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O15" s="3"/>
      <c r="P15" s="3"/>
    </row>
    <row r="16" spans="1:16" ht="17.4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O16" s="3"/>
      <c r="P16" s="3"/>
    </row>
    <row r="17" spans="1:16" ht="17.4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O17" s="3"/>
      <c r="P17" s="3"/>
    </row>
    <row r="18" spans="1:16" ht="17.45" customHeight="1" x14ac:dyDescent="0.3">
      <c r="A18" s="540" t="s">
        <v>196</v>
      </c>
      <c r="B18" s="540"/>
      <c r="C18" s="540"/>
      <c r="D18" s="540"/>
      <c r="E18" s="540"/>
      <c r="F18" s="540"/>
      <c r="G18" s="540"/>
      <c r="H18" s="540"/>
      <c r="I18" s="540"/>
      <c r="J18" s="540"/>
      <c r="K18" s="540"/>
      <c r="L18" s="540"/>
      <c r="M18" s="540"/>
      <c r="N18" s="540"/>
      <c r="O18" s="540"/>
      <c r="P18" s="3"/>
    </row>
    <row r="19" spans="1:16" s="3" customFormat="1" ht="17.45" customHeight="1" x14ac:dyDescent="0.3">
      <c r="C19" s="39"/>
      <c r="D19" s="39"/>
      <c r="E19" s="39"/>
      <c r="F19" s="39"/>
      <c r="G19" s="39"/>
      <c r="H19" s="39"/>
      <c r="I19" s="39"/>
      <c r="J19" s="39"/>
      <c r="K19" s="39"/>
    </row>
    <row r="20" spans="1:16" s="3" customFormat="1" ht="17.45" customHeight="1" x14ac:dyDescent="0.3">
      <c r="C20" s="39"/>
      <c r="D20" s="39"/>
      <c r="E20" s="39"/>
      <c r="F20" s="39"/>
      <c r="G20" s="39"/>
      <c r="H20" s="39"/>
      <c r="I20" s="39"/>
      <c r="J20" s="39"/>
      <c r="K20" s="39"/>
    </row>
    <row r="21" spans="1:16" s="3" customFormat="1" ht="17.45" customHeight="1" x14ac:dyDescent="0.3">
      <c r="C21" s="39"/>
      <c r="D21" s="536" t="s">
        <v>77</v>
      </c>
      <c r="E21" s="541" t="s">
        <v>78</v>
      </c>
      <c r="F21" s="542"/>
      <c r="G21" s="542"/>
      <c r="H21" s="543"/>
      <c r="I21" s="541" t="s">
        <v>79</v>
      </c>
      <c r="J21" s="543"/>
      <c r="K21" s="541" t="s">
        <v>80</v>
      </c>
      <c r="L21" s="543"/>
    </row>
    <row r="22" spans="1:16" s="3" customFormat="1" ht="31.9" customHeight="1" x14ac:dyDescent="0.3">
      <c r="C22" s="39"/>
      <c r="D22" s="537"/>
      <c r="E22" s="544" t="s">
        <v>69</v>
      </c>
      <c r="F22" s="545"/>
      <c r="G22" s="546" t="s">
        <v>81</v>
      </c>
      <c r="H22" s="547"/>
      <c r="I22" s="546" t="s">
        <v>82</v>
      </c>
      <c r="J22" s="547"/>
      <c r="K22" s="546" t="s">
        <v>83</v>
      </c>
      <c r="L22" s="547"/>
    </row>
    <row r="23" spans="1:16" ht="65.45" customHeight="1" x14ac:dyDescent="0.3">
      <c r="A23" s="3"/>
      <c r="B23" s="3"/>
      <c r="C23" s="3"/>
      <c r="D23" s="533"/>
      <c r="E23" s="534" t="s">
        <v>294</v>
      </c>
      <c r="F23" s="535"/>
      <c r="G23" s="534" t="s">
        <v>295</v>
      </c>
      <c r="H23" s="535"/>
      <c r="I23" s="534" t="s">
        <v>296</v>
      </c>
      <c r="J23" s="535"/>
      <c r="K23" s="534" t="s">
        <v>297</v>
      </c>
      <c r="L23" s="535"/>
      <c r="O23" s="3"/>
      <c r="P23" s="3"/>
    </row>
  </sheetData>
  <mergeCells count="15">
    <mergeCell ref="A11:O11"/>
    <mergeCell ref="A12:O12"/>
    <mergeCell ref="A18:O18"/>
    <mergeCell ref="E21:H21"/>
    <mergeCell ref="I21:J21"/>
    <mergeCell ref="K21:L21"/>
    <mergeCell ref="E23:F23"/>
    <mergeCell ref="G23:H23"/>
    <mergeCell ref="I23:J23"/>
    <mergeCell ref="K23:L23"/>
    <mergeCell ref="D21:D22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view="pageBreakPreview" zoomScale="90" zoomScaleNormal="100" zoomScaleSheetLayoutView="90" workbookViewId="0">
      <selection activeCell="D12" sqref="D12:H12"/>
    </sheetView>
  </sheetViews>
  <sheetFormatPr defaultRowHeight="16.5" x14ac:dyDescent="0.3"/>
  <cols>
    <col min="1" max="1" width="3.25" customWidth="1"/>
    <col min="6" max="6" width="9.5" customWidth="1"/>
    <col min="7" max="7" width="11.125" bestFit="1" customWidth="1"/>
    <col min="9" max="9" width="20.25" customWidth="1"/>
    <col min="10" max="11" width="11" customWidth="1"/>
    <col min="12" max="12" width="12" customWidth="1"/>
    <col min="13" max="13" width="2.375" customWidth="1"/>
  </cols>
  <sheetData>
    <row r="1" spans="1:12" x14ac:dyDescent="0.3">
      <c r="A1" s="4"/>
      <c r="B1" s="606" t="s">
        <v>85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</row>
    <row r="2" spans="1:12" x14ac:dyDescent="0.3">
      <c r="A2" s="4"/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</row>
    <row r="3" spans="1:12" ht="7.1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4.9" customHeight="1" thickTop="1" thickBot="1" x14ac:dyDescent="0.35">
      <c r="A4" s="4"/>
      <c r="B4" s="48" t="s">
        <v>86</v>
      </c>
      <c r="C4" s="607" t="s">
        <v>127</v>
      </c>
      <c r="D4" s="607"/>
      <c r="E4" s="607"/>
      <c r="F4" s="49" t="s">
        <v>87</v>
      </c>
      <c r="G4" s="607" t="s">
        <v>199</v>
      </c>
      <c r="H4" s="607"/>
      <c r="I4" s="49" t="s">
        <v>88</v>
      </c>
      <c r="J4" s="608" t="s">
        <v>204</v>
      </c>
      <c r="K4" s="608"/>
      <c r="L4" s="609"/>
    </row>
    <row r="5" spans="1:12" ht="22.9" customHeight="1" thickBot="1" x14ac:dyDescent="0.35">
      <c r="A5" s="4"/>
      <c r="B5" s="610" t="s">
        <v>89</v>
      </c>
      <c r="C5" s="611"/>
      <c r="D5" s="611"/>
      <c r="E5" s="611"/>
      <c r="F5" s="611"/>
      <c r="G5" s="611"/>
      <c r="H5" s="611"/>
      <c r="I5" s="611" t="s">
        <v>90</v>
      </c>
      <c r="J5" s="611"/>
      <c r="K5" s="611"/>
      <c r="L5" s="612"/>
    </row>
    <row r="6" spans="1:12" ht="22.9" customHeight="1" x14ac:dyDescent="0.3">
      <c r="A6" s="4"/>
      <c r="B6" s="597" t="s">
        <v>128</v>
      </c>
      <c r="C6" s="598"/>
      <c r="D6" s="599">
        <v>38712960000</v>
      </c>
      <c r="E6" s="600"/>
      <c r="F6" s="600"/>
      <c r="G6" s="600"/>
      <c r="H6" s="600"/>
      <c r="I6" s="50" t="s">
        <v>91</v>
      </c>
      <c r="J6" s="601" t="s">
        <v>126</v>
      </c>
      <c r="K6" s="602"/>
      <c r="L6" s="603"/>
    </row>
    <row r="7" spans="1:12" ht="22.9" customHeight="1" x14ac:dyDescent="0.3">
      <c r="A7" s="4"/>
      <c r="B7" s="591" t="s">
        <v>92</v>
      </c>
      <c r="C7" s="592"/>
      <c r="D7" s="596" t="s">
        <v>200</v>
      </c>
      <c r="E7" s="596"/>
      <c r="F7" s="596"/>
      <c r="G7" s="596"/>
      <c r="H7" s="596"/>
      <c r="I7" s="51" t="s">
        <v>93</v>
      </c>
      <c r="J7" s="51" t="s">
        <v>94</v>
      </c>
      <c r="K7" s="604" t="s">
        <v>95</v>
      </c>
      <c r="L7" s="605"/>
    </row>
    <row r="8" spans="1:12" ht="22.9" customHeight="1" x14ac:dyDescent="0.3">
      <c r="A8" s="4"/>
      <c r="B8" s="591" t="s">
        <v>96</v>
      </c>
      <c r="C8" s="592"/>
      <c r="D8" s="596" t="s">
        <v>208</v>
      </c>
      <c r="E8" s="596"/>
      <c r="F8" s="596"/>
      <c r="G8" s="596"/>
      <c r="H8" s="596"/>
      <c r="I8" s="577" t="s">
        <v>97</v>
      </c>
      <c r="J8" s="579">
        <v>45680</v>
      </c>
      <c r="K8" s="581" t="s">
        <v>203</v>
      </c>
      <c r="L8" s="582"/>
    </row>
    <row r="9" spans="1:12" ht="22.9" customHeight="1" x14ac:dyDescent="0.3">
      <c r="A9" s="4"/>
      <c r="B9" s="591" t="s">
        <v>98</v>
      </c>
      <c r="C9" s="592"/>
      <c r="D9" s="596" t="s">
        <v>288</v>
      </c>
      <c r="E9" s="596"/>
      <c r="F9" s="596"/>
      <c r="G9" s="596"/>
      <c r="H9" s="596"/>
      <c r="I9" s="578"/>
      <c r="J9" s="580"/>
      <c r="K9" s="583"/>
      <c r="L9" s="584"/>
    </row>
    <row r="10" spans="1:12" ht="22.9" customHeight="1" x14ac:dyDescent="0.3">
      <c r="A10" s="4"/>
      <c r="B10" s="591" t="s">
        <v>99</v>
      </c>
      <c r="C10" s="592"/>
      <c r="D10" s="595" t="s">
        <v>201</v>
      </c>
      <c r="E10" s="595"/>
      <c r="F10" s="595"/>
      <c r="G10" s="595"/>
      <c r="H10" s="595"/>
      <c r="I10" s="577" t="s">
        <v>125</v>
      </c>
      <c r="J10" s="579">
        <v>45680</v>
      </c>
      <c r="K10" s="581" t="s">
        <v>203</v>
      </c>
      <c r="L10" s="582"/>
    </row>
    <row r="11" spans="1:12" ht="22.9" customHeight="1" x14ac:dyDescent="0.3">
      <c r="A11" s="4"/>
      <c r="B11" s="591" t="s">
        <v>100</v>
      </c>
      <c r="C11" s="592"/>
      <c r="D11" s="595" t="s">
        <v>129</v>
      </c>
      <c r="E11" s="595"/>
      <c r="F11" s="595"/>
      <c r="G11" s="595"/>
      <c r="H11" s="595"/>
      <c r="I11" s="578"/>
      <c r="J11" s="580"/>
      <c r="K11" s="583"/>
      <c r="L11" s="584"/>
    </row>
    <row r="12" spans="1:12" ht="22.9" customHeight="1" x14ac:dyDescent="0.3">
      <c r="A12" s="4"/>
      <c r="B12" s="591" t="s">
        <v>101</v>
      </c>
      <c r="C12" s="592"/>
      <c r="D12" s="593" t="s">
        <v>130</v>
      </c>
      <c r="E12" s="593"/>
      <c r="F12" s="593"/>
      <c r="G12" s="593"/>
      <c r="H12" s="593"/>
      <c r="I12" s="577" t="s">
        <v>102</v>
      </c>
      <c r="J12" s="579">
        <v>45680</v>
      </c>
      <c r="K12" s="581" t="s">
        <v>203</v>
      </c>
      <c r="L12" s="582"/>
    </row>
    <row r="13" spans="1:12" ht="22.9" customHeight="1" x14ac:dyDescent="0.3">
      <c r="A13" s="4"/>
      <c r="B13" s="591"/>
      <c r="C13" s="592"/>
      <c r="D13" s="594"/>
      <c r="E13" s="594"/>
      <c r="F13" s="594"/>
      <c r="G13" s="594"/>
      <c r="H13" s="594"/>
      <c r="I13" s="578"/>
      <c r="J13" s="580"/>
      <c r="K13" s="583"/>
      <c r="L13" s="584"/>
    </row>
    <row r="14" spans="1:12" ht="22.9" customHeight="1" x14ac:dyDescent="0.3">
      <c r="A14" s="4"/>
      <c r="B14" s="560" t="s">
        <v>103</v>
      </c>
      <c r="C14" s="561"/>
      <c r="D14" s="51" t="s">
        <v>104</v>
      </c>
      <c r="E14" s="55" t="s">
        <v>202</v>
      </c>
      <c r="F14" s="42"/>
      <c r="G14" s="42"/>
      <c r="H14" s="43"/>
      <c r="I14" s="577" t="s">
        <v>105</v>
      </c>
      <c r="J14" s="579">
        <v>45680</v>
      </c>
      <c r="K14" s="581" t="s">
        <v>203</v>
      </c>
      <c r="L14" s="582"/>
    </row>
    <row r="15" spans="1:12" ht="22.9" customHeight="1" x14ac:dyDescent="0.3">
      <c r="A15" s="4"/>
      <c r="B15" s="562"/>
      <c r="C15" s="563"/>
      <c r="D15" s="51" t="s">
        <v>106</v>
      </c>
      <c r="E15" s="585" t="s">
        <v>132</v>
      </c>
      <c r="F15" s="586"/>
      <c r="G15" s="586"/>
      <c r="H15" s="587"/>
      <c r="I15" s="578"/>
      <c r="J15" s="580"/>
      <c r="K15" s="583"/>
      <c r="L15" s="584"/>
    </row>
    <row r="16" spans="1:12" ht="22.9" customHeight="1" x14ac:dyDescent="0.3">
      <c r="A16" s="4"/>
      <c r="B16" s="562"/>
      <c r="C16" s="563"/>
      <c r="D16" s="51" t="s">
        <v>104</v>
      </c>
      <c r="E16" s="56" t="s">
        <v>289</v>
      </c>
      <c r="F16" s="44" t="s">
        <v>290</v>
      </c>
      <c r="G16" s="44" t="s">
        <v>291</v>
      </c>
      <c r="H16" s="57"/>
      <c r="I16" s="577" t="s">
        <v>107</v>
      </c>
      <c r="J16" s="579">
        <v>45680</v>
      </c>
      <c r="K16" s="581" t="s">
        <v>203</v>
      </c>
      <c r="L16" s="582"/>
    </row>
    <row r="17" spans="1:12" ht="22.9" customHeight="1" x14ac:dyDescent="0.3">
      <c r="A17" s="4"/>
      <c r="B17" s="562"/>
      <c r="C17" s="563"/>
      <c r="D17" s="51" t="s">
        <v>106</v>
      </c>
      <c r="E17" s="585" t="s">
        <v>131</v>
      </c>
      <c r="F17" s="586"/>
      <c r="G17" s="586"/>
      <c r="H17" s="587"/>
      <c r="I17" s="578"/>
      <c r="J17" s="580"/>
      <c r="K17" s="583"/>
      <c r="L17" s="584"/>
    </row>
    <row r="18" spans="1:12" ht="22.9" customHeight="1" x14ac:dyDescent="0.3">
      <c r="A18" s="4"/>
      <c r="B18" s="562"/>
      <c r="C18" s="563"/>
      <c r="D18" s="51" t="s">
        <v>104</v>
      </c>
      <c r="E18" s="52"/>
      <c r="F18" s="53"/>
      <c r="G18" s="53"/>
      <c r="H18" s="54"/>
      <c r="I18" s="588" t="s">
        <v>108</v>
      </c>
      <c r="J18" s="548"/>
      <c r="K18" s="549"/>
      <c r="L18" s="550"/>
    </row>
    <row r="19" spans="1:12" ht="22.9" customHeight="1" x14ac:dyDescent="0.3">
      <c r="A19" s="4"/>
      <c r="B19" s="575"/>
      <c r="C19" s="576"/>
      <c r="D19" s="51" t="s">
        <v>106</v>
      </c>
      <c r="E19" s="557"/>
      <c r="F19" s="558"/>
      <c r="G19" s="558"/>
      <c r="H19" s="559"/>
      <c r="I19" s="589"/>
      <c r="J19" s="551"/>
      <c r="K19" s="552"/>
      <c r="L19" s="553"/>
    </row>
    <row r="20" spans="1:12" ht="22.9" customHeight="1" x14ac:dyDescent="0.3">
      <c r="A20" s="4"/>
      <c r="B20" s="560" t="s">
        <v>109</v>
      </c>
      <c r="C20" s="561"/>
      <c r="D20" s="566" t="s">
        <v>209</v>
      </c>
      <c r="E20" s="567"/>
      <c r="F20" s="567"/>
      <c r="G20" s="567"/>
      <c r="H20" s="568"/>
      <c r="I20" s="589"/>
      <c r="J20" s="551"/>
      <c r="K20" s="552"/>
      <c r="L20" s="553"/>
    </row>
    <row r="21" spans="1:12" ht="22.9" customHeight="1" x14ac:dyDescent="0.3">
      <c r="A21" s="4"/>
      <c r="B21" s="562"/>
      <c r="C21" s="563"/>
      <c r="D21" s="569"/>
      <c r="E21" s="570"/>
      <c r="F21" s="570"/>
      <c r="G21" s="570"/>
      <c r="H21" s="571"/>
      <c r="I21" s="589"/>
      <c r="J21" s="551"/>
      <c r="K21" s="552"/>
      <c r="L21" s="553"/>
    </row>
    <row r="22" spans="1:12" ht="22.9" customHeight="1" thickBot="1" x14ac:dyDescent="0.35">
      <c r="A22" s="4"/>
      <c r="B22" s="564"/>
      <c r="C22" s="565"/>
      <c r="D22" s="572"/>
      <c r="E22" s="573"/>
      <c r="F22" s="573"/>
      <c r="G22" s="573"/>
      <c r="H22" s="574"/>
      <c r="I22" s="590"/>
      <c r="J22" s="554"/>
      <c r="K22" s="555"/>
      <c r="L22" s="556"/>
    </row>
    <row r="23" spans="1:12" ht="22.9" customHeight="1" thickTop="1" x14ac:dyDescent="0.3"/>
  </sheetData>
  <mergeCells count="46">
    <mergeCell ref="B1:L2"/>
    <mergeCell ref="C4:E4"/>
    <mergeCell ref="G4:H4"/>
    <mergeCell ref="J4:L4"/>
    <mergeCell ref="B5:H5"/>
    <mergeCell ref="I5:L5"/>
    <mergeCell ref="B6:C6"/>
    <mergeCell ref="D6:H6"/>
    <mergeCell ref="J6:L6"/>
    <mergeCell ref="B7:C7"/>
    <mergeCell ref="D7:H7"/>
    <mergeCell ref="K7:L7"/>
    <mergeCell ref="B8:C8"/>
    <mergeCell ref="D8:H8"/>
    <mergeCell ref="I8:I9"/>
    <mergeCell ref="J8:J9"/>
    <mergeCell ref="K8:L9"/>
    <mergeCell ref="B9:C9"/>
    <mergeCell ref="D9:H9"/>
    <mergeCell ref="B10:C10"/>
    <mergeCell ref="D10:H10"/>
    <mergeCell ref="I10:I11"/>
    <mergeCell ref="J10:J11"/>
    <mergeCell ref="K10:L11"/>
    <mergeCell ref="B11:C11"/>
    <mergeCell ref="D11:H11"/>
    <mergeCell ref="B12:C13"/>
    <mergeCell ref="D12:H12"/>
    <mergeCell ref="I12:I13"/>
    <mergeCell ref="J12:J13"/>
    <mergeCell ref="K12:L13"/>
    <mergeCell ref="D13:H13"/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</mergeCells>
  <phoneticPr fontId="1" type="noConversion"/>
  <dataValidations count="1">
    <dataValidation type="list" allowBlank="1" showInputMessage="1" showErrorMessage="1" sqref="J6:L6">
      <formula1>"최초 평가, 정기 평가, 수시 평가"</formula1>
    </dataValidation>
  </dataValidations>
  <pageMargins left="0.7" right="0.7" top="0.75" bottom="0.75" header="0.3" footer="0.3"/>
  <pageSetup paperSize="9" scale="96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view="pageBreakPreview" zoomScale="90" zoomScaleNormal="115" zoomScaleSheetLayoutView="90" workbookViewId="0">
      <selection activeCell="B10" sqref="B10:E10"/>
    </sheetView>
  </sheetViews>
  <sheetFormatPr defaultRowHeight="16.5" x14ac:dyDescent="0.3"/>
  <cols>
    <col min="1" max="1" width="10.25" style="3" customWidth="1"/>
    <col min="2" max="15" width="6.75" customWidth="1"/>
    <col min="16" max="16" width="10.25" customWidth="1"/>
  </cols>
  <sheetData>
    <row r="1" spans="2:15" x14ac:dyDescent="0.3">
      <c r="B1" s="617" t="s">
        <v>124</v>
      </c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</row>
    <row r="2" spans="2:15" x14ac:dyDescent="0.3"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2:1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ht="28.15" customHeight="1" x14ac:dyDescent="0.3">
      <c r="B4" s="3"/>
      <c r="C4" s="3"/>
      <c r="D4" s="3"/>
      <c r="E4" s="3"/>
      <c r="F4" s="3"/>
      <c r="G4" s="537" t="s">
        <v>117</v>
      </c>
      <c r="H4" s="537"/>
      <c r="I4" s="537"/>
      <c r="J4" s="537"/>
      <c r="K4" s="3"/>
      <c r="L4" s="3"/>
      <c r="M4" s="3"/>
      <c r="N4" s="3"/>
      <c r="O4" s="3"/>
    </row>
    <row r="5" spans="2:15" ht="28.15" customHeight="1" x14ac:dyDescent="0.3">
      <c r="B5" s="3"/>
      <c r="C5" s="3"/>
      <c r="D5" s="3"/>
      <c r="E5" s="3"/>
      <c r="F5" s="3"/>
      <c r="G5" s="616" t="s">
        <v>118</v>
      </c>
      <c r="H5" s="616"/>
      <c r="I5" s="616"/>
      <c r="J5" s="616"/>
      <c r="K5" s="3"/>
      <c r="L5" s="3"/>
      <c r="M5" s="3"/>
      <c r="N5" s="3"/>
      <c r="O5" s="3"/>
    </row>
    <row r="6" spans="2:15" ht="28.15" customHeight="1" x14ac:dyDescent="0.3">
      <c r="B6" s="3"/>
      <c r="C6" s="3"/>
      <c r="D6" s="3"/>
      <c r="E6" s="3"/>
      <c r="F6" s="3"/>
      <c r="G6" s="3"/>
      <c r="H6" s="3"/>
      <c r="I6" s="21"/>
      <c r="J6" s="3"/>
      <c r="K6" s="3"/>
      <c r="L6" s="3"/>
      <c r="M6" s="3"/>
      <c r="N6" s="3"/>
      <c r="O6" s="3"/>
    </row>
    <row r="7" spans="2:15" ht="28.15" customHeight="1" x14ac:dyDescent="0.3">
      <c r="B7" s="3"/>
      <c r="C7" s="3"/>
      <c r="D7" s="3"/>
      <c r="E7" s="3"/>
      <c r="F7" s="3"/>
      <c r="G7" s="537" t="s">
        <v>84</v>
      </c>
      <c r="H7" s="537"/>
      <c r="I7" s="537"/>
      <c r="J7" s="537"/>
      <c r="K7" s="3"/>
      <c r="L7" s="3"/>
      <c r="M7" s="3"/>
      <c r="N7" s="3"/>
      <c r="O7" s="3"/>
    </row>
    <row r="8" spans="2:15" ht="28.15" customHeight="1" x14ac:dyDescent="0.3">
      <c r="B8" s="3"/>
      <c r="C8" s="3"/>
      <c r="D8" s="3"/>
      <c r="E8" s="3"/>
      <c r="F8" s="3"/>
      <c r="G8" s="616" t="s">
        <v>122</v>
      </c>
      <c r="H8" s="616"/>
      <c r="I8" s="616"/>
      <c r="J8" s="616"/>
      <c r="K8" s="3"/>
      <c r="L8" s="3"/>
      <c r="M8" s="3"/>
      <c r="N8" s="3"/>
      <c r="O8" s="3"/>
    </row>
    <row r="9" spans="2:15" ht="28.15" customHeight="1" x14ac:dyDescent="0.3">
      <c r="B9" s="537" t="s">
        <v>82</v>
      </c>
      <c r="C9" s="537"/>
      <c r="D9" s="537"/>
      <c r="E9" s="537"/>
      <c r="F9" s="45"/>
      <c r="G9" s="46"/>
      <c r="H9" s="22"/>
      <c r="I9" s="46"/>
      <c r="J9" s="46"/>
      <c r="K9" s="47"/>
      <c r="L9" s="537" t="s">
        <v>119</v>
      </c>
      <c r="M9" s="537"/>
      <c r="N9" s="537"/>
      <c r="O9" s="537"/>
    </row>
    <row r="10" spans="2:15" s="3" customFormat="1" ht="28.15" customHeight="1" x14ac:dyDescent="0.3">
      <c r="B10" s="613" t="s">
        <v>293</v>
      </c>
      <c r="C10" s="614"/>
      <c r="D10" s="614"/>
      <c r="E10" s="615"/>
      <c r="F10" s="46"/>
      <c r="G10" s="46"/>
      <c r="H10" s="47"/>
      <c r="I10" s="46"/>
      <c r="J10" s="46"/>
      <c r="K10" s="46"/>
      <c r="L10" s="613"/>
      <c r="M10" s="614"/>
      <c r="N10" s="614"/>
      <c r="O10" s="615"/>
    </row>
    <row r="11" spans="2:15" ht="28.15" customHeight="1" x14ac:dyDescent="0.3">
      <c r="B11" s="3"/>
      <c r="C11" s="3"/>
      <c r="D11" s="46"/>
      <c r="E11" s="46"/>
      <c r="F11" s="46"/>
      <c r="G11" s="46"/>
      <c r="H11" s="47"/>
      <c r="I11" s="46"/>
      <c r="J11" s="46"/>
      <c r="K11" s="46"/>
      <c r="L11" s="46"/>
      <c r="M11" s="46"/>
      <c r="N11" s="3"/>
      <c r="O11" s="3"/>
    </row>
    <row r="12" spans="2:15" ht="28.15" customHeight="1" x14ac:dyDescent="0.3">
      <c r="B12" s="3"/>
      <c r="C12" s="47"/>
      <c r="D12" s="3"/>
      <c r="E12" s="3"/>
      <c r="F12" s="3"/>
      <c r="G12" s="3"/>
      <c r="H12" s="47"/>
      <c r="I12" s="3"/>
      <c r="J12" s="3"/>
      <c r="K12" s="3"/>
      <c r="L12" s="3"/>
      <c r="M12" s="3"/>
      <c r="N12" s="45"/>
      <c r="O12" s="3"/>
    </row>
    <row r="13" spans="2:15" ht="28.15" customHeight="1" x14ac:dyDescent="0.3">
      <c r="B13" s="537" t="s">
        <v>75</v>
      </c>
      <c r="C13" s="537"/>
      <c r="D13" s="537"/>
      <c r="E13" s="537"/>
      <c r="F13" s="3"/>
      <c r="G13" s="537" t="s">
        <v>121</v>
      </c>
      <c r="H13" s="537"/>
      <c r="I13" s="537"/>
      <c r="J13" s="537"/>
      <c r="K13" s="3"/>
      <c r="L13" s="537" t="s">
        <v>123</v>
      </c>
      <c r="M13" s="537"/>
      <c r="N13" s="537"/>
      <c r="O13" s="537"/>
    </row>
    <row r="14" spans="2:15" s="3" customFormat="1" ht="28.15" customHeight="1" x14ac:dyDescent="0.3">
      <c r="B14" s="541" t="s">
        <v>83</v>
      </c>
      <c r="C14" s="543"/>
      <c r="D14" s="534" t="s">
        <v>133</v>
      </c>
      <c r="E14" s="535"/>
      <c r="G14" s="541" t="s">
        <v>83</v>
      </c>
      <c r="H14" s="543"/>
      <c r="I14" s="534" t="s">
        <v>134</v>
      </c>
      <c r="J14" s="535"/>
      <c r="L14" s="541" t="s">
        <v>83</v>
      </c>
      <c r="M14" s="543"/>
      <c r="N14" s="534"/>
      <c r="O14" s="535"/>
    </row>
    <row r="15" spans="2:15" ht="28.15" customHeight="1" x14ac:dyDescent="0.3">
      <c r="B15" s="537" t="s">
        <v>68</v>
      </c>
      <c r="C15" s="537"/>
      <c r="D15" s="616" t="s">
        <v>197</v>
      </c>
      <c r="E15" s="616"/>
      <c r="F15" s="3"/>
      <c r="G15" s="537" t="s">
        <v>68</v>
      </c>
      <c r="H15" s="537"/>
      <c r="I15" s="616" t="s">
        <v>135</v>
      </c>
      <c r="J15" s="616"/>
      <c r="K15" s="3"/>
      <c r="L15" s="537" t="s">
        <v>68</v>
      </c>
      <c r="M15" s="537"/>
      <c r="N15" s="616"/>
      <c r="O15" s="616"/>
    </row>
    <row r="16" spans="2:15" ht="28.15" customHeight="1" x14ac:dyDescent="0.3">
      <c r="B16" s="3"/>
      <c r="C16" s="3"/>
      <c r="D16" s="21"/>
      <c r="E16" s="3"/>
      <c r="F16" s="3"/>
      <c r="G16" s="3"/>
      <c r="H16" s="3"/>
      <c r="I16" s="21"/>
      <c r="J16" s="3"/>
      <c r="K16" s="3"/>
      <c r="L16" s="3"/>
      <c r="M16" s="3"/>
      <c r="N16" s="21"/>
      <c r="O16" s="3"/>
    </row>
    <row r="17" spans="2:15" ht="28.15" customHeight="1" x14ac:dyDescent="0.3">
      <c r="B17" s="537" t="s">
        <v>120</v>
      </c>
      <c r="C17" s="537"/>
      <c r="D17" s="616" t="s">
        <v>206</v>
      </c>
      <c r="E17" s="616"/>
      <c r="F17" s="3"/>
      <c r="G17" s="537" t="s">
        <v>120</v>
      </c>
      <c r="H17" s="537"/>
      <c r="I17" s="616" t="s">
        <v>292</v>
      </c>
      <c r="J17" s="616"/>
      <c r="K17" s="3"/>
      <c r="L17" s="537" t="s">
        <v>120</v>
      </c>
      <c r="M17" s="537"/>
      <c r="N17" s="616"/>
      <c r="O17" s="616"/>
    </row>
    <row r="18" spans="2:15" s="3" customFormat="1" ht="28.15" customHeight="1" x14ac:dyDescent="0.3">
      <c r="B18" s="537"/>
      <c r="C18" s="537"/>
      <c r="D18" s="616"/>
      <c r="E18" s="616"/>
      <c r="G18" s="537"/>
      <c r="H18" s="537"/>
      <c r="I18" s="616" t="s">
        <v>136</v>
      </c>
      <c r="J18" s="616"/>
      <c r="L18" s="537"/>
      <c r="M18" s="537"/>
      <c r="N18" s="616"/>
      <c r="O18" s="616"/>
    </row>
    <row r="19" spans="2:15" s="3" customFormat="1" ht="28.15" customHeight="1" x14ac:dyDescent="0.3">
      <c r="B19" s="537"/>
      <c r="C19" s="537"/>
      <c r="D19" s="534"/>
      <c r="E19" s="535"/>
      <c r="G19" s="537"/>
      <c r="H19" s="537"/>
      <c r="I19" s="534" t="s">
        <v>291</v>
      </c>
      <c r="J19" s="535"/>
      <c r="L19" s="537"/>
      <c r="M19" s="537"/>
      <c r="N19" s="534"/>
      <c r="O19" s="535"/>
    </row>
  </sheetData>
  <mergeCells count="36">
    <mergeCell ref="B9:E9"/>
    <mergeCell ref="L9:O9"/>
    <mergeCell ref="B1:O2"/>
    <mergeCell ref="G4:J4"/>
    <mergeCell ref="G5:J5"/>
    <mergeCell ref="G7:J7"/>
    <mergeCell ref="G8:J8"/>
    <mergeCell ref="B13:E13"/>
    <mergeCell ref="G13:J13"/>
    <mergeCell ref="L13:O13"/>
    <mergeCell ref="B15:C15"/>
    <mergeCell ref="D15:E15"/>
    <mergeCell ref="G15:H15"/>
    <mergeCell ref="I15:J15"/>
    <mergeCell ref="L15:M15"/>
    <mergeCell ref="N18:O18"/>
    <mergeCell ref="N15:O15"/>
    <mergeCell ref="D17:E17"/>
    <mergeCell ref="I17:J17"/>
    <mergeCell ref="N17:O17"/>
    <mergeCell ref="B10:E10"/>
    <mergeCell ref="L10:O10"/>
    <mergeCell ref="D19:E19"/>
    <mergeCell ref="I19:J19"/>
    <mergeCell ref="N19:O19"/>
    <mergeCell ref="B14:C14"/>
    <mergeCell ref="D14:E14"/>
    <mergeCell ref="G14:H14"/>
    <mergeCell ref="I14:J14"/>
    <mergeCell ref="L14:M14"/>
    <mergeCell ref="N14:O14"/>
    <mergeCell ref="B17:C19"/>
    <mergeCell ref="G17:H19"/>
    <mergeCell ref="I18:J18"/>
    <mergeCell ref="L17:M19"/>
    <mergeCell ref="D18:E1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69"/>
  <sheetViews>
    <sheetView zoomScale="70" zoomScaleNormal="70" zoomScaleSheetLayoutView="70" workbookViewId="0">
      <pane xSplit="15" ySplit="9" topLeftCell="P10" activePane="bottomRight" state="frozen"/>
      <selection pane="topRight" activeCell="J1" sqref="J1"/>
      <selection pane="bottomLeft" activeCell="A8" sqref="A8"/>
      <selection pane="bottomRight" activeCell="O57" sqref="O57"/>
    </sheetView>
  </sheetViews>
  <sheetFormatPr defaultColWidth="8.625" defaultRowHeight="13.5" x14ac:dyDescent="0.3"/>
  <cols>
    <col min="1" max="1" width="2.125" style="259" customWidth="1"/>
    <col min="2" max="2" width="8" style="265" bestFit="1" customWidth="1"/>
    <col min="3" max="3" width="7.125" style="265" bestFit="1" customWidth="1"/>
    <col min="4" max="6" width="10" style="265" hidden="1" customWidth="1"/>
    <col min="7" max="7" width="14.125" style="531" bestFit="1" customWidth="1"/>
    <col min="8" max="8" width="18.125" style="531" customWidth="1"/>
    <col min="9" max="9" width="9.125" style="531" bestFit="1" customWidth="1"/>
    <col min="10" max="10" width="11.125" style="531" bestFit="1" customWidth="1"/>
    <col min="11" max="13" width="6.75" style="531" customWidth="1"/>
    <col min="14" max="14" width="6.75" style="532" customWidth="1"/>
    <col min="15" max="15" width="14.625" style="531" customWidth="1"/>
    <col min="16" max="204" width="2.5" style="265" customWidth="1"/>
    <col min="205" max="205" width="2.125" style="266" hidden="1" customWidth="1"/>
    <col min="206" max="267" width="2.125" style="265" hidden="1" customWidth="1"/>
    <col min="268" max="284" width="2.125" style="265" customWidth="1"/>
    <col min="285" max="16384" width="8.625" style="265"/>
  </cols>
  <sheetData>
    <row r="1" spans="1:266" ht="14.45" customHeight="1" x14ac:dyDescent="0.2">
      <c r="B1" s="260"/>
      <c r="C1" s="260"/>
      <c r="D1" s="261"/>
      <c r="E1" s="261"/>
      <c r="F1" s="261"/>
      <c r="G1" s="262"/>
      <c r="H1" s="262"/>
      <c r="I1" s="262"/>
      <c r="J1" s="262"/>
      <c r="K1" s="262"/>
      <c r="L1" s="262"/>
      <c r="M1" s="262"/>
      <c r="N1" s="263"/>
      <c r="O1" s="264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0"/>
      <c r="BK1" s="260"/>
      <c r="BL1" s="260"/>
      <c r="BM1" s="260"/>
      <c r="BN1" s="260"/>
      <c r="BO1" s="260"/>
      <c r="BP1" s="260"/>
      <c r="BQ1" s="260"/>
      <c r="BR1" s="260"/>
      <c r="BS1" s="260"/>
      <c r="BT1" s="260"/>
      <c r="BU1" s="260"/>
      <c r="BV1" s="260"/>
      <c r="BW1" s="260"/>
      <c r="BX1" s="260"/>
      <c r="BY1" s="260"/>
      <c r="BZ1" s="260"/>
      <c r="CA1" s="260"/>
      <c r="CB1" s="260"/>
      <c r="CC1" s="260"/>
      <c r="CD1" s="260"/>
      <c r="CE1" s="260"/>
      <c r="CF1" s="260"/>
      <c r="CG1" s="260"/>
      <c r="CH1" s="260"/>
      <c r="CI1" s="260"/>
      <c r="CJ1" s="260"/>
      <c r="CK1" s="260"/>
      <c r="CL1" s="260"/>
      <c r="CM1" s="260"/>
      <c r="CN1" s="260"/>
      <c r="CO1" s="260"/>
      <c r="CP1" s="260"/>
      <c r="CQ1" s="260"/>
      <c r="CR1" s="260"/>
      <c r="CS1" s="260"/>
      <c r="CT1" s="260"/>
      <c r="CU1" s="260"/>
      <c r="CV1" s="260"/>
      <c r="CW1" s="260"/>
      <c r="CX1" s="260"/>
      <c r="CY1" s="260"/>
      <c r="CZ1" s="260"/>
      <c r="DA1" s="260"/>
      <c r="DB1" s="260"/>
      <c r="DC1" s="260"/>
      <c r="DD1" s="260"/>
      <c r="DE1" s="260"/>
      <c r="DF1" s="260"/>
      <c r="DG1" s="260"/>
      <c r="DH1" s="260"/>
      <c r="DI1" s="260"/>
      <c r="DJ1" s="260"/>
      <c r="DK1" s="260"/>
      <c r="DL1" s="260"/>
      <c r="DM1" s="260"/>
      <c r="DN1" s="260"/>
      <c r="DO1" s="260"/>
      <c r="DP1" s="260"/>
      <c r="DQ1" s="260"/>
      <c r="DR1" s="260"/>
      <c r="DS1" s="260"/>
      <c r="DT1" s="260"/>
      <c r="DU1" s="260"/>
      <c r="DV1" s="260"/>
      <c r="DW1" s="260"/>
      <c r="DX1" s="260"/>
      <c r="DY1" s="260"/>
      <c r="DZ1" s="260"/>
      <c r="EA1" s="260"/>
      <c r="EB1" s="260"/>
      <c r="EC1" s="260"/>
      <c r="ED1" s="260"/>
      <c r="EE1" s="260"/>
      <c r="EF1" s="260"/>
      <c r="EG1" s="260"/>
      <c r="EH1" s="260"/>
      <c r="EI1" s="260"/>
      <c r="EJ1" s="260"/>
      <c r="EK1" s="260"/>
      <c r="EL1" s="260"/>
      <c r="EM1" s="260"/>
    </row>
    <row r="2" spans="1:266" ht="15" customHeight="1" x14ac:dyDescent="0.2">
      <c r="B2" s="267"/>
      <c r="C2" s="267"/>
      <c r="D2" s="267"/>
      <c r="E2" s="267"/>
      <c r="F2" s="267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0"/>
      <c r="DK2" s="269"/>
      <c r="DL2" s="270"/>
      <c r="DM2" s="270"/>
      <c r="DN2" s="271"/>
      <c r="DO2" s="271" t="s">
        <v>266</v>
      </c>
      <c r="DP2" s="260"/>
      <c r="DQ2" s="272" t="s">
        <v>267</v>
      </c>
      <c r="DR2" s="273" t="s">
        <v>268</v>
      </c>
      <c r="DS2" s="274" t="s">
        <v>269</v>
      </c>
      <c r="DT2" s="260"/>
      <c r="DU2" s="260"/>
      <c r="DV2" s="275" t="s">
        <v>270</v>
      </c>
      <c r="DW2" s="274" t="s">
        <v>271</v>
      </c>
      <c r="DX2" s="260"/>
      <c r="DY2" s="260"/>
      <c r="DZ2" s="260"/>
      <c r="EA2" s="276" t="s">
        <v>235</v>
      </c>
      <c r="EB2" s="274" t="s">
        <v>272</v>
      </c>
      <c r="EC2" s="260"/>
      <c r="ED2" s="260"/>
      <c r="EE2" s="260"/>
      <c r="EF2" s="260"/>
      <c r="EG2" s="260"/>
      <c r="EH2" s="260"/>
      <c r="EI2" s="274"/>
      <c r="EJ2" s="277"/>
      <c r="EK2" s="278" t="s">
        <v>273</v>
      </c>
      <c r="EL2" s="274" t="s">
        <v>274</v>
      </c>
      <c r="EM2" s="260"/>
      <c r="EN2" s="260"/>
      <c r="EO2" s="260"/>
      <c r="EP2" s="279" t="s">
        <v>248</v>
      </c>
      <c r="EQ2" s="274" t="s">
        <v>275</v>
      </c>
      <c r="ER2" s="260"/>
      <c r="ES2" s="260"/>
      <c r="ET2" s="260"/>
      <c r="EU2" s="280" t="s">
        <v>276</v>
      </c>
      <c r="EV2" s="274" t="s">
        <v>277</v>
      </c>
      <c r="EW2" s="281"/>
      <c r="EX2" s="274"/>
      <c r="EY2" s="274"/>
      <c r="EZ2" s="274"/>
      <c r="FA2" s="274"/>
      <c r="FB2" s="260"/>
    </row>
    <row r="3" spans="1:266" ht="15" customHeight="1" x14ac:dyDescent="0.2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82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0"/>
      <c r="DK3" s="283"/>
      <c r="DL3" s="270"/>
      <c r="DM3" s="271"/>
      <c r="DN3" s="283"/>
      <c r="DO3" s="271" t="s">
        <v>278</v>
      </c>
      <c r="DP3" s="274"/>
      <c r="DQ3" s="272" t="s">
        <v>267</v>
      </c>
      <c r="DR3" s="284"/>
      <c r="DS3" s="274" t="s">
        <v>279</v>
      </c>
      <c r="DT3" s="260"/>
      <c r="DU3" s="260"/>
      <c r="DV3" s="260"/>
      <c r="DW3" s="260"/>
      <c r="DX3" s="285"/>
      <c r="DY3" s="274" t="s">
        <v>280</v>
      </c>
      <c r="DZ3" s="260"/>
      <c r="EA3" s="260"/>
      <c r="EB3" s="260"/>
      <c r="EC3" s="286"/>
      <c r="ED3" s="274" t="s">
        <v>281</v>
      </c>
      <c r="EE3" s="260"/>
      <c r="EF3" s="260"/>
      <c r="EG3" s="260"/>
      <c r="EH3" s="260"/>
      <c r="EI3" s="287" t="s">
        <v>282</v>
      </c>
      <c r="EJ3" s="274" t="s">
        <v>283</v>
      </c>
      <c r="EK3" s="260"/>
      <c r="EL3" s="260"/>
      <c r="EM3" s="288" t="s">
        <v>273</v>
      </c>
      <c r="EN3" s="274" t="s">
        <v>284</v>
      </c>
      <c r="EO3" s="260"/>
      <c r="EP3" s="260"/>
      <c r="EQ3" s="260"/>
      <c r="ER3" s="260"/>
      <c r="ES3" s="260"/>
      <c r="ET3" s="260"/>
      <c r="EU3" s="260"/>
      <c r="EV3" s="260"/>
      <c r="EW3" s="260"/>
    </row>
    <row r="4" spans="1:266" ht="15" customHeight="1" thickBot="1" x14ac:dyDescent="0.25"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82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0"/>
      <c r="DK4" s="260"/>
      <c r="DL4" s="260"/>
      <c r="DM4" s="260"/>
      <c r="DN4" s="260"/>
      <c r="DO4" s="260"/>
      <c r="DP4" s="260"/>
      <c r="DQ4" s="260"/>
      <c r="DR4" s="260"/>
      <c r="DS4" s="260"/>
      <c r="DT4" s="260"/>
      <c r="DU4" s="260"/>
      <c r="DV4" s="260"/>
      <c r="DW4" s="260"/>
      <c r="DX4" s="260"/>
      <c r="DY4" s="260"/>
      <c r="DZ4" s="260"/>
      <c r="EA4" s="260"/>
      <c r="EB4" s="260"/>
      <c r="EC4" s="260"/>
      <c r="ED4" s="260"/>
      <c r="EE4" s="260"/>
      <c r="EF4" s="260"/>
      <c r="EG4" s="260"/>
      <c r="EH4" s="260"/>
      <c r="EI4" s="260"/>
      <c r="EJ4" s="260"/>
      <c r="EK4" s="260"/>
      <c r="EL4" s="260"/>
      <c r="EM4" s="260"/>
    </row>
    <row r="5" spans="1:266" ht="17.25" customHeight="1" thickBot="1" x14ac:dyDescent="0.35">
      <c r="B5" s="666" t="s">
        <v>211</v>
      </c>
      <c r="C5" s="669" t="s">
        <v>140</v>
      </c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1"/>
      <c r="P5" s="666" t="s">
        <v>212</v>
      </c>
      <c r="Q5" s="696"/>
      <c r="R5" s="696"/>
      <c r="S5" s="696"/>
      <c r="T5" s="696"/>
      <c r="U5" s="696"/>
      <c r="V5" s="696"/>
      <c r="W5" s="697"/>
      <c r="X5" s="686" t="s">
        <v>213</v>
      </c>
      <c r="Y5" s="670"/>
      <c r="Z5" s="670"/>
      <c r="AA5" s="670"/>
      <c r="AB5" s="670"/>
      <c r="AC5" s="670"/>
      <c r="AD5" s="670"/>
      <c r="AE5" s="670"/>
      <c r="AF5" s="670"/>
      <c r="AG5" s="670"/>
      <c r="AH5" s="670"/>
      <c r="AI5" s="670"/>
      <c r="AJ5" s="670"/>
      <c r="AK5" s="670"/>
      <c r="AL5" s="670"/>
      <c r="AM5" s="670"/>
      <c r="AN5" s="670"/>
      <c r="AO5" s="670"/>
      <c r="AP5" s="670"/>
      <c r="AQ5" s="670"/>
      <c r="AR5" s="670"/>
      <c r="AS5" s="670"/>
      <c r="AT5" s="670"/>
      <c r="AU5" s="670"/>
      <c r="AV5" s="670"/>
      <c r="AW5" s="670"/>
      <c r="AX5" s="670"/>
      <c r="AY5" s="670"/>
      <c r="AZ5" s="670"/>
      <c r="BA5" s="670"/>
      <c r="BB5" s="670"/>
      <c r="BC5" s="670"/>
      <c r="BD5" s="670"/>
      <c r="BE5" s="670"/>
      <c r="BF5" s="670"/>
      <c r="BG5" s="670"/>
      <c r="BH5" s="670"/>
      <c r="BI5" s="670"/>
      <c r="BJ5" s="670"/>
      <c r="BK5" s="670"/>
      <c r="BL5" s="670"/>
      <c r="BM5" s="670"/>
      <c r="BN5" s="670"/>
      <c r="BO5" s="670"/>
      <c r="BP5" s="670"/>
      <c r="BQ5" s="670"/>
      <c r="BR5" s="670"/>
      <c r="BS5" s="670"/>
      <c r="BT5" s="670"/>
      <c r="BU5" s="670"/>
      <c r="BV5" s="670"/>
      <c r="BW5" s="670"/>
      <c r="BX5" s="670"/>
      <c r="BY5" s="670"/>
      <c r="BZ5" s="670"/>
      <c r="CA5" s="670"/>
      <c r="CB5" s="670"/>
      <c r="CC5" s="670"/>
      <c r="CD5" s="670"/>
      <c r="CE5" s="670"/>
      <c r="CF5" s="670"/>
      <c r="CG5" s="670"/>
      <c r="CH5" s="670"/>
      <c r="CI5" s="670"/>
      <c r="CJ5" s="670"/>
      <c r="CK5" s="670"/>
      <c r="CL5" s="670"/>
      <c r="CM5" s="670"/>
      <c r="CN5" s="670"/>
      <c r="CO5" s="670"/>
      <c r="CP5" s="670"/>
      <c r="CQ5" s="670"/>
      <c r="CR5" s="670"/>
      <c r="CS5" s="670"/>
      <c r="CT5" s="670"/>
      <c r="CU5" s="670"/>
      <c r="CV5" s="670"/>
      <c r="CW5" s="670"/>
      <c r="CX5" s="670"/>
      <c r="CY5" s="670"/>
      <c r="CZ5" s="670"/>
      <c r="DA5" s="670"/>
      <c r="DB5" s="670"/>
      <c r="DC5" s="670"/>
      <c r="DD5" s="670"/>
      <c r="DE5" s="670"/>
      <c r="DF5" s="670"/>
      <c r="DG5" s="670"/>
      <c r="DH5" s="670"/>
      <c r="DI5" s="670"/>
      <c r="DJ5" s="670"/>
      <c r="DK5" s="670"/>
      <c r="DL5" s="670"/>
      <c r="DM5" s="670"/>
      <c r="DN5" s="670"/>
      <c r="DO5" s="670"/>
      <c r="DP5" s="670"/>
      <c r="DQ5" s="670"/>
      <c r="DR5" s="670"/>
      <c r="DS5" s="670"/>
      <c r="DT5" s="670"/>
      <c r="DU5" s="670"/>
      <c r="DV5" s="670"/>
      <c r="DW5" s="670"/>
      <c r="DX5" s="670"/>
      <c r="DY5" s="670"/>
      <c r="DZ5" s="670"/>
      <c r="EA5" s="670"/>
      <c r="EB5" s="670"/>
      <c r="EC5" s="670"/>
      <c r="ED5" s="670"/>
      <c r="EE5" s="670"/>
      <c r="EF5" s="670"/>
      <c r="EG5" s="670"/>
      <c r="EH5" s="670"/>
      <c r="EI5" s="670"/>
      <c r="EJ5" s="670"/>
      <c r="EK5" s="670"/>
      <c r="EL5" s="670"/>
      <c r="EM5" s="670"/>
      <c r="EN5" s="670"/>
      <c r="EO5" s="670"/>
      <c r="EP5" s="670"/>
      <c r="EQ5" s="670"/>
      <c r="ER5" s="670"/>
      <c r="ES5" s="670"/>
      <c r="ET5" s="670"/>
      <c r="EU5" s="670"/>
      <c r="EV5" s="670"/>
      <c r="EW5" s="670"/>
      <c r="EX5" s="670"/>
      <c r="EY5" s="670"/>
      <c r="EZ5" s="670"/>
      <c r="FA5" s="670"/>
      <c r="FB5" s="670"/>
      <c r="FC5" s="670"/>
      <c r="FD5" s="670"/>
      <c r="FE5" s="670"/>
      <c r="FF5" s="670"/>
      <c r="FG5" s="670"/>
      <c r="FH5" s="670"/>
      <c r="FI5" s="670"/>
      <c r="FJ5" s="670"/>
      <c r="FK5" s="670"/>
      <c r="FL5" s="670"/>
      <c r="FM5" s="670"/>
      <c r="FN5" s="670"/>
      <c r="FO5" s="670"/>
      <c r="FP5" s="670"/>
      <c r="FQ5" s="670"/>
      <c r="FR5" s="670"/>
      <c r="FS5" s="670"/>
      <c r="FT5" s="670"/>
      <c r="FU5" s="670"/>
      <c r="FV5" s="670"/>
      <c r="FW5" s="670"/>
      <c r="FX5" s="670"/>
      <c r="FY5" s="670"/>
      <c r="FZ5" s="670"/>
      <c r="GA5" s="670"/>
      <c r="GB5" s="670"/>
      <c r="GC5" s="670"/>
      <c r="GD5" s="670"/>
      <c r="GE5" s="670"/>
      <c r="GF5" s="670"/>
      <c r="GG5" s="670"/>
      <c r="GH5" s="670"/>
      <c r="GI5" s="670"/>
      <c r="GJ5" s="670"/>
      <c r="GK5" s="670"/>
      <c r="GL5" s="670"/>
      <c r="GM5" s="670"/>
      <c r="GN5" s="670"/>
      <c r="GO5" s="670"/>
      <c r="GP5" s="670"/>
      <c r="GQ5" s="670"/>
      <c r="GR5" s="670"/>
      <c r="GS5" s="670"/>
      <c r="GT5" s="670"/>
      <c r="GU5" s="670"/>
      <c r="GV5" s="671"/>
      <c r="GW5" s="289"/>
      <c r="GX5" s="290"/>
      <c r="GY5" s="290"/>
      <c r="GZ5" s="290"/>
      <c r="HA5" s="290"/>
      <c r="HB5" s="290"/>
      <c r="HC5" s="290"/>
      <c r="HD5" s="290"/>
      <c r="HE5" s="290"/>
      <c r="HF5" s="290"/>
      <c r="HG5" s="290"/>
      <c r="HH5" s="290"/>
      <c r="HI5" s="290"/>
      <c r="HJ5" s="290"/>
      <c r="HK5" s="290"/>
      <c r="HL5" s="290"/>
      <c r="HM5" s="290"/>
      <c r="HN5" s="290"/>
      <c r="HO5" s="290"/>
      <c r="HP5" s="290"/>
      <c r="HQ5" s="290"/>
      <c r="HR5" s="290"/>
      <c r="HS5" s="290"/>
      <c r="HT5" s="290"/>
      <c r="HU5" s="290"/>
      <c r="HV5" s="290"/>
      <c r="HW5" s="290"/>
      <c r="HX5" s="290"/>
      <c r="HY5" s="290"/>
      <c r="HZ5" s="290"/>
      <c r="IA5" s="290"/>
      <c r="IB5" s="290"/>
      <c r="IC5" s="290"/>
      <c r="ID5" s="290"/>
      <c r="IE5" s="290"/>
      <c r="IF5" s="290"/>
      <c r="IG5" s="290"/>
      <c r="IH5" s="290"/>
      <c r="II5" s="290"/>
      <c r="IJ5" s="290"/>
      <c r="IK5" s="290"/>
      <c r="IL5" s="290"/>
      <c r="IM5" s="290"/>
      <c r="IN5" s="290"/>
      <c r="IO5" s="290"/>
      <c r="IP5" s="290"/>
      <c r="IQ5" s="290"/>
      <c r="IR5" s="290"/>
      <c r="IS5" s="290"/>
      <c r="IT5" s="290"/>
      <c r="IU5" s="290"/>
      <c r="IV5" s="290"/>
      <c r="IW5" s="290"/>
      <c r="IX5" s="290"/>
      <c r="IY5" s="290"/>
      <c r="IZ5" s="290"/>
      <c r="JA5" s="290"/>
      <c r="JB5" s="290"/>
      <c r="JC5" s="290"/>
      <c r="JD5" s="290"/>
      <c r="JE5" s="290"/>
      <c r="JF5" s="291"/>
    </row>
    <row r="6" spans="1:266" ht="17.25" customHeight="1" thickBot="1" x14ac:dyDescent="0.35">
      <c r="B6" s="667"/>
      <c r="C6" s="672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4"/>
      <c r="P6" s="687" t="s">
        <v>214</v>
      </c>
      <c r="Q6" s="688"/>
      <c r="R6" s="688"/>
      <c r="S6" s="689"/>
      <c r="T6" s="690" t="s">
        <v>215</v>
      </c>
      <c r="U6" s="688"/>
      <c r="V6" s="688"/>
      <c r="W6" s="689"/>
      <c r="X6" s="691" t="s">
        <v>216</v>
      </c>
      <c r="Y6" s="692"/>
      <c r="Z6" s="692"/>
      <c r="AA6" s="692"/>
      <c r="AB6" s="692"/>
      <c r="AC6" s="692"/>
      <c r="AD6" s="692"/>
      <c r="AE6" s="692"/>
      <c r="AF6" s="692"/>
      <c r="AG6" s="692"/>
      <c r="AH6" s="692"/>
      <c r="AI6" s="692"/>
      <c r="AJ6" s="692"/>
      <c r="AK6" s="692"/>
      <c r="AL6" s="692"/>
      <c r="AM6" s="692"/>
      <c r="AN6" s="692"/>
      <c r="AO6" s="692"/>
      <c r="AP6" s="692"/>
      <c r="AQ6" s="692"/>
      <c r="AR6" s="692"/>
      <c r="AS6" s="692"/>
      <c r="AT6" s="692"/>
      <c r="AU6" s="692"/>
      <c r="AV6" s="692"/>
      <c r="AW6" s="692"/>
      <c r="AX6" s="692"/>
      <c r="AY6" s="692"/>
      <c r="AZ6" s="692"/>
      <c r="BA6" s="692"/>
      <c r="BB6" s="693"/>
      <c r="BC6" s="694" t="s">
        <v>217</v>
      </c>
      <c r="BD6" s="692"/>
      <c r="BE6" s="692"/>
      <c r="BF6" s="692"/>
      <c r="BG6" s="692"/>
      <c r="BH6" s="692"/>
      <c r="BI6" s="692"/>
      <c r="BJ6" s="692"/>
      <c r="BK6" s="692"/>
      <c r="BL6" s="692"/>
      <c r="BM6" s="692"/>
      <c r="BN6" s="692"/>
      <c r="BO6" s="692"/>
      <c r="BP6" s="692"/>
      <c r="BQ6" s="692"/>
      <c r="BR6" s="692"/>
      <c r="BS6" s="692"/>
      <c r="BT6" s="692"/>
      <c r="BU6" s="692"/>
      <c r="BV6" s="692"/>
      <c r="BW6" s="692"/>
      <c r="BX6" s="692"/>
      <c r="BY6" s="692"/>
      <c r="BZ6" s="692"/>
      <c r="CA6" s="692"/>
      <c r="CB6" s="692"/>
      <c r="CC6" s="695"/>
      <c r="CD6" s="691" t="s">
        <v>218</v>
      </c>
      <c r="CE6" s="692"/>
      <c r="CF6" s="692"/>
      <c r="CG6" s="692"/>
      <c r="CH6" s="692"/>
      <c r="CI6" s="692"/>
      <c r="CJ6" s="692"/>
      <c r="CK6" s="692"/>
      <c r="CL6" s="692"/>
      <c r="CM6" s="692"/>
      <c r="CN6" s="692"/>
      <c r="CO6" s="692"/>
      <c r="CP6" s="692"/>
      <c r="CQ6" s="692"/>
      <c r="CR6" s="692"/>
      <c r="CS6" s="692"/>
      <c r="CT6" s="692"/>
      <c r="CU6" s="692"/>
      <c r="CV6" s="692"/>
      <c r="CW6" s="692"/>
      <c r="CX6" s="692"/>
      <c r="CY6" s="692"/>
      <c r="CZ6" s="692"/>
      <c r="DA6" s="692"/>
      <c r="DB6" s="692"/>
      <c r="DC6" s="692"/>
      <c r="DD6" s="692"/>
      <c r="DE6" s="692"/>
      <c r="DF6" s="692"/>
      <c r="DG6" s="692"/>
      <c r="DH6" s="692"/>
      <c r="DI6" s="693"/>
      <c r="DJ6" s="694" t="s">
        <v>219</v>
      </c>
      <c r="DK6" s="692"/>
      <c r="DL6" s="692"/>
      <c r="DM6" s="692"/>
      <c r="DN6" s="692"/>
      <c r="DO6" s="692"/>
      <c r="DP6" s="692"/>
      <c r="DQ6" s="692"/>
      <c r="DR6" s="692"/>
      <c r="DS6" s="692"/>
      <c r="DT6" s="692"/>
      <c r="DU6" s="692"/>
      <c r="DV6" s="692"/>
      <c r="DW6" s="692"/>
      <c r="DX6" s="692"/>
      <c r="DY6" s="692"/>
      <c r="DZ6" s="692"/>
      <c r="EA6" s="692"/>
      <c r="EB6" s="692"/>
      <c r="EC6" s="692"/>
      <c r="ED6" s="692"/>
      <c r="EE6" s="692"/>
      <c r="EF6" s="692"/>
      <c r="EG6" s="692"/>
      <c r="EH6" s="692"/>
      <c r="EI6" s="692"/>
      <c r="EJ6" s="692"/>
      <c r="EK6" s="692"/>
      <c r="EL6" s="692"/>
      <c r="EM6" s="695"/>
      <c r="EN6" s="691" t="s">
        <v>220</v>
      </c>
      <c r="EO6" s="692"/>
      <c r="EP6" s="692"/>
      <c r="EQ6" s="692"/>
      <c r="ER6" s="692"/>
      <c r="ES6" s="692"/>
      <c r="ET6" s="692"/>
      <c r="EU6" s="692"/>
      <c r="EV6" s="692"/>
      <c r="EW6" s="692"/>
      <c r="EX6" s="692"/>
      <c r="EY6" s="692"/>
      <c r="EZ6" s="692"/>
      <c r="FA6" s="692"/>
      <c r="FB6" s="692"/>
      <c r="FC6" s="692"/>
      <c r="FD6" s="692"/>
      <c r="FE6" s="692"/>
      <c r="FF6" s="692"/>
      <c r="FG6" s="692"/>
      <c r="FH6" s="692"/>
      <c r="FI6" s="692"/>
      <c r="FJ6" s="692"/>
      <c r="FK6" s="692"/>
      <c r="FL6" s="692"/>
      <c r="FM6" s="692"/>
      <c r="FN6" s="692"/>
      <c r="FO6" s="692"/>
      <c r="FP6" s="692"/>
      <c r="FQ6" s="692"/>
      <c r="FR6" s="693"/>
      <c r="FS6" s="691" t="s">
        <v>221</v>
      </c>
      <c r="FT6" s="692"/>
      <c r="FU6" s="692"/>
      <c r="FV6" s="692"/>
      <c r="FW6" s="692"/>
      <c r="FX6" s="692"/>
      <c r="FY6" s="692"/>
      <c r="FZ6" s="692"/>
      <c r="GA6" s="692"/>
      <c r="GB6" s="692"/>
      <c r="GC6" s="692"/>
      <c r="GD6" s="692"/>
      <c r="GE6" s="692"/>
      <c r="GF6" s="692"/>
      <c r="GG6" s="692"/>
      <c r="GH6" s="692"/>
      <c r="GI6" s="692"/>
      <c r="GJ6" s="692"/>
      <c r="GK6" s="692"/>
      <c r="GL6" s="692"/>
      <c r="GM6" s="692"/>
      <c r="GN6" s="692"/>
      <c r="GO6" s="692"/>
      <c r="GP6" s="692"/>
      <c r="GQ6" s="692"/>
      <c r="GR6" s="692"/>
      <c r="GS6" s="692"/>
      <c r="GT6" s="692"/>
      <c r="GU6" s="692"/>
      <c r="GV6" s="693"/>
      <c r="GW6" s="292"/>
      <c r="GX6" s="678" t="s">
        <v>285</v>
      </c>
      <c r="GY6" s="678"/>
      <c r="GZ6" s="678"/>
      <c r="HA6" s="678"/>
      <c r="HB6" s="678"/>
      <c r="HC6" s="678"/>
      <c r="HD6" s="678"/>
      <c r="HE6" s="678"/>
      <c r="HF6" s="678"/>
      <c r="HG6" s="678"/>
      <c r="HH6" s="678"/>
      <c r="HI6" s="678"/>
      <c r="HJ6" s="678"/>
      <c r="HK6" s="678"/>
      <c r="HL6" s="678"/>
      <c r="HM6" s="678"/>
      <c r="HN6" s="678"/>
      <c r="HO6" s="678"/>
      <c r="HP6" s="678"/>
      <c r="HQ6" s="678"/>
      <c r="HR6" s="678"/>
      <c r="HS6" s="678"/>
      <c r="HT6" s="678"/>
      <c r="HU6" s="678"/>
      <c r="HV6" s="678"/>
      <c r="HW6" s="678"/>
      <c r="HX6" s="678"/>
      <c r="HY6" s="678"/>
      <c r="HZ6" s="678"/>
      <c r="IA6" s="678"/>
      <c r="IB6" s="678"/>
      <c r="IC6" s="678" t="s">
        <v>286</v>
      </c>
      <c r="ID6" s="678"/>
      <c r="IE6" s="678"/>
      <c r="IF6" s="678"/>
      <c r="IG6" s="678"/>
      <c r="IH6" s="678"/>
      <c r="II6" s="678"/>
      <c r="IJ6" s="678"/>
      <c r="IK6" s="678"/>
      <c r="IL6" s="678"/>
      <c r="IM6" s="678"/>
      <c r="IN6" s="678"/>
      <c r="IO6" s="678"/>
      <c r="IP6" s="678"/>
      <c r="IQ6" s="678"/>
      <c r="IR6" s="678"/>
      <c r="IS6" s="678"/>
      <c r="IT6" s="678"/>
      <c r="IU6" s="678"/>
      <c r="IV6" s="678"/>
      <c r="IW6" s="678"/>
      <c r="IX6" s="678"/>
      <c r="IY6" s="678"/>
      <c r="IZ6" s="678"/>
      <c r="JA6" s="678"/>
      <c r="JB6" s="678"/>
      <c r="JC6" s="678"/>
      <c r="JD6" s="678"/>
      <c r="JE6" s="678"/>
      <c r="JF6" s="679"/>
    </row>
    <row r="7" spans="1:266" ht="15" customHeight="1" thickBot="1" x14ac:dyDescent="0.35">
      <c r="B7" s="667"/>
      <c r="C7" s="675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7"/>
      <c r="P7" s="680">
        <v>1</v>
      </c>
      <c r="Q7" s="682">
        <v>2</v>
      </c>
      <c r="R7" s="682">
        <v>3</v>
      </c>
      <c r="S7" s="684">
        <v>4</v>
      </c>
      <c r="T7" s="680">
        <v>1</v>
      </c>
      <c r="U7" s="682">
        <v>2</v>
      </c>
      <c r="V7" s="682">
        <v>3</v>
      </c>
      <c r="W7" s="684">
        <v>4</v>
      </c>
      <c r="X7" s="62">
        <v>1</v>
      </c>
      <c r="Y7" s="63">
        <v>2</v>
      </c>
      <c r="Z7" s="63">
        <v>3</v>
      </c>
      <c r="AA7" s="63">
        <v>4</v>
      </c>
      <c r="AB7" s="64">
        <v>5</v>
      </c>
      <c r="AC7" s="63">
        <v>6</v>
      </c>
      <c r="AD7" s="63">
        <v>7</v>
      </c>
      <c r="AE7" s="63">
        <v>8</v>
      </c>
      <c r="AF7" s="63">
        <v>9</v>
      </c>
      <c r="AG7" s="63">
        <v>10</v>
      </c>
      <c r="AH7" s="63">
        <v>11</v>
      </c>
      <c r="AI7" s="64">
        <v>12</v>
      </c>
      <c r="AJ7" s="63">
        <v>13</v>
      </c>
      <c r="AK7" s="63">
        <v>14</v>
      </c>
      <c r="AL7" s="63">
        <v>15</v>
      </c>
      <c r="AM7" s="63">
        <v>16</v>
      </c>
      <c r="AN7" s="63">
        <v>17</v>
      </c>
      <c r="AO7" s="63">
        <v>18</v>
      </c>
      <c r="AP7" s="64">
        <v>19</v>
      </c>
      <c r="AQ7" s="63">
        <v>20</v>
      </c>
      <c r="AR7" s="63">
        <v>21</v>
      </c>
      <c r="AS7" s="63">
        <v>22</v>
      </c>
      <c r="AT7" s="63">
        <v>23</v>
      </c>
      <c r="AU7" s="63">
        <v>24</v>
      </c>
      <c r="AV7" s="63">
        <v>25</v>
      </c>
      <c r="AW7" s="64">
        <v>26</v>
      </c>
      <c r="AX7" s="63">
        <v>27</v>
      </c>
      <c r="AY7" s="64">
        <v>28</v>
      </c>
      <c r="AZ7" s="64">
        <v>29</v>
      </c>
      <c r="BA7" s="64">
        <v>30</v>
      </c>
      <c r="BB7" s="65">
        <v>31</v>
      </c>
      <c r="BC7" s="66">
        <v>1</v>
      </c>
      <c r="BD7" s="64">
        <v>2</v>
      </c>
      <c r="BE7" s="63">
        <v>3</v>
      </c>
      <c r="BF7" s="63">
        <v>4</v>
      </c>
      <c r="BG7" s="63">
        <v>5</v>
      </c>
      <c r="BH7" s="63">
        <v>6</v>
      </c>
      <c r="BI7" s="63">
        <v>7</v>
      </c>
      <c r="BJ7" s="63">
        <v>8</v>
      </c>
      <c r="BK7" s="64">
        <v>9</v>
      </c>
      <c r="BL7" s="63">
        <v>10</v>
      </c>
      <c r="BM7" s="67">
        <v>11</v>
      </c>
      <c r="BN7" s="62">
        <v>12</v>
      </c>
      <c r="BO7" s="63">
        <v>13</v>
      </c>
      <c r="BP7" s="63">
        <v>14</v>
      </c>
      <c r="BQ7" s="63">
        <v>15</v>
      </c>
      <c r="BR7" s="64">
        <v>16</v>
      </c>
      <c r="BS7" s="63">
        <v>17</v>
      </c>
      <c r="BT7" s="63">
        <v>18</v>
      </c>
      <c r="BU7" s="63">
        <v>19</v>
      </c>
      <c r="BV7" s="63">
        <v>20</v>
      </c>
      <c r="BW7" s="63">
        <v>21</v>
      </c>
      <c r="BX7" s="63">
        <v>22</v>
      </c>
      <c r="BY7" s="64">
        <v>23</v>
      </c>
      <c r="BZ7" s="63">
        <v>24</v>
      </c>
      <c r="CA7" s="63">
        <v>4</v>
      </c>
      <c r="CB7" s="63">
        <v>26</v>
      </c>
      <c r="CC7" s="67">
        <v>27</v>
      </c>
      <c r="CD7" s="62">
        <v>28</v>
      </c>
      <c r="CE7" s="63">
        <v>1</v>
      </c>
      <c r="CF7" s="64">
        <v>2</v>
      </c>
      <c r="CG7" s="63">
        <v>3</v>
      </c>
      <c r="CH7" s="63">
        <v>4</v>
      </c>
      <c r="CI7" s="63">
        <v>5</v>
      </c>
      <c r="CJ7" s="63">
        <v>6</v>
      </c>
      <c r="CK7" s="63">
        <v>7</v>
      </c>
      <c r="CL7" s="63">
        <v>8</v>
      </c>
      <c r="CM7" s="64">
        <v>9</v>
      </c>
      <c r="CN7" s="63">
        <v>10</v>
      </c>
      <c r="CO7" s="63">
        <v>11</v>
      </c>
      <c r="CP7" s="63">
        <v>12</v>
      </c>
      <c r="CQ7" s="63">
        <v>13</v>
      </c>
      <c r="CR7" s="63">
        <v>14</v>
      </c>
      <c r="CS7" s="63">
        <v>15</v>
      </c>
      <c r="CT7" s="64">
        <v>16</v>
      </c>
      <c r="CU7" s="63">
        <v>17</v>
      </c>
      <c r="CV7" s="63">
        <v>18</v>
      </c>
      <c r="CW7" s="63">
        <v>19</v>
      </c>
      <c r="CX7" s="63">
        <v>20</v>
      </c>
      <c r="CY7" s="63">
        <v>21</v>
      </c>
      <c r="CZ7" s="63">
        <v>22</v>
      </c>
      <c r="DA7" s="64">
        <v>23</v>
      </c>
      <c r="DB7" s="63">
        <v>24</v>
      </c>
      <c r="DC7" s="63">
        <v>25</v>
      </c>
      <c r="DD7" s="63">
        <v>26</v>
      </c>
      <c r="DE7" s="63">
        <v>27</v>
      </c>
      <c r="DF7" s="63">
        <v>28</v>
      </c>
      <c r="DG7" s="63">
        <v>29</v>
      </c>
      <c r="DH7" s="64">
        <v>30</v>
      </c>
      <c r="DI7" s="65">
        <v>31</v>
      </c>
      <c r="DJ7" s="66">
        <v>1</v>
      </c>
      <c r="DK7" s="63">
        <v>2</v>
      </c>
      <c r="DL7" s="63">
        <v>3</v>
      </c>
      <c r="DM7" s="63">
        <v>4</v>
      </c>
      <c r="DN7" s="63">
        <v>5</v>
      </c>
      <c r="DO7" s="64">
        <v>6</v>
      </c>
      <c r="DP7" s="63">
        <v>7</v>
      </c>
      <c r="DQ7" s="63">
        <v>8</v>
      </c>
      <c r="DR7" s="68">
        <v>9</v>
      </c>
      <c r="DS7" s="68">
        <v>10</v>
      </c>
      <c r="DT7" s="68">
        <v>11</v>
      </c>
      <c r="DU7" s="63">
        <v>12</v>
      </c>
      <c r="DV7" s="64">
        <v>13</v>
      </c>
      <c r="DW7" s="63">
        <v>14</v>
      </c>
      <c r="DX7" s="63">
        <v>15</v>
      </c>
      <c r="DY7" s="63">
        <v>16</v>
      </c>
      <c r="DZ7" s="63">
        <v>17</v>
      </c>
      <c r="EA7" s="63">
        <v>18</v>
      </c>
      <c r="EB7" s="63">
        <v>19</v>
      </c>
      <c r="EC7" s="64">
        <v>20</v>
      </c>
      <c r="ED7" s="63">
        <v>21</v>
      </c>
      <c r="EE7" s="63">
        <v>22</v>
      </c>
      <c r="EF7" s="63">
        <v>23</v>
      </c>
      <c r="EG7" s="63">
        <v>24</v>
      </c>
      <c r="EH7" s="63">
        <v>25</v>
      </c>
      <c r="EI7" s="63">
        <v>26</v>
      </c>
      <c r="EJ7" s="64">
        <v>27</v>
      </c>
      <c r="EK7" s="63">
        <v>28</v>
      </c>
      <c r="EL7" s="63">
        <v>29</v>
      </c>
      <c r="EM7" s="67">
        <v>30</v>
      </c>
      <c r="EN7" s="62">
        <v>1</v>
      </c>
      <c r="EO7" s="63">
        <v>2</v>
      </c>
      <c r="EP7" s="63">
        <v>3</v>
      </c>
      <c r="EQ7" s="64">
        <v>4</v>
      </c>
      <c r="ER7" s="63">
        <v>5</v>
      </c>
      <c r="ES7" s="63">
        <v>6</v>
      </c>
      <c r="ET7" s="63">
        <v>7</v>
      </c>
      <c r="EU7" s="63">
        <v>8</v>
      </c>
      <c r="EV7" s="63">
        <v>9</v>
      </c>
      <c r="EW7" s="63">
        <v>10</v>
      </c>
      <c r="EX7" s="64">
        <v>11</v>
      </c>
      <c r="EY7" s="63">
        <v>12</v>
      </c>
      <c r="EZ7" s="63">
        <v>13</v>
      </c>
      <c r="FA7" s="63">
        <v>14</v>
      </c>
      <c r="FB7" s="63">
        <v>15</v>
      </c>
      <c r="FC7" s="63">
        <v>16</v>
      </c>
      <c r="FD7" s="63">
        <v>17</v>
      </c>
      <c r="FE7" s="64">
        <v>18</v>
      </c>
      <c r="FF7" s="63">
        <v>19</v>
      </c>
      <c r="FG7" s="63">
        <v>20</v>
      </c>
      <c r="FH7" s="63">
        <v>21</v>
      </c>
      <c r="FI7" s="63">
        <v>22</v>
      </c>
      <c r="FJ7" s="63">
        <v>23</v>
      </c>
      <c r="FK7" s="63">
        <v>24</v>
      </c>
      <c r="FL7" s="64">
        <v>25</v>
      </c>
      <c r="FM7" s="63">
        <v>26</v>
      </c>
      <c r="FN7" s="63">
        <v>27</v>
      </c>
      <c r="FO7" s="63">
        <v>28</v>
      </c>
      <c r="FP7" s="63">
        <v>29</v>
      </c>
      <c r="FQ7" s="63">
        <v>30</v>
      </c>
      <c r="FR7" s="65">
        <v>31</v>
      </c>
      <c r="FS7" s="69">
        <v>1</v>
      </c>
      <c r="FT7" s="70">
        <v>2</v>
      </c>
      <c r="FU7" s="70">
        <v>3</v>
      </c>
      <c r="FV7" s="70">
        <v>4</v>
      </c>
      <c r="FW7" s="70">
        <v>5</v>
      </c>
      <c r="FX7" s="70">
        <v>6</v>
      </c>
      <c r="FY7" s="70">
        <v>7</v>
      </c>
      <c r="FZ7" s="64">
        <v>8</v>
      </c>
      <c r="GA7" s="70">
        <v>9</v>
      </c>
      <c r="GB7" s="70">
        <v>10</v>
      </c>
      <c r="GC7" s="70">
        <v>11</v>
      </c>
      <c r="GD7" s="70">
        <v>12</v>
      </c>
      <c r="GE7" s="70">
        <v>13</v>
      </c>
      <c r="GF7" s="70">
        <v>14</v>
      </c>
      <c r="GG7" s="64">
        <v>15</v>
      </c>
      <c r="GH7" s="70">
        <v>16</v>
      </c>
      <c r="GI7" s="70">
        <v>17</v>
      </c>
      <c r="GJ7" s="70">
        <v>18</v>
      </c>
      <c r="GK7" s="70">
        <v>19</v>
      </c>
      <c r="GL7" s="70">
        <v>20</v>
      </c>
      <c r="GM7" s="70">
        <v>21</v>
      </c>
      <c r="GN7" s="64">
        <v>22</v>
      </c>
      <c r="GO7" s="70">
        <v>23</v>
      </c>
      <c r="GP7" s="70">
        <v>24</v>
      </c>
      <c r="GQ7" s="70">
        <v>25</v>
      </c>
      <c r="GR7" s="70">
        <v>26</v>
      </c>
      <c r="GS7" s="70">
        <v>27</v>
      </c>
      <c r="GT7" s="70">
        <v>28</v>
      </c>
      <c r="GU7" s="64">
        <v>29</v>
      </c>
      <c r="GV7" s="71">
        <v>30</v>
      </c>
      <c r="GW7" s="293"/>
      <c r="GX7" s="294">
        <v>1</v>
      </c>
      <c r="GY7" s="295">
        <v>2</v>
      </c>
      <c r="GZ7" s="295">
        <v>3</v>
      </c>
      <c r="HA7" s="295">
        <v>4</v>
      </c>
      <c r="HB7" s="295">
        <v>5</v>
      </c>
      <c r="HC7" s="296">
        <v>6</v>
      </c>
      <c r="HD7" s="295">
        <v>7</v>
      </c>
      <c r="HE7" s="295">
        <v>8</v>
      </c>
      <c r="HF7" s="295">
        <v>9</v>
      </c>
      <c r="HG7" s="295">
        <v>10</v>
      </c>
      <c r="HH7" s="295">
        <v>11</v>
      </c>
      <c r="HI7" s="295">
        <v>12</v>
      </c>
      <c r="HJ7" s="296">
        <v>13</v>
      </c>
      <c r="HK7" s="295">
        <v>14</v>
      </c>
      <c r="HL7" s="295">
        <v>15</v>
      </c>
      <c r="HM7" s="295">
        <v>16</v>
      </c>
      <c r="HN7" s="295">
        <v>17</v>
      </c>
      <c r="HO7" s="295">
        <v>18</v>
      </c>
      <c r="HP7" s="295">
        <v>19</v>
      </c>
      <c r="HQ7" s="296">
        <v>20</v>
      </c>
      <c r="HR7" s="295">
        <v>21</v>
      </c>
      <c r="HS7" s="295">
        <v>22</v>
      </c>
      <c r="HT7" s="295">
        <v>23</v>
      </c>
      <c r="HU7" s="295">
        <v>24</v>
      </c>
      <c r="HV7" s="295">
        <v>25</v>
      </c>
      <c r="HW7" s="295">
        <v>26</v>
      </c>
      <c r="HX7" s="296">
        <v>27</v>
      </c>
      <c r="HY7" s="295">
        <v>28</v>
      </c>
      <c r="HZ7" s="295">
        <v>29</v>
      </c>
      <c r="IA7" s="295">
        <v>30</v>
      </c>
      <c r="IB7" s="295">
        <v>31</v>
      </c>
      <c r="IC7" s="295">
        <v>1</v>
      </c>
      <c r="ID7" s="295">
        <v>2</v>
      </c>
      <c r="IE7" s="296">
        <v>3</v>
      </c>
      <c r="IF7" s="295">
        <v>4</v>
      </c>
      <c r="IG7" s="295">
        <v>5</v>
      </c>
      <c r="IH7" s="295">
        <v>6</v>
      </c>
      <c r="II7" s="295">
        <v>7</v>
      </c>
      <c r="IJ7" s="295">
        <v>8</v>
      </c>
      <c r="IK7" s="295">
        <v>9</v>
      </c>
      <c r="IL7" s="296">
        <v>10</v>
      </c>
      <c r="IM7" s="295">
        <v>11</v>
      </c>
      <c r="IN7" s="295">
        <v>12</v>
      </c>
      <c r="IO7" s="295">
        <v>13</v>
      </c>
      <c r="IP7" s="295">
        <v>14</v>
      </c>
      <c r="IQ7" s="295">
        <v>15</v>
      </c>
      <c r="IR7" s="295">
        <v>16</v>
      </c>
      <c r="IS7" s="296">
        <v>17</v>
      </c>
      <c r="IT7" s="295">
        <v>18</v>
      </c>
      <c r="IU7" s="295">
        <v>19</v>
      </c>
      <c r="IV7" s="295">
        <v>20</v>
      </c>
      <c r="IW7" s="295">
        <v>21</v>
      </c>
      <c r="IX7" s="295">
        <v>22</v>
      </c>
      <c r="IY7" s="295">
        <v>23</v>
      </c>
      <c r="IZ7" s="296">
        <v>24</v>
      </c>
      <c r="JA7" s="295">
        <v>25</v>
      </c>
      <c r="JB7" s="295">
        <v>26</v>
      </c>
      <c r="JC7" s="295">
        <v>27</v>
      </c>
      <c r="JD7" s="295">
        <v>28</v>
      </c>
      <c r="JE7" s="295">
        <v>29</v>
      </c>
      <c r="JF7" s="297">
        <v>30</v>
      </c>
    </row>
    <row r="8" spans="1:266" ht="15" customHeight="1" thickBot="1" x14ac:dyDescent="0.35">
      <c r="B8" s="668"/>
      <c r="C8" s="72" t="s">
        <v>222</v>
      </c>
      <c r="D8" s="72" t="s">
        <v>223</v>
      </c>
      <c r="E8" s="72"/>
      <c r="F8" s="73"/>
      <c r="G8" s="74" t="s">
        <v>224</v>
      </c>
      <c r="H8" s="75" t="s">
        <v>225</v>
      </c>
      <c r="I8" s="75" t="s">
        <v>226</v>
      </c>
      <c r="J8" s="75" t="s">
        <v>227</v>
      </c>
      <c r="K8" s="75" t="s">
        <v>228</v>
      </c>
      <c r="L8" s="75" t="s">
        <v>229</v>
      </c>
      <c r="M8" s="75" t="s">
        <v>139</v>
      </c>
      <c r="N8" s="76" t="s">
        <v>230</v>
      </c>
      <c r="O8" s="77" t="s">
        <v>231</v>
      </c>
      <c r="P8" s="681"/>
      <c r="Q8" s="683"/>
      <c r="R8" s="683"/>
      <c r="S8" s="685"/>
      <c r="T8" s="681"/>
      <c r="U8" s="683"/>
      <c r="V8" s="683"/>
      <c r="W8" s="685"/>
      <c r="X8" s="78" t="s">
        <v>112</v>
      </c>
      <c r="Y8" s="79" t="s">
        <v>113</v>
      </c>
      <c r="Z8" s="79" t="s">
        <v>114</v>
      </c>
      <c r="AA8" s="79" t="s">
        <v>115</v>
      </c>
      <c r="AB8" s="80" t="s">
        <v>116</v>
      </c>
      <c r="AC8" s="79" t="s">
        <v>110</v>
      </c>
      <c r="AD8" s="79" t="s">
        <v>111</v>
      </c>
      <c r="AE8" s="79" t="s">
        <v>112</v>
      </c>
      <c r="AF8" s="79" t="s">
        <v>113</v>
      </c>
      <c r="AG8" s="79" t="s">
        <v>114</v>
      </c>
      <c r="AH8" s="79" t="s">
        <v>115</v>
      </c>
      <c r="AI8" s="80" t="s">
        <v>116</v>
      </c>
      <c r="AJ8" s="79" t="s">
        <v>110</v>
      </c>
      <c r="AK8" s="79" t="s">
        <v>111</v>
      </c>
      <c r="AL8" s="79" t="s">
        <v>112</v>
      </c>
      <c r="AM8" s="79" t="s">
        <v>113</v>
      </c>
      <c r="AN8" s="79" t="s">
        <v>114</v>
      </c>
      <c r="AO8" s="79" t="s">
        <v>115</v>
      </c>
      <c r="AP8" s="80" t="s">
        <v>116</v>
      </c>
      <c r="AQ8" s="79" t="s">
        <v>110</v>
      </c>
      <c r="AR8" s="79" t="s">
        <v>111</v>
      </c>
      <c r="AS8" s="79" t="s">
        <v>112</v>
      </c>
      <c r="AT8" s="79" t="s">
        <v>113</v>
      </c>
      <c r="AU8" s="79" t="s">
        <v>114</v>
      </c>
      <c r="AV8" s="79" t="s">
        <v>115</v>
      </c>
      <c r="AW8" s="80" t="s">
        <v>116</v>
      </c>
      <c r="AX8" s="79" t="s">
        <v>110</v>
      </c>
      <c r="AY8" s="80" t="s">
        <v>111</v>
      </c>
      <c r="AZ8" s="80" t="s">
        <v>112</v>
      </c>
      <c r="BA8" s="80" t="s">
        <v>113</v>
      </c>
      <c r="BB8" s="81" t="s">
        <v>114</v>
      </c>
      <c r="BC8" s="82" t="s">
        <v>115</v>
      </c>
      <c r="BD8" s="80" t="s">
        <v>116</v>
      </c>
      <c r="BE8" s="79" t="s">
        <v>110</v>
      </c>
      <c r="BF8" s="79" t="s">
        <v>111</v>
      </c>
      <c r="BG8" s="79" t="s">
        <v>112</v>
      </c>
      <c r="BH8" s="79" t="s">
        <v>113</v>
      </c>
      <c r="BI8" s="79" t="s">
        <v>114</v>
      </c>
      <c r="BJ8" s="79" t="s">
        <v>115</v>
      </c>
      <c r="BK8" s="80" t="s">
        <v>116</v>
      </c>
      <c r="BL8" s="79" t="s">
        <v>110</v>
      </c>
      <c r="BM8" s="83" t="s">
        <v>111</v>
      </c>
      <c r="BN8" s="78" t="s">
        <v>112</v>
      </c>
      <c r="BO8" s="79" t="s">
        <v>113</v>
      </c>
      <c r="BP8" s="79" t="s">
        <v>114</v>
      </c>
      <c r="BQ8" s="79" t="s">
        <v>115</v>
      </c>
      <c r="BR8" s="80" t="s">
        <v>116</v>
      </c>
      <c r="BS8" s="79" t="s">
        <v>110</v>
      </c>
      <c r="BT8" s="79" t="s">
        <v>111</v>
      </c>
      <c r="BU8" s="79" t="s">
        <v>112</v>
      </c>
      <c r="BV8" s="79" t="s">
        <v>113</v>
      </c>
      <c r="BW8" s="79" t="s">
        <v>114</v>
      </c>
      <c r="BX8" s="79" t="s">
        <v>115</v>
      </c>
      <c r="BY8" s="80" t="s">
        <v>116</v>
      </c>
      <c r="BZ8" s="79" t="s">
        <v>110</v>
      </c>
      <c r="CA8" s="79" t="s">
        <v>111</v>
      </c>
      <c r="CB8" s="79" t="s">
        <v>112</v>
      </c>
      <c r="CC8" s="83" t="s">
        <v>113</v>
      </c>
      <c r="CD8" s="78" t="s">
        <v>114</v>
      </c>
      <c r="CE8" s="79" t="s">
        <v>115</v>
      </c>
      <c r="CF8" s="80" t="s">
        <v>116</v>
      </c>
      <c r="CG8" s="79" t="s">
        <v>110</v>
      </c>
      <c r="CH8" s="79" t="s">
        <v>111</v>
      </c>
      <c r="CI8" s="79" t="s">
        <v>112</v>
      </c>
      <c r="CJ8" s="79" t="s">
        <v>113</v>
      </c>
      <c r="CK8" s="79" t="s">
        <v>114</v>
      </c>
      <c r="CL8" s="79" t="s">
        <v>115</v>
      </c>
      <c r="CM8" s="80" t="s">
        <v>116</v>
      </c>
      <c r="CN8" s="79" t="s">
        <v>110</v>
      </c>
      <c r="CO8" s="79" t="s">
        <v>111</v>
      </c>
      <c r="CP8" s="79" t="s">
        <v>112</v>
      </c>
      <c r="CQ8" s="79" t="s">
        <v>113</v>
      </c>
      <c r="CR8" s="79" t="s">
        <v>114</v>
      </c>
      <c r="CS8" s="79" t="s">
        <v>115</v>
      </c>
      <c r="CT8" s="80" t="s">
        <v>116</v>
      </c>
      <c r="CU8" s="79" t="s">
        <v>110</v>
      </c>
      <c r="CV8" s="79" t="s">
        <v>111</v>
      </c>
      <c r="CW8" s="79" t="s">
        <v>112</v>
      </c>
      <c r="CX8" s="79" t="s">
        <v>113</v>
      </c>
      <c r="CY8" s="79" t="s">
        <v>114</v>
      </c>
      <c r="CZ8" s="79" t="s">
        <v>115</v>
      </c>
      <c r="DA8" s="80" t="s">
        <v>116</v>
      </c>
      <c r="DB8" s="79" t="s">
        <v>110</v>
      </c>
      <c r="DC8" s="79" t="s">
        <v>111</v>
      </c>
      <c r="DD8" s="79" t="s">
        <v>112</v>
      </c>
      <c r="DE8" s="79" t="s">
        <v>113</v>
      </c>
      <c r="DF8" s="79" t="s">
        <v>114</v>
      </c>
      <c r="DG8" s="79" t="s">
        <v>115</v>
      </c>
      <c r="DH8" s="80" t="s">
        <v>116</v>
      </c>
      <c r="DI8" s="81" t="s">
        <v>110</v>
      </c>
      <c r="DJ8" s="82" t="s">
        <v>111</v>
      </c>
      <c r="DK8" s="79" t="s">
        <v>112</v>
      </c>
      <c r="DL8" s="79" t="s">
        <v>113</v>
      </c>
      <c r="DM8" s="79" t="s">
        <v>114</v>
      </c>
      <c r="DN8" s="79" t="s">
        <v>115</v>
      </c>
      <c r="DO8" s="80" t="s">
        <v>116</v>
      </c>
      <c r="DP8" s="79" t="s">
        <v>110</v>
      </c>
      <c r="DQ8" s="79" t="s">
        <v>111</v>
      </c>
      <c r="DR8" s="79" t="s">
        <v>112</v>
      </c>
      <c r="DS8" s="79" t="s">
        <v>113</v>
      </c>
      <c r="DT8" s="79" t="s">
        <v>114</v>
      </c>
      <c r="DU8" s="79" t="s">
        <v>115</v>
      </c>
      <c r="DV8" s="80" t="s">
        <v>116</v>
      </c>
      <c r="DW8" s="79" t="s">
        <v>110</v>
      </c>
      <c r="DX8" s="79" t="s">
        <v>111</v>
      </c>
      <c r="DY8" s="79" t="s">
        <v>112</v>
      </c>
      <c r="DZ8" s="79" t="s">
        <v>113</v>
      </c>
      <c r="EA8" s="79" t="s">
        <v>114</v>
      </c>
      <c r="EB8" s="79" t="s">
        <v>115</v>
      </c>
      <c r="EC8" s="80" t="s">
        <v>116</v>
      </c>
      <c r="ED8" s="79" t="s">
        <v>110</v>
      </c>
      <c r="EE8" s="79" t="s">
        <v>111</v>
      </c>
      <c r="EF8" s="79" t="s">
        <v>112</v>
      </c>
      <c r="EG8" s="79" t="s">
        <v>113</v>
      </c>
      <c r="EH8" s="79" t="s">
        <v>114</v>
      </c>
      <c r="EI8" s="79" t="s">
        <v>115</v>
      </c>
      <c r="EJ8" s="80" t="s">
        <v>116</v>
      </c>
      <c r="EK8" s="79" t="s">
        <v>110</v>
      </c>
      <c r="EL8" s="79" t="s">
        <v>111</v>
      </c>
      <c r="EM8" s="83" t="s">
        <v>112</v>
      </c>
      <c r="EN8" s="78" t="s">
        <v>113</v>
      </c>
      <c r="EO8" s="79" t="s">
        <v>114</v>
      </c>
      <c r="EP8" s="79" t="s">
        <v>115</v>
      </c>
      <c r="EQ8" s="80" t="s">
        <v>116</v>
      </c>
      <c r="ER8" s="79" t="s">
        <v>110</v>
      </c>
      <c r="ES8" s="79" t="s">
        <v>111</v>
      </c>
      <c r="ET8" s="79" t="s">
        <v>112</v>
      </c>
      <c r="EU8" s="79" t="s">
        <v>113</v>
      </c>
      <c r="EV8" s="79" t="s">
        <v>114</v>
      </c>
      <c r="EW8" s="79" t="s">
        <v>115</v>
      </c>
      <c r="EX8" s="80" t="s">
        <v>116</v>
      </c>
      <c r="EY8" s="79" t="s">
        <v>110</v>
      </c>
      <c r="EZ8" s="79" t="s">
        <v>111</v>
      </c>
      <c r="FA8" s="79" t="s">
        <v>112</v>
      </c>
      <c r="FB8" s="79" t="s">
        <v>113</v>
      </c>
      <c r="FC8" s="79" t="s">
        <v>114</v>
      </c>
      <c r="FD8" s="79" t="s">
        <v>115</v>
      </c>
      <c r="FE8" s="80" t="s">
        <v>116</v>
      </c>
      <c r="FF8" s="79" t="s">
        <v>110</v>
      </c>
      <c r="FG8" s="79" t="s">
        <v>111</v>
      </c>
      <c r="FH8" s="79" t="s">
        <v>112</v>
      </c>
      <c r="FI8" s="79" t="s">
        <v>113</v>
      </c>
      <c r="FJ8" s="79" t="s">
        <v>114</v>
      </c>
      <c r="FK8" s="79" t="s">
        <v>115</v>
      </c>
      <c r="FL8" s="80" t="s">
        <v>116</v>
      </c>
      <c r="FM8" s="79" t="s">
        <v>110</v>
      </c>
      <c r="FN8" s="79" t="s">
        <v>111</v>
      </c>
      <c r="FO8" s="79" t="s">
        <v>112</v>
      </c>
      <c r="FP8" s="79" t="s">
        <v>113</v>
      </c>
      <c r="FQ8" s="79" t="s">
        <v>114</v>
      </c>
      <c r="FR8" s="81" t="s">
        <v>115</v>
      </c>
      <c r="FS8" s="84" t="s">
        <v>116</v>
      </c>
      <c r="FT8" s="79" t="s">
        <v>110</v>
      </c>
      <c r="FU8" s="79" t="s">
        <v>111</v>
      </c>
      <c r="FV8" s="79" t="s">
        <v>112</v>
      </c>
      <c r="FW8" s="79" t="s">
        <v>113</v>
      </c>
      <c r="FX8" s="79" t="s">
        <v>114</v>
      </c>
      <c r="FY8" s="79" t="s">
        <v>115</v>
      </c>
      <c r="FZ8" s="80" t="s">
        <v>116</v>
      </c>
      <c r="GA8" s="79" t="s">
        <v>110</v>
      </c>
      <c r="GB8" s="79" t="s">
        <v>111</v>
      </c>
      <c r="GC8" s="79" t="s">
        <v>112</v>
      </c>
      <c r="GD8" s="79" t="s">
        <v>113</v>
      </c>
      <c r="GE8" s="79" t="s">
        <v>114</v>
      </c>
      <c r="GF8" s="79" t="s">
        <v>115</v>
      </c>
      <c r="GG8" s="80" t="s">
        <v>116</v>
      </c>
      <c r="GH8" s="79" t="s">
        <v>110</v>
      </c>
      <c r="GI8" s="79" t="s">
        <v>111</v>
      </c>
      <c r="GJ8" s="79" t="s">
        <v>112</v>
      </c>
      <c r="GK8" s="79" t="s">
        <v>113</v>
      </c>
      <c r="GL8" s="79" t="s">
        <v>114</v>
      </c>
      <c r="GM8" s="79" t="s">
        <v>115</v>
      </c>
      <c r="GN8" s="80" t="s">
        <v>116</v>
      </c>
      <c r="GO8" s="79" t="s">
        <v>110</v>
      </c>
      <c r="GP8" s="79" t="s">
        <v>111</v>
      </c>
      <c r="GQ8" s="79" t="s">
        <v>112</v>
      </c>
      <c r="GR8" s="79" t="s">
        <v>113</v>
      </c>
      <c r="GS8" s="79" t="s">
        <v>114</v>
      </c>
      <c r="GT8" s="79" t="s">
        <v>115</v>
      </c>
      <c r="GU8" s="80" t="s">
        <v>116</v>
      </c>
      <c r="GV8" s="81" t="s">
        <v>110</v>
      </c>
      <c r="GW8" s="298"/>
      <c r="GX8" s="245" t="s">
        <v>111</v>
      </c>
      <c r="GY8" s="238" t="s">
        <v>112</v>
      </c>
      <c r="GZ8" s="238" t="s">
        <v>113</v>
      </c>
      <c r="HA8" s="238" t="s">
        <v>114</v>
      </c>
      <c r="HB8" s="238" t="s">
        <v>115</v>
      </c>
      <c r="HC8" s="240" t="s">
        <v>116</v>
      </c>
      <c r="HD8" s="238" t="s">
        <v>110</v>
      </c>
      <c r="HE8" s="238" t="s">
        <v>111</v>
      </c>
      <c r="HF8" s="238" t="s">
        <v>112</v>
      </c>
      <c r="HG8" s="238" t="s">
        <v>113</v>
      </c>
      <c r="HH8" s="238" t="s">
        <v>114</v>
      </c>
      <c r="HI8" s="238" t="s">
        <v>115</v>
      </c>
      <c r="HJ8" s="240" t="s">
        <v>116</v>
      </c>
      <c r="HK8" s="238" t="s">
        <v>110</v>
      </c>
      <c r="HL8" s="238" t="s">
        <v>111</v>
      </c>
      <c r="HM8" s="238" t="s">
        <v>112</v>
      </c>
      <c r="HN8" s="238" t="s">
        <v>113</v>
      </c>
      <c r="HO8" s="238" t="s">
        <v>114</v>
      </c>
      <c r="HP8" s="238" t="s">
        <v>115</v>
      </c>
      <c r="HQ8" s="240" t="s">
        <v>116</v>
      </c>
      <c r="HR8" s="238" t="s">
        <v>110</v>
      </c>
      <c r="HS8" s="238" t="s">
        <v>111</v>
      </c>
      <c r="HT8" s="238" t="s">
        <v>112</v>
      </c>
      <c r="HU8" s="238" t="s">
        <v>113</v>
      </c>
      <c r="HV8" s="238" t="s">
        <v>114</v>
      </c>
      <c r="HW8" s="238" t="s">
        <v>115</v>
      </c>
      <c r="HX8" s="240" t="s">
        <v>116</v>
      </c>
      <c r="HY8" s="238" t="s">
        <v>110</v>
      </c>
      <c r="HZ8" s="238" t="s">
        <v>111</v>
      </c>
      <c r="IA8" s="238" t="s">
        <v>112</v>
      </c>
      <c r="IB8" s="238" t="s">
        <v>113</v>
      </c>
      <c r="IC8" s="238" t="s">
        <v>114</v>
      </c>
      <c r="ID8" s="238" t="s">
        <v>115</v>
      </c>
      <c r="IE8" s="240" t="s">
        <v>116</v>
      </c>
      <c r="IF8" s="238" t="s">
        <v>110</v>
      </c>
      <c r="IG8" s="238" t="s">
        <v>111</v>
      </c>
      <c r="IH8" s="238" t="s">
        <v>112</v>
      </c>
      <c r="II8" s="238" t="s">
        <v>113</v>
      </c>
      <c r="IJ8" s="238" t="s">
        <v>114</v>
      </c>
      <c r="IK8" s="238" t="s">
        <v>115</v>
      </c>
      <c r="IL8" s="240" t="s">
        <v>116</v>
      </c>
      <c r="IM8" s="238" t="s">
        <v>110</v>
      </c>
      <c r="IN8" s="238" t="s">
        <v>111</v>
      </c>
      <c r="IO8" s="238" t="s">
        <v>112</v>
      </c>
      <c r="IP8" s="238" t="s">
        <v>113</v>
      </c>
      <c r="IQ8" s="238" t="s">
        <v>114</v>
      </c>
      <c r="IR8" s="238" t="s">
        <v>115</v>
      </c>
      <c r="IS8" s="240" t="s">
        <v>116</v>
      </c>
      <c r="IT8" s="238" t="s">
        <v>110</v>
      </c>
      <c r="IU8" s="238" t="s">
        <v>111</v>
      </c>
      <c r="IV8" s="238" t="s">
        <v>112</v>
      </c>
      <c r="IW8" s="238" t="s">
        <v>113</v>
      </c>
      <c r="IX8" s="238" t="s">
        <v>114</v>
      </c>
      <c r="IY8" s="238" t="s">
        <v>115</v>
      </c>
      <c r="IZ8" s="240" t="s">
        <v>116</v>
      </c>
      <c r="JA8" s="238" t="s">
        <v>110</v>
      </c>
      <c r="JB8" s="238" t="s">
        <v>111</v>
      </c>
      <c r="JC8" s="238" t="s">
        <v>112</v>
      </c>
      <c r="JD8" s="238" t="s">
        <v>113</v>
      </c>
      <c r="JE8" s="238" t="s">
        <v>114</v>
      </c>
      <c r="JF8" s="244" t="s">
        <v>115</v>
      </c>
    </row>
    <row r="9" spans="1:266" ht="15" hidden="1" customHeight="1" thickBot="1" x14ac:dyDescent="0.35">
      <c r="B9" s="85"/>
      <c r="C9" s="86"/>
      <c r="D9" s="86"/>
      <c r="E9" s="86"/>
      <c r="F9" s="87"/>
      <c r="G9" s="88"/>
      <c r="H9" s="86"/>
      <c r="I9" s="86"/>
      <c r="J9" s="86"/>
      <c r="K9" s="86"/>
      <c r="L9" s="86"/>
      <c r="M9" s="86"/>
      <c r="N9" s="89"/>
      <c r="O9" s="90"/>
      <c r="P9" s="91"/>
      <c r="Q9" s="92"/>
      <c r="R9" s="92"/>
      <c r="S9" s="93"/>
      <c r="T9" s="94"/>
      <c r="U9" s="92"/>
      <c r="V9" s="92"/>
      <c r="W9" s="93"/>
      <c r="X9" s="95"/>
      <c r="Y9" s="96"/>
      <c r="Z9" s="96"/>
      <c r="AA9" s="96"/>
      <c r="AB9" s="97"/>
      <c r="AC9" s="96"/>
      <c r="AD9" s="96"/>
      <c r="AE9" s="96"/>
      <c r="AF9" s="96"/>
      <c r="AG9" s="96"/>
      <c r="AH9" s="96"/>
      <c r="AI9" s="97"/>
      <c r="AJ9" s="96"/>
      <c r="AK9" s="96"/>
      <c r="AL9" s="96"/>
      <c r="AM9" s="96"/>
      <c r="AN9" s="96"/>
      <c r="AO9" s="96"/>
      <c r="AP9" s="97"/>
      <c r="AQ9" s="96"/>
      <c r="AR9" s="96"/>
      <c r="AS9" s="96"/>
      <c r="AT9" s="96"/>
      <c r="AU9" s="96"/>
      <c r="AV9" s="96"/>
      <c r="AW9" s="97"/>
      <c r="AX9" s="96"/>
      <c r="AY9" s="97"/>
      <c r="AZ9" s="97"/>
      <c r="BA9" s="97"/>
      <c r="BB9" s="98"/>
      <c r="BC9" s="99"/>
      <c r="BD9" s="97"/>
      <c r="BE9" s="96"/>
      <c r="BF9" s="96"/>
      <c r="BG9" s="96"/>
      <c r="BH9" s="96"/>
      <c r="BI9" s="96"/>
      <c r="BJ9" s="96"/>
      <c r="BK9" s="97"/>
      <c r="BL9" s="96"/>
      <c r="BM9" s="96"/>
      <c r="BN9" s="96"/>
      <c r="BO9" s="96"/>
      <c r="BP9" s="96"/>
      <c r="BQ9" s="96"/>
      <c r="BR9" s="97"/>
      <c r="BS9" s="96"/>
      <c r="BT9" s="96"/>
      <c r="BU9" s="96"/>
      <c r="BV9" s="96"/>
      <c r="BW9" s="96"/>
      <c r="BX9" s="96"/>
      <c r="BY9" s="97"/>
      <c r="BZ9" s="96"/>
      <c r="CA9" s="96"/>
      <c r="CB9" s="96"/>
      <c r="CC9" s="100"/>
      <c r="CD9" s="95"/>
      <c r="CE9" s="96"/>
      <c r="CF9" s="97"/>
      <c r="CG9" s="96"/>
      <c r="CH9" s="96"/>
      <c r="CI9" s="96"/>
      <c r="CJ9" s="96"/>
      <c r="CK9" s="96"/>
      <c r="CL9" s="96"/>
      <c r="CM9" s="97"/>
      <c r="CN9" s="96"/>
      <c r="CO9" s="96"/>
      <c r="CP9" s="96"/>
      <c r="CQ9" s="96"/>
      <c r="CR9" s="96"/>
      <c r="CS9" s="96"/>
      <c r="CT9" s="97"/>
      <c r="CU9" s="96"/>
      <c r="CV9" s="96"/>
      <c r="CW9" s="96"/>
      <c r="CX9" s="96"/>
      <c r="CY9" s="96"/>
      <c r="CZ9" s="96"/>
      <c r="DA9" s="97"/>
      <c r="DB9" s="96"/>
      <c r="DC9" s="96"/>
      <c r="DD9" s="96"/>
      <c r="DE9" s="96"/>
      <c r="DF9" s="96"/>
      <c r="DG9" s="96"/>
      <c r="DH9" s="97"/>
      <c r="DI9" s="98"/>
      <c r="DJ9" s="99"/>
      <c r="DK9" s="96"/>
      <c r="DL9" s="96"/>
      <c r="DM9" s="96"/>
      <c r="DN9" s="96"/>
      <c r="DO9" s="97"/>
      <c r="DP9" s="96"/>
      <c r="DQ9" s="96"/>
      <c r="DR9" s="96"/>
      <c r="DS9" s="96"/>
      <c r="DT9" s="96"/>
      <c r="DU9" s="96"/>
      <c r="DV9" s="97"/>
      <c r="DW9" s="96"/>
      <c r="DX9" s="96"/>
      <c r="DY9" s="96"/>
      <c r="DZ9" s="96"/>
      <c r="EA9" s="96"/>
      <c r="EB9" s="96"/>
      <c r="EC9" s="97"/>
      <c r="ED9" s="96"/>
      <c r="EE9" s="96"/>
      <c r="EF9" s="96"/>
      <c r="EG9" s="96"/>
      <c r="EH9" s="96"/>
      <c r="EI9" s="96"/>
      <c r="EJ9" s="97"/>
      <c r="EK9" s="96"/>
      <c r="EL9" s="96"/>
      <c r="EM9" s="100"/>
      <c r="EN9" s="95"/>
      <c r="EO9" s="96"/>
      <c r="EP9" s="96"/>
      <c r="EQ9" s="97"/>
      <c r="ER9" s="96"/>
      <c r="ES9" s="96"/>
      <c r="ET9" s="96"/>
      <c r="EU9" s="96"/>
      <c r="EV9" s="96"/>
      <c r="EW9" s="96"/>
      <c r="EX9" s="97"/>
      <c r="EY9" s="96"/>
      <c r="EZ9" s="96"/>
      <c r="FA9" s="96"/>
      <c r="FB9" s="96"/>
      <c r="FC9" s="96"/>
      <c r="FD9" s="96"/>
      <c r="FE9" s="97"/>
      <c r="FF9" s="96"/>
      <c r="FG9" s="96"/>
      <c r="FH9" s="96"/>
      <c r="FI9" s="96"/>
      <c r="FJ9" s="96"/>
      <c r="FK9" s="96"/>
      <c r="FL9" s="97"/>
      <c r="FM9" s="96"/>
      <c r="FN9" s="96"/>
      <c r="FO9" s="96"/>
      <c r="FP9" s="96"/>
      <c r="FQ9" s="96"/>
      <c r="FR9" s="98"/>
      <c r="FS9" s="101"/>
      <c r="FT9" s="96"/>
      <c r="FU9" s="96"/>
      <c r="FV9" s="96"/>
      <c r="FW9" s="96"/>
      <c r="FX9" s="96"/>
      <c r="FY9" s="96"/>
      <c r="FZ9" s="97"/>
      <c r="GA9" s="96"/>
      <c r="GB9" s="96"/>
      <c r="GC9" s="96"/>
      <c r="GD9" s="96"/>
      <c r="GE9" s="96"/>
      <c r="GF9" s="96"/>
      <c r="GG9" s="97"/>
      <c r="GH9" s="96"/>
      <c r="GI9" s="96"/>
      <c r="GJ9" s="96"/>
      <c r="GK9" s="96"/>
      <c r="GL9" s="96"/>
      <c r="GM9" s="96"/>
      <c r="GN9" s="97"/>
      <c r="GO9" s="96"/>
      <c r="GP9" s="96"/>
      <c r="GQ9" s="96"/>
      <c r="GR9" s="96"/>
      <c r="GS9" s="96"/>
      <c r="GT9" s="96"/>
      <c r="GU9" s="97"/>
      <c r="GV9" s="98"/>
      <c r="GW9" s="298"/>
      <c r="GX9" s="245"/>
      <c r="GY9" s="238"/>
      <c r="GZ9" s="238"/>
      <c r="HA9" s="238"/>
      <c r="HB9" s="238"/>
      <c r="HC9" s="240"/>
      <c r="HD9" s="238"/>
      <c r="HE9" s="238"/>
      <c r="HF9" s="238"/>
      <c r="HG9" s="238"/>
      <c r="HH9" s="238"/>
      <c r="HI9" s="238"/>
      <c r="HJ9" s="240"/>
      <c r="HK9" s="238"/>
      <c r="HL9" s="238"/>
      <c r="HM9" s="238"/>
      <c r="HN9" s="238"/>
      <c r="HO9" s="238"/>
      <c r="HP9" s="238"/>
      <c r="HQ9" s="240"/>
      <c r="HR9" s="238"/>
      <c r="HS9" s="238"/>
      <c r="HT9" s="238"/>
      <c r="HU9" s="238"/>
      <c r="HV9" s="238"/>
      <c r="HW9" s="238"/>
      <c r="HX9" s="240"/>
      <c r="HY9" s="238"/>
      <c r="HZ9" s="238"/>
      <c r="IA9" s="238"/>
      <c r="IB9" s="238"/>
      <c r="IC9" s="238"/>
      <c r="ID9" s="238"/>
      <c r="IE9" s="240"/>
      <c r="IF9" s="238"/>
      <c r="IG9" s="238"/>
      <c r="IH9" s="238"/>
      <c r="II9" s="238"/>
      <c r="IJ9" s="238"/>
      <c r="IK9" s="238"/>
      <c r="IL9" s="240"/>
      <c r="IM9" s="238"/>
      <c r="IN9" s="238"/>
      <c r="IO9" s="238"/>
      <c r="IP9" s="238"/>
      <c r="IQ9" s="238"/>
      <c r="IR9" s="238"/>
      <c r="IS9" s="240"/>
      <c r="IT9" s="238"/>
      <c r="IU9" s="238"/>
      <c r="IV9" s="238"/>
      <c r="IW9" s="238"/>
      <c r="IX9" s="238"/>
      <c r="IY9" s="238"/>
      <c r="IZ9" s="240"/>
      <c r="JA9" s="238"/>
      <c r="JB9" s="238"/>
      <c r="JC9" s="238"/>
      <c r="JD9" s="238"/>
      <c r="JE9" s="238"/>
      <c r="JF9" s="244"/>
    </row>
    <row r="10" spans="1:266" s="323" customFormat="1" ht="15" customHeight="1" x14ac:dyDescent="0.25">
      <c r="A10" s="266"/>
      <c r="B10" s="656" t="s">
        <v>232</v>
      </c>
      <c r="C10" s="657"/>
      <c r="D10" s="657"/>
      <c r="E10" s="657"/>
      <c r="F10" s="657"/>
      <c r="G10" s="660" t="s">
        <v>233</v>
      </c>
      <c r="H10" s="662">
        <v>76820</v>
      </c>
      <c r="I10" s="634">
        <v>9.8000000000000007</v>
      </c>
      <c r="J10" s="664" t="s">
        <v>234</v>
      </c>
      <c r="K10" s="634">
        <v>2</v>
      </c>
      <c r="L10" s="634">
        <v>4</v>
      </c>
      <c r="M10" s="631">
        <f>N10-25</f>
        <v>45424</v>
      </c>
      <c r="N10" s="637">
        <v>45449</v>
      </c>
      <c r="O10" s="102"/>
      <c r="P10" s="299"/>
      <c r="Q10" s="300"/>
      <c r="R10" s="300"/>
      <c r="S10" s="301"/>
      <c r="T10" s="302"/>
      <c r="U10" s="300"/>
      <c r="V10" s="300"/>
      <c r="W10" s="301"/>
      <c r="X10" s="299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3"/>
      <c r="AK10" s="303"/>
      <c r="AL10" s="303"/>
      <c r="AM10" s="303"/>
      <c r="AN10" s="303"/>
      <c r="AO10" s="303"/>
      <c r="AP10" s="303"/>
      <c r="AQ10" s="304"/>
      <c r="AR10" s="304"/>
      <c r="AS10" s="304"/>
      <c r="AT10" s="304"/>
      <c r="AU10" s="304"/>
      <c r="AV10" s="304"/>
      <c r="AW10" s="304"/>
      <c r="AX10" s="304"/>
      <c r="AY10" s="305"/>
      <c r="AZ10" s="305"/>
      <c r="BA10" s="305"/>
      <c r="BB10" s="306"/>
      <c r="BC10" s="307"/>
      <c r="BD10" s="304"/>
      <c r="BE10" s="304"/>
      <c r="BF10" s="304"/>
      <c r="BG10" s="304"/>
      <c r="BH10" s="304"/>
      <c r="BI10" s="304"/>
      <c r="BJ10" s="304"/>
      <c r="BK10" s="304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8"/>
      <c r="CD10" s="299"/>
      <c r="CE10" s="300"/>
      <c r="CF10" s="300"/>
      <c r="CG10" s="300"/>
      <c r="CH10" s="300"/>
      <c r="CI10" s="300"/>
      <c r="CJ10" s="300"/>
      <c r="CK10" s="300"/>
      <c r="CL10" s="300"/>
      <c r="CM10" s="300"/>
      <c r="CN10" s="300"/>
      <c r="CO10" s="300"/>
      <c r="CP10" s="300"/>
      <c r="CQ10" s="300"/>
      <c r="CR10" s="300"/>
      <c r="CS10" s="300"/>
      <c r="CT10" s="300"/>
      <c r="CU10" s="300"/>
      <c r="CV10" s="300"/>
      <c r="CW10" s="300"/>
      <c r="CX10" s="300"/>
      <c r="CY10" s="300"/>
      <c r="CZ10" s="300"/>
      <c r="DA10" s="300"/>
      <c r="DB10" s="300"/>
      <c r="DC10" s="300"/>
      <c r="DD10" s="300"/>
      <c r="DE10" s="300"/>
      <c r="DF10" s="300"/>
      <c r="DG10" s="300"/>
      <c r="DH10" s="300"/>
      <c r="DI10" s="301"/>
      <c r="DJ10" s="302"/>
      <c r="DK10" s="300"/>
      <c r="DL10" s="300"/>
      <c r="DM10" s="300"/>
      <c r="DN10" s="300"/>
      <c r="DO10" s="300"/>
      <c r="DP10" s="300"/>
      <c r="DQ10" s="300"/>
      <c r="DR10" s="300"/>
      <c r="DS10" s="300"/>
      <c r="DT10" s="300"/>
      <c r="DU10" s="300"/>
      <c r="DV10" s="300"/>
      <c r="DW10" s="300"/>
      <c r="DX10" s="300"/>
      <c r="DY10" s="300"/>
      <c r="DZ10" s="300"/>
      <c r="EA10" s="300"/>
      <c r="EB10" s="300"/>
      <c r="EC10" s="300"/>
      <c r="ED10" s="300"/>
      <c r="EE10" s="300"/>
      <c r="EF10" s="300"/>
      <c r="EG10" s="300"/>
      <c r="EH10" s="300"/>
      <c r="EI10" s="300"/>
      <c r="EJ10" s="300"/>
      <c r="EK10" s="300"/>
      <c r="EL10" s="103"/>
      <c r="EM10" s="308"/>
      <c r="EN10" s="104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6"/>
      <c r="FS10" s="104"/>
      <c r="FT10" s="105"/>
      <c r="FU10" s="105"/>
      <c r="FV10" s="105"/>
      <c r="FW10" s="105"/>
      <c r="FX10" s="107" t="s">
        <v>235</v>
      </c>
      <c r="FY10" s="108"/>
      <c r="FZ10" s="108"/>
      <c r="GA10" s="108"/>
      <c r="GB10" s="108"/>
      <c r="GC10" s="108"/>
      <c r="GD10" s="108"/>
      <c r="GE10" s="108"/>
      <c r="GF10" s="108"/>
      <c r="GG10" s="108"/>
      <c r="GH10" s="109"/>
      <c r="GI10" s="110"/>
      <c r="GJ10" s="110"/>
      <c r="GK10" s="110"/>
      <c r="GL10" s="110"/>
      <c r="GM10" s="110"/>
      <c r="GN10" s="111"/>
      <c r="GO10" s="111"/>
      <c r="GP10" s="111"/>
      <c r="GQ10" s="111"/>
      <c r="GR10" s="111"/>
      <c r="GS10" s="111"/>
      <c r="GT10" s="111"/>
      <c r="GU10" s="111"/>
      <c r="GV10" s="112"/>
      <c r="GW10" s="309"/>
      <c r="GX10" s="310"/>
      <c r="GY10" s="212"/>
      <c r="GZ10" s="311"/>
      <c r="HA10" s="279" t="s">
        <v>248</v>
      </c>
      <c r="HB10" s="311"/>
      <c r="HC10" s="311"/>
      <c r="HD10" s="311"/>
      <c r="HE10" s="311"/>
      <c r="HF10" s="311"/>
      <c r="HG10" s="311"/>
      <c r="HH10" s="311"/>
      <c r="HI10" s="312"/>
      <c r="HJ10" s="313"/>
      <c r="HK10" s="313"/>
      <c r="HL10" s="313"/>
      <c r="HM10" s="313"/>
      <c r="HN10" s="313"/>
      <c r="HO10" s="314"/>
      <c r="HP10" s="314"/>
      <c r="HQ10" s="314"/>
      <c r="HR10" s="314"/>
      <c r="HS10" s="314"/>
      <c r="HT10" s="315"/>
      <c r="HU10" s="315"/>
      <c r="HV10" s="315"/>
      <c r="HW10" s="315"/>
      <c r="HX10" s="314"/>
      <c r="HY10" s="316"/>
      <c r="HZ10" s="316"/>
      <c r="IA10" s="317"/>
      <c r="IB10" s="315"/>
      <c r="IC10" s="315"/>
      <c r="ID10" s="318"/>
      <c r="IE10" s="318"/>
      <c r="IF10" s="318"/>
      <c r="IG10" s="318"/>
      <c r="IH10" s="318"/>
      <c r="II10" s="318"/>
      <c r="IJ10" s="318"/>
      <c r="IK10" s="318"/>
      <c r="IL10" s="318"/>
      <c r="IM10" s="318"/>
      <c r="IN10" s="318"/>
      <c r="IO10" s="318"/>
      <c r="IP10" s="319" t="s">
        <v>273</v>
      </c>
      <c r="IQ10" s="320"/>
      <c r="IR10" s="321" t="s">
        <v>287</v>
      </c>
      <c r="IS10" s="146"/>
      <c r="IT10" s="146"/>
      <c r="IU10" s="146"/>
      <c r="IV10" s="146"/>
      <c r="IW10" s="146"/>
      <c r="IX10" s="146"/>
      <c r="IY10" s="146"/>
      <c r="IZ10" s="322" t="s">
        <v>252</v>
      </c>
      <c r="JA10" s="146"/>
      <c r="JB10" s="146"/>
      <c r="JC10" s="146"/>
      <c r="JD10" s="146"/>
      <c r="JE10" s="146"/>
      <c r="JF10" s="147"/>
    </row>
    <row r="11" spans="1:266" s="323" customFormat="1" ht="15" customHeight="1" thickBot="1" x14ac:dyDescent="0.35">
      <c r="A11" s="266"/>
      <c r="B11" s="658"/>
      <c r="C11" s="659"/>
      <c r="D11" s="659"/>
      <c r="E11" s="659"/>
      <c r="F11" s="659"/>
      <c r="G11" s="661"/>
      <c r="H11" s="663"/>
      <c r="I11" s="636"/>
      <c r="J11" s="665"/>
      <c r="K11" s="636"/>
      <c r="L11" s="636">
        <v>4</v>
      </c>
      <c r="M11" s="633"/>
      <c r="N11" s="639"/>
      <c r="O11" s="324"/>
      <c r="P11" s="325"/>
      <c r="Q11" s="326"/>
      <c r="R11" s="326"/>
      <c r="S11" s="327"/>
      <c r="T11" s="328"/>
      <c r="U11" s="326"/>
      <c r="V11" s="326"/>
      <c r="W11" s="327"/>
      <c r="X11" s="325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9"/>
      <c r="AZ11" s="329"/>
      <c r="BA11" s="329"/>
      <c r="BB11" s="330"/>
      <c r="BC11" s="331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3"/>
      <c r="BX11" s="333"/>
      <c r="BY11" s="333"/>
      <c r="BZ11" s="333"/>
      <c r="CA11" s="333"/>
      <c r="CB11" s="333"/>
      <c r="CC11" s="334"/>
      <c r="CD11" s="335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6"/>
      <c r="DJ11" s="337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8"/>
      <c r="EI11" s="338"/>
      <c r="EJ11" s="338"/>
      <c r="EK11" s="338"/>
      <c r="EL11" s="339"/>
      <c r="EM11" s="113"/>
      <c r="EN11" s="114"/>
      <c r="EO11" s="113"/>
      <c r="EP11" s="115"/>
      <c r="EQ11" s="115"/>
      <c r="ER11" s="340" t="s">
        <v>138</v>
      </c>
      <c r="ES11" s="341"/>
      <c r="ET11" s="342"/>
      <c r="EU11" s="342"/>
      <c r="EV11" s="342"/>
      <c r="EW11" s="342"/>
      <c r="EX11" s="342"/>
      <c r="EY11" s="343" t="s">
        <v>236</v>
      </c>
      <c r="EZ11" s="342"/>
      <c r="FA11" s="342"/>
      <c r="FB11" s="342"/>
      <c r="FC11" s="342"/>
      <c r="FD11" s="342"/>
      <c r="FE11" s="342"/>
      <c r="FF11" s="342"/>
      <c r="FG11" s="342"/>
      <c r="FH11" s="342"/>
      <c r="FI11" s="342"/>
      <c r="FJ11" s="342"/>
      <c r="FK11" s="342"/>
      <c r="FL11" s="342"/>
      <c r="FM11" s="342"/>
      <c r="FN11" s="342"/>
      <c r="FO11" s="342"/>
      <c r="FP11" s="342"/>
      <c r="FQ11" s="342"/>
      <c r="FR11" s="344"/>
      <c r="FS11" s="345"/>
      <c r="FT11" s="342"/>
      <c r="FU11" s="342"/>
      <c r="FV11" s="342"/>
      <c r="FW11" s="342"/>
      <c r="FX11" s="342"/>
      <c r="FY11" s="342"/>
      <c r="FZ11" s="342"/>
      <c r="GA11" s="342"/>
      <c r="GB11" s="342"/>
      <c r="GC11" s="342"/>
      <c r="GD11" s="342"/>
      <c r="GE11" s="342"/>
      <c r="GF11" s="342"/>
      <c r="GG11" s="342"/>
      <c r="GH11" s="342"/>
      <c r="GI11" s="342"/>
      <c r="GJ11" s="342"/>
      <c r="GK11" s="342"/>
      <c r="GL11" s="342"/>
      <c r="GM11" s="342"/>
      <c r="GN11" s="342"/>
      <c r="GO11" s="342"/>
      <c r="GP11" s="342"/>
      <c r="GQ11" s="342"/>
      <c r="GR11" s="342"/>
      <c r="GS11" s="342"/>
      <c r="GT11" s="342"/>
      <c r="GU11" s="342"/>
      <c r="GV11" s="344"/>
      <c r="GW11" s="266"/>
      <c r="GX11" s="346"/>
      <c r="GY11" s="347"/>
      <c r="GZ11" s="347"/>
      <c r="HA11" s="347"/>
      <c r="HB11" s="347"/>
      <c r="HC11" s="347"/>
      <c r="HD11" s="347"/>
      <c r="HE11" s="347"/>
      <c r="HF11" s="347"/>
      <c r="HG11" s="347"/>
      <c r="HH11" s="347"/>
      <c r="HI11" s="347"/>
      <c r="HJ11" s="347"/>
      <c r="HK11" s="347"/>
      <c r="HL11" s="347"/>
      <c r="HM11" s="347"/>
      <c r="HN11" s="347"/>
      <c r="HO11" s="347"/>
      <c r="HP11" s="347"/>
      <c r="HQ11" s="347"/>
      <c r="HR11" s="347"/>
      <c r="HS11" s="347"/>
      <c r="HT11" s="347"/>
      <c r="HU11" s="347"/>
      <c r="HV11" s="347"/>
      <c r="HW11" s="347"/>
      <c r="HX11" s="347"/>
      <c r="HY11" s="347"/>
      <c r="HZ11" s="347"/>
      <c r="IA11" s="347"/>
      <c r="IB11" s="347"/>
      <c r="IC11" s="347"/>
      <c r="ID11" s="347"/>
      <c r="IE11" s="347"/>
      <c r="IF11" s="347"/>
      <c r="IG11" s="347"/>
      <c r="IH11" s="347"/>
      <c r="II11" s="347"/>
      <c r="IJ11" s="347"/>
      <c r="IK11" s="347"/>
      <c r="IL11" s="347"/>
      <c r="IM11" s="347"/>
      <c r="IN11" s="347"/>
      <c r="IO11" s="347"/>
      <c r="IP11" s="347"/>
      <c r="IQ11" s="347"/>
      <c r="IR11" s="347"/>
      <c r="IS11" s="347"/>
      <c r="IT11" s="347"/>
      <c r="IU11" s="347"/>
      <c r="IV11" s="347"/>
      <c r="IW11" s="347"/>
      <c r="IX11" s="347"/>
      <c r="IY11" s="347"/>
      <c r="IZ11" s="347"/>
      <c r="JA11" s="347"/>
      <c r="JB11" s="347"/>
      <c r="JC11" s="347"/>
      <c r="JD11" s="347"/>
      <c r="JE11" s="347"/>
      <c r="JF11" s="348"/>
    </row>
    <row r="12" spans="1:266" ht="15" customHeight="1" x14ac:dyDescent="0.25">
      <c r="B12" s="642"/>
      <c r="C12" s="644" t="s">
        <v>237</v>
      </c>
      <c r="D12" s="646"/>
      <c r="E12" s="116">
        <v>1</v>
      </c>
      <c r="F12" s="117">
        <v>1</v>
      </c>
      <c r="G12" s="648" t="s">
        <v>238</v>
      </c>
      <c r="H12" s="649">
        <v>66150</v>
      </c>
      <c r="I12" s="650">
        <v>9.8000000000000007</v>
      </c>
      <c r="J12" s="651" t="s">
        <v>234</v>
      </c>
      <c r="K12" s="650">
        <v>2</v>
      </c>
      <c r="L12" s="634">
        <v>1</v>
      </c>
      <c r="M12" s="631">
        <f t="shared" ref="M12:M48" si="0">N12-25</f>
        <v>45394</v>
      </c>
      <c r="N12" s="637">
        <v>45419</v>
      </c>
      <c r="O12" s="118" t="s">
        <v>239</v>
      </c>
      <c r="P12" s="349"/>
      <c r="Q12" s="350"/>
      <c r="R12" s="350"/>
      <c r="S12" s="351"/>
      <c r="T12" s="352"/>
      <c r="U12" s="350"/>
      <c r="V12" s="350"/>
      <c r="W12" s="351"/>
      <c r="X12" s="349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3"/>
      <c r="AQ12" s="353"/>
      <c r="AR12" s="353"/>
      <c r="AS12" s="353"/>
      <c r="AT12" s="353"/>
      <c r="AU12" s="353"/>
      <c r="AV12" s="353"/>
      <c r="AW12" s="353"/>
      <c r="AX12" s="353"/>
      <c r="AY12" s="354"/>
      <c r="AZ12" s="354"/>
      <c r="BA12" s="354"/>
      <c r="BB12" s="355"/>
      <c r="BC12" s="356"/>
      <c r="BD12" s="357"/>
      <c r="BE12" s="357"/>
      <c r="BF12" s="357"/>
      <c r="BG12" s="357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8"/>
      <c r="CD12" s="299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  <c r="DG12" s="300"/>
      <c r="DH12" s="300"/>
      <c r="DI12" s="301"/>
      <c r="DJ12" s="302"/>
      <c r="DK12" s="300"/>
      <c r="DL12" s="300"/>
      <c r="DM12" s="300"/>
      <c r="DN12" s="300"/>
      <c r="DO12" s="300"/>
      <c r="DP12" s="300"/>
      <c r="DQ12" s="300"/>
      <c r="DR12" s="300"/>
      <c r="DS12" s="300"/>
      <c r="DT12" s="300"/>
      <c r="DU12" s="300"/>
      <c r="DV12" s="300"/>
      <c r="DW12" s="300"/>
      <c r="DX12" s="300"/>
      <c r="DY12" s="300"/>
      <c r="DZ12" s="300"/>
      <c r="EA12" s="300"/>
      <c r="EB12" s="300"/>
      <c r="EC12" s="300"/>
      <c r="ED12" s="300"/>
      <c r="EE12" s="300"/>
      <c r="EF12" s="300"/>
      <c r="EG12" s="300"/>
      <c r="EH12" s="300"/>
      <c r="EI12" s="300"/>
      <c r="EJ12" s="300"/>
      <c r="EK12" s="300"/>
      <c r="EL12" s="300"/>
      <c r="EM12" s="301"/>
      <c r="EN12" s="352"/>
      <c r="EO12" s="350"/>
      <c r="EP12" s="350"/>
      <c r="EQ12" s="350"/>
      <c r="ER12" s="300"/>
      <c r="ES12" s="300"/>
      <c r="ET12" s="300"/>
      <c r="EU12" s="300"/>
      <c r="EV12" s="300"/>
      <c r="EW12" s="300"/>
      <c r="EX12" s="300"/>
      <c r="EY12" s="300"/>
      <c r="EZ12" s="300"/>
      <c r="FA12" s="300"/>
      <c r="FB12" s="300"/>
      <c r="FC12" s="110"/>
      <c r="FD12" s="110"/>
      <c r="FE12" s="110"/>
      <c r="FF12" s="110"/>
      <c r="FG12" s="110"/>
      <c r="FH12" s="110"/>
      <c r="FI12" s="111"/>
      <c r="FJ12" s="111"/>
      <c r="FK12" s="111"/>
      <c r="FL12" s="111"/>
      <c r="FM12" s="111"/>
      <c r="FN12" s="111"/>
      <c r="FO12" s="111"/>
      <c r="FP12" s="119"/>
      <c r="FQ12" s="111"/>
      <c r="FR12" s="120"/>
      <c r="FS12" s="121"/>
      <c r="FT12" s="122"/>
      <c r="FU12" s="122"/>
      <c r="FV12" s="122"/>
      <c r="FW12" s="122"/>
      <c r="FX12" s="122"/>
      <c r="FY12" s="122"/>
      <c r="FZ12" s="122"/>
      <c r="GA12" s="122"/>
      <c r="GB12" s="122"/>
      <c r="GC12" s="122"/>
      <c r="GD12" s="122"/>
      <c r="GE12" s="122"/>
      <c r="GF12" s="122"/>
      <c r="GG12" s="122"/>
      <c r="GH12" s="122"/>
      <c r="GI12" s="122"/>
      <c r="GJ12" s="122"/>
      <c r="GK12" s="122"/>
      <c r="GL12" s="122"/>
      <c r="GM12" s="122"/>
      <c r="GN12" s="123"/>
      <c r="GO12" s="123"/>
      <c r="GP12" s="123"/>
      <c r="GQ12" s="123"/>
      <c r="GR12" s="122"/>
      <c r="GS12" s="124"/>
      <c r="GT12" s="124"/>
      <c r="GU12" s="125"/>
      <c r="GV12" s="126"/>
      <c r="GW12" s="358"/>
      <c r="GX12" s="359"/>
      <c r="GY12" s="360"/>
      <c r="GZ12" s="360"/>
      <c r="HA12" s="360"/>
      <c r="HB12" s="360"/>
      <c r="HC12" s="360"/>
      <c r="HD12" s="360"/>
      <c r="HE12" s="360"/>
      <c r="HF12" s="360"/>
      <c r="HG12" s="360"/>
      <c r="HH12" s="360"/>
      <c r="HI12" s="360"/>
      <c r="HJ12" s="360"/>
      <c r="HK12" s="361" t="s">
        <v>273</v>
      </c>
      <c r="HL12" s="362"/>
      <c r="HM12" s="363" t="s">
        <v>287</v>
      </c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  <c r="IT12" s="105"/>
      <c r="IU12" s="105"/>
      <c r="IV12" s="105"/>
      <c r="IW12" s="105"/>
      <c r="IX12" s="105"/>
      <c r="IY12" s="105"/>
      <c r="IZ12" s="105"/>
      <c r="JA12" s="105"/>
      <c r="JB12" s="105"/>
      <c r="JC12" s="105"/>
      <c r="JD12" s="105"/>
      <c r="JE12" s="105"/>
      <c r="JF12" s="106"/>
    </row>
    <row r="13" spans="1:266" s="364" customFormat="1" ht="15" customHeight="1" x14ac:dyDescent="0.2">
      <c r="B13" s="642"/>
      <c r="C13" s="644"/>
      <c r="D13" s="646"/>
      <c r="E13" s="365">
        <v>2</v>
      </c>
      <c r="F13" s="366">
        <v>2</v>
      </c>
      <c r="G13" s="623"/>
      <c r="H13" s="625"/>
      <c r="I13" s="621"/>
      <c r="J13" s="622"/>
      <c r="K13" s="621"/>
      <c r="L13" s="635"/>
      <c r="M13" s="632"/>
      <c r="N13" s="638"/>
      <c r="O13" s="127" t="s">
        <v>137</v>
      </c>
      <c r="P13" s="367"/>
      <c r="Q13" s="368"/>
      <c r="R13" s="368"/>
      <c r="S13" s="369"/>
      <c r="T13" s="370"/>
      <c r="U13" s="368"/>
      <c r="V13" s="368"/>
      <c r="W13" s="369"/>
      <c r="X13" s="367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71"/>
      <c r="AZ13" s="371"/>
      <c r="BA13" s="371"/>
      <c r="BB13" s="372"/>
      <c r="BC13" s="367"/>
      <c r="BD13" s="368"/>
      <c r="BE13" s="373"/>
      <c r="BF13" s="373"/>
      <c r="BG13" s="374"/>
      <c r="BH13" s="374"/>
      <c r="BI13" s="373"/>
      <c r="BJ13" s="373"/>
      <c r="BK13" s="374"/>
      <c r="BL13" s="374"/>
      <c r="BM13" s="128"/>
      <c r="BN13" s="129"/>
      <c r="BO13" s="128"/>
      <c r="BP13" s="128"/>
      <c r="BQ13" s="128"/>
      <c r="BR13" s="128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6"/>
      <c r="CD13" s="377"/>
      <c r="CE13" s="375"/>
      <c r="CF13" s="375"/>
      <c r="CG13" s="375"/>
      <c r="CH13" s="375"/>
      <c r="CI13" s="375"/>
      <c r="CJ13" s="375"/>
      <c r="CK13" s="375"/>
      <c r="CL13" s="375"/>
      <c r="CM13" s="347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47"/>
      <c r="DA13" s="347"/>
      <c r="DB13" s="347"/>
      <c r="DC13" s="347"/>
      <c r="DD13" s="347"/>
      <c r="DE13" s="347"/>
      <c r="DF13" s="347"/>
      <c r="DG13" s="347"/>
      <c r="DH13" s="347"/>
      <c r="DI13" s="348"/>
      <c r="DJ13" s="346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47"/>
      <c r="EK13" s="347"/>
      <c r="EL13" s="347"/>
      <c r="EM13" s="348"/>
      <c r="EN13" s="346"/>
      <c r="EO13" s="347"/>
      <c r="EP13" s="347"/>
      <c r="EQ13" s="347"/>
      <c r="ER13" s="347"/>
      <c r="ES13" s="347"/>
      <c r="ET13" s="347"/>
      <c r="EU13" s="347"/>
      <c r="EV13" s="347"/>
      <c r="EW13" s="347"/>
      <c r="EX13" s="347"/>
      <c r="EY13" s="347"/>
      <c r="EZ13" s="347"/>
      <c r="FA13" s="347"/>
      <c r="FB13" s="347"/>
      <c r="FC13" s="378"/>
      <c r="FD13" s="378"/>
      <c r="FE13" s="378"/>
      <c r="FF13" s="378"/>
      <c r="FG13" s="378"/>
      <c r="FH13" s="378"/>
      <c r="FI13" s="378"/>
      <c r="FJ13" s="378"/>
      <c r="FK13" s="378"/>
      <c r="FL13" s="378"/>
      <c r="FM13" s="378"/>
      <c r="FN13" s="378"/>
      <c r="FO13" s="378"/>
      <c r="FP13" s="379"/>
      <c r="FQ13" s="378"/>
      <c r="FR13" s="380"/>
      <c r="FS13" s="130"/>
      <c r="FT13" s="131"/>
      <c r="FU13" s="378"/>
      <c r="FV13" s="378"/>
      <c r="FW13" s="378"/>
      <c r="FX13" s="378"/>
      <c r="FY13" s="378"/>
      <c r="FZ13" s="378"/>
      <c r="GA13" s="378"/>
      <c r="GB13" s="378"/>
      <c r="GC13" s="378"/>
      <c r="GD13" s="378"/>
      <c r="GE13" s="378"/>
      <c r="GF13" s="378"/>
      <c r="GG13" s="378"/>
      <c r="GH13" s="378"/>
      <c r="GI13" s="378"/>
      <c r="GJ13" s="378"/>
      <c r="GK13" s="378"/>
      <c r="GL13" s="378"/>
      <c r="GM13" s="378"/>
      <c r="GN13" s="378"/>
      <c r="GO13" s="378"/>
      <c r="GP13" s="378"/>
      <c r="GQ13" s="378"/>
      <c r="GR13" s="378"/>
      <c r="GS13" s="378"/>
      <c r="GT13" s="378"/>
      <c r="GU13" s="378"/>
      <c r="GV13" s="380"/>
      <c r="GW13" s="266"/>
      <c r="GX13" s="346"/>
      <c r="GY13" s="347"/>
      <c r="GZ13" s="347"/>
      <c r="HA13" s="347"/>
      <c r="HB13" s="347"/>
      <c r="HC13" s="347"/>
      <c r="HD13" s="347"/>
      <c r="HE13" s="347"/>
      <c r="HF13" s="347"/>
      <c r="HG13" s="347"/>
      <c r="HH13" s="347"/>
      <c r="HI13" s="347"/>
      <c r="HJ13" s="347"/>
      <c r="HK13" s="347"/>
      <c r="HL13" s="347"/>
      <c r="HM13" s="347"/>
      <c r="HN13" s="347"/>
      <c r="HO13" s="347"/>
      <c r="HP13" s="347"/>
      <c r="HQ13" s="347"/>
      <c r="HR13" s="347"/>
      <c r="HS13" s="347"/>
      <c r="HT13" s="347"/>
      <c r="HU13" s="347"/>
      <c r="HV13" s="347"/>
      <c r="HW13" s="347"/>
      <c r="HX13" s="347"/>
      <c r="HY13" s="347"/>
      <c r="HZ13" s="347"/>
      <c r="IA13" s="347"/>
      <c r="IB13" s="347"/>
      <c r="IC13" s="347"/>
      <c r="ID13" s="347"/>
      <c r="IE13" s="347"/>
      <c r="IF13" s="347"/>
      <c r="IG13" s="347"/>
      <c r="IH13" s="347"/>
      <c r="II13" s="347"/>
      <c r="IJ13" s="347"/>
      <c r="IK13" s="347"/>
      <c r="IL13" s="347"/>
      <c r="IM13" s="347"/>
      <c r="IN13" s="347"/>
      <c r="IO13" s="347"/>
      <c r="IP13" s="347"/>
      <c r="IQ13" s="347"/>
      <c r="IR13" s="347"/>
      <c r="IS13" s="347"/>
      <c r="IT13" s="347"/>
      <c r="IU13" s="347"/>
      <c r="IV13" s="347"/>
      <c r="IW13" s="347"/>
      <c r="IX13" s="347"/>
      <c r="IY13" s="347"/>
      <c r="IZ13" s="347"/>
      <c r="JA13" s="347"/>
      <c r="JB13" s="347"/>
      <c r="JC13" s="347"/>
      <c r="JD13" s="347"/>
      <c r="JE13" s="347"/>
      <c r="JF13" s="348"/>
    </row>
    <row r="14" spans="1:266" ht="15" customHeight="1" x14ac:dyDescent="0.25">
      <c r="B14" s="642"/>
      <c r="C14" s="644"/>
      <c r="D14" s="646"/>
      <c r="E14" s="132">
        <v>6</v>
      </c>
      <c r="F14" s="133">
        <v>11</v>
      </c>
      <c r="G14" s="623" t="s">
        <v>240</v>
      </c>
      <c r="H14" s="625">
        <v>55100</v>
      </c>
      <c r="I14" s="621">
        <v>9.8000000000000007</v>
      </c>
      <c r="J14" s="622" t="s">
        <v>234</v>
      </c>
      <c r="K14" s="621">
        <v>2</v>
      </c>
      <c r="L14" s="635"/>
      <c r="M14" s="632"/>
      <c r="N14" s="638">
        <v>45419</v>
      </c>
      <c r="O14" s="127" t="s">
        <v>241</v>
      </c>
      <c r="P14" s="381"/>
      <c r="Q14" s="347"/>
      <c r="R14" s="347"/>
      <c r="S14" s="348"/>
      <c r="T14" s="346"/>
      <c r="U14" s="347"/>
      <c r="V14" s="347"/>
      <c r="W14" s="348"/>
      <c r="X14" s="381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71"/>
      <c r="AZ14" s="371"/>
      <c r="BA14" s="371"/>
      <c r="BB14" s="382"/>
      <c r="BC14" s="381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82"/>
      <c r="CD14" s="381"/>
      <c r="CE14" s="347"/>
      <c r="CF14" s="347"/>
      <c r="CG14" s="347"/>
      <c r="CH14" s="347"/>
      <c r="CI14" s="347"/>
      <c r="CJ14" s="347"/>
      <c r="CK14" s="383"/>
      <c r="CL14" s="383"/>
      <c r="CM14" s="383"/>
      <c r="CN14" s="383"/>
      <c r="CO14" s="383"/>
      <c r="CP14" s="383"/>
      <c r="CQ14" s="383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347"/>
      <c r="DF14" s="347"/>
      <c r="DG14" s="347"/>
      <c r="DH14" s="347"/>
      <c r="DI14" s="348"/>
      <c r="DJ14" s="134"/>
      <c r="DK14" s="347"/>
      <c r="DL14" s="347"/>
      <c r="DM14" s="347"/>
      <c r="DN14" s="347"/>
      <c r="DO14" s="347"/>
      <c r="DP14" s="347"/>
      <c r="DQ14" s="347"/>
      <c r="DR14" s="347"/>
      <c r="DS14" s="347"/>
      <c r="DT14" s="347"/>
      <c r="DU14" s="347"/>
      <c r="DV14" s="347"/>
      <c r="DW14" s="347"/>
      <c r="DX14" s="347"/>
      <c r="DY14" s="347"/>
      <c r="DZ14" s="347"/>
      <c r="EA14" s="347"/>
      <c r="EB14" s="347"/>
      <c r="EC14" s="347"/>
      <c r="ED14" s="347"/>
      <c r="EE14" s="347"/>
      <c r="EF14" s="347"/>
      <c r="EG14" s="347"/>
      <c r="EH14" s="347"/>
      <c r="EI14" s="347"/>
      <c r="EJ14" s="347"/>
      <c r="EK14" s="347"/>
      <c r="EL14" s="347"/>
      <c r="EM14" s="348"/>
      <c r="EN14" s="346"/>
      <c r="EO14" s="347"/>
      <c r="EP14" s="347"/>
      <c r="EQ14" s="347"/>
      <c r="ER14" s="347"/>
      <c r="ES14" s="347"/>
      <c r="ET14" s="347"/>
      <c r="EU14" s="347"/>
      <c r="EV14" s="347"/>
      <c r="EW14" s="347"/>
      <c r="EX14" s="347"/>
      <c r="EY14" s="347"/>
      <c r="EZ14" s="347"/>
      <c r="FA14" s="347"/>
      <c r="FB14" s="347"/>
      <c r="FC14" s="131"/>
      <c r="FD14" s="131"/>
      <c r="FE14" s="131"/>
      <c r="FF14" s="131"/>
      <c r="FG14" s="131"/>
      <c r="FH14" s="131"/>
      <c r="FI14" s="135"/>
      <c r="FJ14" s="135"/>
      <c r="FK14" s="135"/>
      <c r="FL14" s="135"/>
      <c r="FM14" s="135"/>
      <c r="FN14" s="135"/>
      <c r="FO14" s="135"/>
      <c r="FP14" s="136"/>
      <c r="FQ14" s="135"/>
      <c r="FR14" s="137"/>
      <c r="FS14" s="130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8"/>
      <c r="GO14" s="138"/>
      <c r="GP14" s="138"/>
      <c r="GQ14" s="138"/>
      <c r="GR14" s="131"/>
      <c r="GS14" s="139"/>
      <c r="GT14" s="139"/>
      <c r="GU14" s="140"/>
      <c r="GV14" s="141"/>
      <c r="GW14" s="358"/>
      <c r="GX14" s="384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9" t="s">
        <v>273</v>
      </c>
      <c r="HL14" s="320"/>
      <c r="HM14" s="321" t="s">
        <v>287</v>
      </c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  <c r="IU14" s="146"/>
      <c r="IV14" s="146"/>
      <c r="IW14" s="146"/>
      <c r="IX14" s="146"/>
      <c r="IY14" s="146"/>
      <c r="IZ14" s="146"/>
      <c r="JA14" s="146"/>
      <c r="JB14" s="146"/>
      <c r="JC14" s="146"/>
      <c r="JD14" s="146"/>
      <c r="JE14" s="146"/>
      <c r="JF14" s="147"/>
    </row>
    <row r="15" spans="1:266" s="364" customFormat="1" ht="15" customHeight="1" x14ac:dyDescent="0.2">
      <c r="B15" s="642"/>
      <c r="C15" s="644"/>
      <c r="D15" s="646"/>
      <c r="E15" s="365">
        <v>6</v>
      </c>
      <c r="F15" s="366">
        <v>12</v>
      </c>
      <c r="G15" s="623"/>
      <c r="H15" s="625"/>
      <c r="I15" s="621"/>
      <c r="J15" s="622"/>
      <c r="K15" s="621"/>
      <c r="L15" s="635"/>
      <c r="M15" s="632"/>
      <c r="N15" s="638"/>
      <c r="O15" s="127" t="s">
        <v>242</v>
      </c>
      <c r="P15" s="367"/>
      <c r="Q15" s="368"/>
      <c r="R15" s="368"/>
      <c r="S15" s="369"/>
      <c r="T15" s="370"/>
      <c r="U15" s="368"/>
      <c r="V15" s="368"/>
      <c r="W15" s="369"/>
      <c r="X15" s="367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71"/>
      <c r="AZ15" s="371"/>
      <c r="BA15" s="371"/>
      <c r="BB15" s="372"/>
      <c r="BC15" s="367"/>
      <c r="BD15" s="368"/>
      <c r="BE15" s="368"/>
      <c r="BF15" s="368"/>
      <c r="BG15" s="368"/>
      <c r="BH15" s="368"/>
      <c r="BI15" s="368"/>
      <c r="BJ15" s="368"/>
      <c r="BK15" s="368"/>
      <c r="BL15" s="368"/>
      <c r="BM15" s="368"/>
      <c r="BN15" s="368"/>
      <c r="BO15" s="368"/>
      <c r="BP15" s="368"/>
      <c r="BQ15" s="368"/>
      <c r="BR15" s="368"/>
      <c r="BS15" s="368"/>
      <c r="BT15" s="368"/>
      <c r="BU15" s="368"/>
      <c r="BV15" s="368"/>
      <c r="BW15" s="368"/>
      <c r="BX15" s="368"/>
      <c r="BY15" s="368"/>
      <c r="BZ15" s="368"/>
      <c r="CA15" s="368"/>
      <c r="CB15" s="368"/>
      <c r="CC15" s="372"/>
      <c r="CD15" s="367"/>
      <c r="CE15" s="368"/>
      <c r="CF15" s="368"/>
      <c r="CG15" s="368"/>
      <c r="CH15" s="368"/>
      <c r="CI15" s="368"/>
      <c r="CJ15" s="368"/>
      <c r="CK15" s="368"/>
      <c r="CL15" s="368"/>
      <c r="CM15" s="368"/>
      <c r="CN15" s="368"/>
      <c r="CO15" s="368"/>
      <c r="CP15" s="368"/>
      <c r="CQ15" s="368"/>
      <c r="CR15" s="385"/>
      <c r="CS15" s="385"/>
      <c r="CT15" s="385"/>
      <c r="CU15" s="385"/>
      <c r="CV15" s="385"/>
      <c r="CW15" s="368"/>
      <c r="CX15" s="368"/>
      <c r="CY15" s="368"/>
      <c r="CZ15" s="368"/>
      <c r="DA15" s="368"/>
      <c r="DB15" s="368"/>
      <c r="DC15" s="368"/>
      <c r="DD15" s="368"/>
      <c r="DE15" s="368"/>
      <c r="DF15" s="368"/>
      <c r="DG15" s="368"/>
      <c r="DH15" s="368"/>
      <c r="DI15" s="369"/>
      <c r="DJ15" s="370"/>
      <c r="DK15" s="368"/>
      <c r="DL15" s="368"/>
      <c r="DM15" s="368"/>
      <c r="DN15" s="368"/>
      <c r="DO15" s="368"/>
      <c r="DP15" s="368"/>
      <c r="DQ15" s="368"/>
      <c r="DR15" s="368"/>
      <c r="DS15" s="368"/>
      <c r="DT15" s="368"/>
      <c r="DU15" s="368"/>
      <c r="DV15" s="368"/>
      <c r="DW15" s="368"/>
      <c r="DX15" s="368"/>
      <c r="DY15" s="368"/>
      <c r="DZ15" s="368"/>
      <c r="EA15" s="368"/>
      <c r="EB15" s="368"/>
      <c r="EC15" s="368"/>
      <c r="ED15" s="368"/>
      <c r="EE15" s="368"/>
      <c r="EF15" s="368"/>
      <c r="EG15" s="368"/>
      <c r="EH15" s="368"/>
      <c r="EI15" s="368"/>
      <c r="EJ15" s="368"/>
      <c r="EK15" s="368"/>
      <c r="EL15" s="368"/>
      <c r="EM15" s="369"/>
      <c r="EN15" s="370"/>
      <c r="EO15" s="368"/>
      <c r="EP15" s="368"/>
      <c r="EQ15" s="368"/>
      <c r="ER15" s="368"/>
      <c r="ES15" s="368"/>
      <c r="ET15" s="368"/>
      <c r="EU15" s="368"/>
      <c r="EV15" s="368"/>
      <c r="EW15" s="368"/>
      <c r="EX15" s="368"/>
      <c r="EY15" s="368"/>
      <c r="EZ15" s="368"/>
      <c r="FA15" s="368"/>
      <c r="FB15" s="368"/>
      <c r="FC15" s="378"/>
      <c r="FD15" s="378"/>
      <c r="FE15" s="378"/>
      <c r="FF15" s="378"/>
      <c r="FG15" s="378"/>
      <c r="FH15" s="378"/>
      <c r="FI15" s="378"/>
      <c r="FJ15" s="378"/>
      <c r="FK15" s="378"/>
      <c r="FL15" s="378"/>
      <c r="FM15" s="378"/>
      <c r="FN15" s="378"/>
      <c r="FO15" s="378"/>
      <c r="FP15" s="379"/>
      <c r="FQ15" s="378"/>
      <c r="FR15" s="380"/>
      <c r="FS15" s="130"/>
      <c r="FT15" s="131"/>
      <c r="FU15" s="378"/>
      <c r="FV15" s="378"/>
      <c r="FW15" s="378"/>
      <c r="FX15" s="378"/>
      <c r="FY15" s="378"/>
      <c r="FZ15" s="378"/>
      <c r="GA15" s="378"/>
      <c r="GB15" s="378"/>
      <c r="GC15" s="378"/>
      <c r="GD15" s="378"/>
      <c r="GE15" s="378"/>
      <c r="GF15" s="378"/>
      <c r="GG15" s="378"/>
      <c r="GH15" s="378"/>
      <c r="GI15" s="378"/>
      <c r="GJ15" s="378"/>
      <c r="GK15" s="378"/>
      <c r="GL15" s="378"/>
      <c r="GM15" s="378"/>
      <c r="GN15" s="378"/>
      <c r="GO15" s="378"/>
      <c r="GP15" s="378"/>
      <c r="GQ15" s="378"/>
      <c r="GR15" s="378"/>
      <c r="GS15" s="378"/>
      <c r="GT15" s="378"/>
      <c r="GU15" s="378"/>
      <c r="GV15" s="380"/>
      <c r="GW15" s="266"/>
      <c r="GX15" s="346"/>
      <c r="GY15" s="347"/>
      <c r="GZ15" s="347"/>
      <c r="HA15" s="347"/>
      <c r="HB15" s="347"/>
      <c r="HC15" s="347"/>
      <c r="HD15" s="347"/>
      <c r="HE15" s="347"/>
      <c r="HF15" s="347"/>
      <c r="HG15" s="347"/>
      <c r="HH15" s="347"/>
      <c r="HI15" s="347"/>
      <c r="HJ15" s="347"/>
      <c r="HK15" s="347"/>
      <c r="HL15" s="347"/>
      <c r="HM15" s="347"/>
      <c r="HN15" s="347"/>
      <c r="HO15" s="347"/>
      <c r="HP15" s="347"/>
      <c r="HQ15" s="347"/>
      <c r="HR15" s="347"/>
      <c r="HS15" s="347"/>
      <c r="HT15" s="347"/>
      <c r="HU15" s="347"/>
      <c r="HV15" s="347"/>
      <c r="HW15" s="347"/>
      <c r="HX15" s="347"/>
      <c r="HY15" s="347"/>
      <c r="HZ15" s="347"/>
      <c r="IA15" s="347"/>
      <c r="IB15" s="347"/>
      <c r="IC15" s="347"/>
      <c r="ID15" s="347"/>
      <c r="IE15" s="347"/>
      <c r="IF15" s="347"/>
      <c r="IG15" s="347"/>
      <c r="IH15" s="347"/>
      <c r="II15" s="347"/>
      <c r="IJ15" s="347"/>
      <c r="IK15" s="347"/>
      <c r="IL15" s="347"/>
      <c r="IM15" s="347"/>
      <c r="IN15" s="347"/>
      <c r="IO15" s="347"/>
      <c r="IP15" s="347"/>
      <c r="IQ15" s="347"/>
      <c r="IR15" s="347"/>
      <c r="IS15" s="347"/>
      <c r="IT15" s="347"/>
      <c r="IU15" s="347"/>
      <c r="IV15" s="347"/>
      <c r="IW15" s="347"/>
      <c r="IX15" s="347"/>
      <c r="IY15" s="347"/>
      <c r="IZ15" s="347"/>
      <c r="JA15" s="347"/>
      <c r="JB15" s="347"/>
      <c r="JC15" s="347"/>
      <c r="JD15" s="347"/>
      <c r="JE15" s="347"/>
      <c r="JF15" s="348"/>
    </row>
    <row r="16" spans="1:266" ht="15" customHeight="1" x14ac:dyDescent="0.25">
      <c r="B16" s="642"/>
      <c r="C16" s="644"/>
      <c r="D16" s="646"/>
      <c r="E16" s="132">
        <v>11</v>
      </c>
      <c r="F16" s="133">
        <v>21</v>
      </c>
      <c r="G16" s="623" t="s">
        <v>243</v>
      </c>
      <c r="H16" s="625">
        <v>66300</v>
      </c>
      <c r="I16" s="621">
        <v>9.8000000000000007</v>
      </c>
      <c r="J16" s="622" t="s">
        <v>234</v>
      </c>
      <c r="K16" s="621">
        <v>1</v>
      </c>
      <c r="L16" s="635"/>
      <c r="M16" s="632"/>
      <c r="N16" s="638">
        <v>45419</v>
      </c>
      <c r="O16" s="142" t="s">
        <v>244</v>
      </c>
      <c r="P16" s="381"/>
      <c r="Q16" s="347"/>
      <c r="R16" s="347"/>
      <c r="S16" s="348"/>
      <c r="T16" s="346"/>
      <c r="U16" s="347"/>
      <c r="V16" s="347"/>
      <c r="W16" s="348"/>
      <c r="X16" s="381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71"/>
      <c r="AZ16" s="371"/>
      <c r="BA16" s="371"/>
      <c r="BB16" s="382"/>
      <c r="BC16" s="381"/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82"/>
      <c r="CD16" s="381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7"/>
      <c r="CU16" s="347"/>
      <c r="CV16" s="143"/>
      <c r="CW16" s="143"/>
      <c r="CX16" s="143"/>
      <c r="CY16" s="143"/>
      <c r="CZ16" s="347"/>
      <c r="DA16" s="347"/>
      <c r="DB16" s="347"/>
      <c r="DC16" s="347"/>
      <c r="DD16" s="347"/>
      <c r="DE16" s="347"/>
      <c r="DF16" s="347"/>
      <c r="DG16" s="347"/>
      <c r="DH16" s="347"/>
      <c r="DI16" s="348"/>
      <c r="DJ16" s="134"/>
      <c r="DK16" s="347"/>
      <c r="DL16" s="347"/>
      <c r="DM16" s="347"/>
      <c r="DN16" s="347"/>
      <c r="DO16" s="347"/>
      <c r="DP16" s="347"/>
      <c r="DQ16" s="347"/>
      <c r="DR16" s="347"/>
      <c r="DS16" s="347"/>
      <c r="DT16" s="347"/>
      <c r="DU16" s="347"/>
      <c r="DV16" s="347"/>
      <c r="DW16" s="347"/>
      <c r="DX16" s="347"/>
      <c r="DY16" s="347"/>
      <c r="DZ16" s="347"/>
      <c r="EA16" s="347"/>
      <c r="EB16" s="347"/>
      <c r="EC16" s="347"/>
      <c r="ED16" s="347"/>
      <c r="EE16" s="347"/>
      <c r="EF16" s="347"/>
      <c r="EG16" s="347"/>
      <c r="EH16" s="347"/>
      <c r="EI16" s="347"/>
      <c r="EJ16" s="347"/>
      <c r="EK16" s="347"/>
      <c r="EL16" s="347"/>
      <c r="EM16" s="348"/>
      <c r="EN16" s="346"/>
      <c r="EO16" s="347"/>
      <c r="EP16" s="347"/>
      <c r="EQ16" s="347"/>
      <c r="ER16" s="347"/>
      <c r="ES16" s="347"/>
      <c r="ET16" s="347"/>
      <c r="EU16" s="347"/>
      <c r="EV16" s="347"/>
      <c r="EW16" s="347"/>
      <c r="EX16" s="347"/>
      <c r="EY16" s="347"/>
      <c r="EZ16" s="347"/>
      <c r="FA16" s="347"/>
      <c r="FB16" s="347"/>
      <c r="FC16" s="131"/>
      <c r="FD16" s="131"/>
      <c r="FE16" s="131"/>
      <c r="FF16" s="131"/>
      <c r="FG16" s="131"/>
      <c r="FH16" s="131"/>
      <c r="FI16" s="135"/>
      <c r="FJ16" s="135"/>
      <c r="FK16" s="135"/>
      <c r="FL16" s="135"/>
      <c r="FM16" s="135"/>
      <c r="FN16" s="135"/>
      <c r="FO16" s="135"/>
      <c r="FP16" s="136"/>
      <c r="FQ16" s="135"/>
      <c r="FR16" s="137"/>
      <c r="FS16" s="130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8"/>
      <c r="GO16" s="138"/>
      <c r="GP16" s="138"/>
      <c r="GQ16" s="138"/>
      <c r="GR16" s="131"/>
      <c r="GS16" s="139"/>
      <c r="GT16" s="139"/>
      <c r="GU16" s="140"/>
      <c r="GV16" s="141"/>
      <c r="GW16" s="358"/>
      <c r="GX16" s="384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9" t="s">
        <v>273</v>
      </c>
      <c r="HL16" s="320"/>
      <c r="HM16" s="321" t="s">
        <v>287</v>
      </c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  <c r="IU16" s="146"/>
      <c r="IV16" s="146"/>
      <c r="IW16" s="146"/>
      <c r="IX16" s="146"/>
      <c r="IY16" s="146"/>
      <c r="IZ16" s="146"/>
      <c r="JA16" s="146"/>
      <c r="JB16" s="146"/>
      <c r="JC16" s="146"/>
      <c r="JD16" s="146"/>
      <c r="JE16" s="146"/>
      <c r="JF16" s="147"/>
    </row>
    <row r="17" spans="2:266" s="364" customFormat="1" ht="15" customHeight="1" x14ac:dyDescent="0.2">
      <c r="B17" s="642"/>
      <c r="C17" s="644"/>
      <c r="D17" s="646"/>
      <c r="E17" s="365">
        <v>11</v>
      </c>
      <c r="F17" s="366">
        <v>22</v>
      </c>
      <c r="G17" s="623"/>
      <c r="H17" s="625"/>
      <c r="I17" s="621"/>
      <c r="J17" s="622"/>
      <c r="K17" s="621"/>
      <c r="L17" s="635"/>
      <c r="M17" s="632"/>
      <c r="N17" s="638"/>
      <c r="O17" s="142" t="s">
        <v>245</v>
      </c>
      <c r="P17" s="367"/>
      <c r="Q17" s="368"/>
      <c r="R17" s="368"/>
      <c r="S17" s="369"/>
      <c r="T17" s="370"/>
      <c r="U17" s="368"/>
      <c r="V17" s="368"/>
      <c r="W17" s="369"/>
      <c r="X17" s="367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71"/>
      <c r="AZ17" s="371"/>
      <c r="BA17" s="371"/>
      <c r="BB17" s="372"/>
      <c r="BC17" s="367"/>
      <c r="BD17" s="368"/>
      <c r="BE17" s="368"/>
      <c r="BF17" s="368"/>
      <c r="BG17" s="368"/>
      <c r="BH17" s="368"/>
      <c r="BI17" s="368"/>
      <c r="BJ17" s="368"/>
      <c r="BK17" s="368"/>
      <c r="BL17" s="368"/>
      <c r="BM17" s="368"/>
      <c r="BN17" s="368"/>
      <c r="BO17" s="368"/>
      <c r="BP17" s="368"/>
      <c r="BQ17" s="368"/>
      <c r="BR17" s="368"/>
      <c r="BS17" s="368"/>
      <c r="BT17" s="368"/>
      <c r="BU17" s="368"/>
      <c r="BV17" s="368"/>
      <c r="BW17" s="368"/>
      <c r="BX17" s="368"/>
      <c r="BY17" s="368"/>
      <c r="BZ17" s="368"/>
      <c r="CA17" s="368"/>
      <c r="CB17" s="368"/>
      <c r="CC17" s="372"/>
      <c r="CD17" s="367"/>
      <c r="CE17" s="368"/>
      <c r="CF17" s="368"/>
      <c r="CG17" s="368"/>
      <c r="CH17" s="368"/>
      <c r="CI17" s="368"/>
      <c r="CJ17" s="368"/>
      <c r="CK17" s="368"/>
      <c r="CL17" s="368"/>
      <c r="CM17" s="368"/>
      <c r="CN17" s="368"/>
      <c r="CO17" s="368"/>
      <c r="CP17" s="368"/>
      <c r="CQ17" s="368"/>
      <c r="CR17" s="368"/>
      <c r="CS17" s="368"/>
      <c r="CT17" s="368"/>
      <c r="CU17" s="386"/>
      <c r="CV17" s="386"/>
      <c r="CW17" s="386"/>
      <c r="CX17" s="386"/>
      <c r="CY17" s="386"/>
      <c r="CZ17" s="386"/>
      <c r="DA17" s="347"/>
      <c r="DB17" s="347"/>
      <c r="DC17" s="347"/>
      <c r="DD17" s="347"/>
      <c r="DE17" s="347"/>
      <c r="DF17" s="347"/>
      <c r="DG17" s="347"/>
      <c r="DH17" s="347"/>
      <c r="DI17" s="348"/>
      <c r="DJ17" s="134"/>
      <c r="DK17" s="368"/>
      <c r="DL17" s="368"/>
      <c r="DM17" s="368"/>
      <c r="DN17" s="340" t="s">
        <v>138</v>
      </c>
      <c r="DO17" s="341"/>
      <c r="DP17" s="347"/>
      <c r="DQ17" s="347"/>
      <c r="DR17" s="368"/>
      <c r="DS17" s="368"/>
      <c r="DT17" s="368"/>
      <c r="DU17" s="368"/>
      <c r="DV17" s="368"/>
      <c r="DW17" s="368"/>
      <c r="DX17" s="368"/>
      <c r="DY17" s="368"/>
      <c r="DZ17" s="368"/>
      <c r="EA17" s="368"/>
      <c r="EB17" s="368"/>
      <c r="EC17" s="368"/>
      <c r="ED17" s="368"/>
      <c r="EE17" s="368"/>
      <c r="EF17" s="368"/>
      <c r="EG17" s="368"/>
      <c r="EH17" s="368"/>
      <c r="EI17" s="368"/>
      <c r="EJ17" s="368"/>
      <c r="EK17" s="368"/>
      <c r="EL17" s="368"/>
      <c r="EM17" s="369"/>
      <c r="EN17" s="370"/>
      <c r="EO17" s="368"/>
      <c r="EP17" s="368"/>
      <c r="EQ17" s="368"/>
      <c r="ER17" s="368"/>
      <c r="ES17" s="368"/>
      <c r="ET17" s="368"/>
      <c r="EU17" s="368"/>
      <c r="EV17" s="368"/>
      <c r="EW17" s="368"/>
      <c r="EX17" s="368"/>
      <c r="EY17" s="368"/>
      <c r="EZ17" s="368"/>
      <c r="FA17" s="368"/>
      <c r="FB17" s="368"/>
      <c r="FC17" s="378"/>
      <c r="FD17" s="378"/>
      <c r="FE17" s="378"/>
      <c r="FF17" s="378"/>
      <c r="FG17" s="378"/>
      <c r="FH17" s="378"/>
      <c r="FI17" s="378"/>
      <c r="FJ17" s="378"/>
      <c r="FK17" s="378"/>
      <c r="FL17" s="378"/>
      <c r="FM17" s="378"/>
      <c r="FN17" s="378"/>
      <c r="FO17" s="378"/>
      <c r="FP17" s="379"/>
      <c r="FQ17" s="378"/>
      <c r="FR17" s="380"/>
      <c r="FS17" s="387"/>
      <c r="FT17" s="378"/>
      <c r="FU17" s="378"/>
      <c r="FV17" s="378"/>
      <c r="FW17" s="378"/>
      <c r="FX17" s="378"/>
      <c r="FY17" s="378"/>
      <c r="FZ17" s="378"/>
      <c r="GA17" s="378"/>
      <c r="GB17" s="378"/>
      <c r="GC17" s="378"/>
      <c r="GD17" s="378"/>
      <c r="GE17" s="378"/>
      <c r="GF17" s="378"/>
      <c r="GG17" s="378"/>
      <c r="GH17" s="378"/>
      <c r="GI17" s="378"/>
      <c r="GJ17" s="378"/>
      <c r="GK17" s="378"/>
      <c r="GL17" s="378"/>
      <c r="GM17" s="378"/>
      <c r="GN17" s="378"/>
      <c r="GO17" s="378"/>
      <c r="GP17" s="378"/>
      <c r="GQ17" s="378"/>
      <c r="GR17" s="378"/>
      <c r="GS17" s="378"/>
      <c r="GT17" s="378"/>
      <c r="GU17" s="378"/>
      <c r="GV17" s="380"/>
      <c r="GW17" s="266"/>
      <c r="GX17" s="346"/>
      <c r="GY17" s="347"/>
      <c r="GZ17" s="347"/>
      <c r="HA17" s="347"/>
      <c r="HB17" s="347"/>
      <c r="HC17" s="347"/>
      <c r="HD17" s="347"/>
      <c r="HE17" s="347"/>
      <c r="HF17" s="347"/>
      <c r="HG17" s="347"/>
      <c r="HH17" s="347"/>
      <c r="HI17" s="347"/>
      <c r="HJ17" s="347"/>
      <c r="HK17" s="347"/>
      <c r="HL17" s="347"/>
      <c r="HM17" s="347"/>
      <c r="HN17" s="347"/>
      <c r="HO17" s="347"/>
      <c r="HP17" s="347"/>
      <c r="HQ17" s="347"/>
      <c r="HR17" s="347"/>
      <c r="HS17" s="347"/>
      <c r="HT17" s="347"/>
      <c r="HU17" s="347"/>
      <c r="HV17" s="347"/>
      <c r="HW17" s="347"/>
      <c r="HX17" s="347"/>
      <c r="HY17" s="347"/>
      <c r="HZ17" s="347"/>
      <c r="IA17" s="347"/>
      <c r="IB17" s="347"/>
      <c r="IC17" s="347"/>
      <c r="ID17" s="347"/>
      <c r="IE17" s="347"/>
      <c r="IF17" s="347"/>
      <c r="IG17" s="347"/>
      <c r="IH17" s="347"/>
      <c r="II17" s="347"/>
      <c r="IJ17" s="347"/>
      <c r="IK17" s="347"/>
      <c r="IL17" s="347"/>
      <c r="IM17" s="347"/>
      <c r="IN17" s="347"/>
      <c r="IO17" s="347"/>
      <c r="IP17" s="347"/>
      <c r="IQ17" s="347"/>
      <c r="IR17" s="347"/>
      <c r="IS17" s="347"/>
      <c r="IT17" s="347"/>
      <c r="IU17" s="347"/>
      <c r="IV17" s="347"/>
      <c r="IW17" s="347"/>
      <c r="IX17" s="347"/>
      <c r="IY17" s="347"/>
      <c r="IZ17" s="347"/>
      <c r="JA17" s="347"/>
      <c r="JB17" s="347"/>
      <c r="JC17" s="347"/>
      <c r="JD17" s="347"/>
      <c r="JE17" s="347"/>
      <c r="JF17" s="348"/>
    </row>
    <row r="18" spans="2:266" ht="15" customHeight="1" x14ac:dyDescent="0.25">
      <c r="B18" s="642"/>
      <c r="C18" s="644"/>
      <c r="D18" s="646"/>
      <c r="E18" s="132">
        <v>16</v>
      </c>
      <c r="F18" s="133">
        <v>31</v>
      </c>
      <c r="G18" s="623" t="s">
        <v>246</v>
      </c>
      <c r="H18" s="625">
        <v>99750</v>
      </c>
      <c r="I18" s="621">
        <v>6.7</v>
      </c>
      <c r="J18" s="622" t="s">
        <v>234</v>
      </c>
      <c r="K18" s="621">
        <v>2</v>
      </c>
      <c r="L18" s="635"/>
      <c r="M18" s="632"/>
      <c r="N18" s="638">
        <v>45419</v>
      </c>
      <c r="O18" s="144" t="s">
        <v>139</v>
      </c>
      <c r="P18" s="145"/>
      <c r="Q18" s="146"/>
      <c r="R18" s="146"/>
      <c r="S18" s="147"/>
      <c r="T18" s="148"/>
      <c r="U18" s="146"/>
      <c r="V18" s="146"/>
      <c r="W18" s="147"/>
      <c r="X18" s="145"/>
      <c r="Y18" s="146"/>
      <c r="Z18" s="146"/>
      <c r="AA18" s="149"/>
      <c r="AB18" s="347"/>
      <c r="AC18" s="347"/>
      <c r="AD18" s="347"/>
      <c r="AE18" s="347"/>
      <c r="AF18" s="347"/>
      <c r="AG18" s="146"/>
      <c r="AH18" s="146"/>
      <c r="AI18" s="146"/>
      <c r="AJ18" s="146"/>
      <c r="AK18" s="146"/>
      <c r="AL18" s="146"/>
      <c r="AM18" s="149"/>
      <c r="AN18" s="347"/>
      <c r="AO18" s="347"/>
      <c r="AP18" s="347"/>
      <c r="AQ18" s="347"/>
      <c r="AR18" s="347"/>
      <c r="AS18" s="146"/>
      <c r="AT18" s="146"/>
      <c r="AU18" s="146"/>
      <c r="AV18" s="146"/>
      <c r="AW18" s="146"/>
      <c r="AX18" s="146"/>
      <c r="AY18" s="150"/>
      <c r="AZ18" s="371"/>
      <c r="BA18" s="371"/>
      <c r="BB18" s="382"/>
      <c r="BC18" s="381"/>
      <c r="BD18" s="347"/>
      <c r="BE18" s="347"/>
      <c r="BF18" s="347"/>
      <c r="BG18" s="347"/>
      <c r="BH18" s="347"/>
      <c r="BI18" s="347"/>
      <c r="BJ18" s="34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7"/>
      <c r="CA18" s="347"/>
      <c r="CB18" s="347"/>
      <c r="CC18" s="382"/>
      <c r="CD18" s="381"/>
      <c r="CE18" s="347"/>
      <c r="CF18" s="347"/>
      <c r="CG18" s="347"/>
      <c r="CH18" s="347"/>
      <c r="CI18" s="347"/>
      <c r="CJ18" s="347"/>
      <c r="CK18" s="347"/>
      <c r="CL18" s="347"/>
      <c r="CM18" s="347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146"/>
      <c r="CY18" s="347"/>
      <c r="CZ18" s="347"/>
      <c r="DA18" s="146"/>
      <c r="DB18" s="146"/>
      <c r="DC18" s="146"/>
      <c r="DD18" s="146"/>
      <c r="DE18" s="146"/>
      <c r="DF18" s="146"/>
      <c r="DG18" s="347"/>
      <c r="DH18" s="347"/>
      <c r="DI18" s="348"/>
      <c r="DJ18" s="134"/>
      <c r="DK18" s="146"/>
      <c r="DL18" s="146"/>
      <c r="DM18" s="146"/>
      <c r="DN18" s="146"/>
      <c r="DO18" s="146"/>
      <c r="DP18" s="146"/>
      <c r="DQ18" s="146"/>
      <c r="DR18" s="146"/>
      <c r="DS18" s="347"/>
      <c r="DT18" s="368"/>
      <c r="DU18" s="343" t="s">
        <v>236</v>
      </c>
      <c r="DV18" s="347"/>
      <c r="DW18" s="347"/>
      <c r="DX18" s="347"/>
      <c r="DY18" s="347"/>
      <c r="DZ18" s="347"/>
      <c r="EA18" s="347"/>
      <c r="EB18" s="347"/>
      <c r="EC18" s="347"/>
      <c r="ED18" s="347"/>
      <c r="EE18" s="347"/>
      <c r="EF18" s="347"/>
      <c r="EG18" s="347"/>
      <c r="EH18" s="347"/>
      <c r="EI18" s="347"/>
      <c r="EJ18" s="347"/>
      <c r="EK18" s="347"/>
      <c r="EL18" s="347"/>
      <c r="EM18" s="348"/>
      <c r="EN18" s="346"/>
      <c r="EO18" s="347"/>
      <c r="EP18" s="347"/>
      <c r="EQ18" s="347"/>
      <c r="ER18" s="347"/>
      <c r="ES18" s="347"/>
      <c r="ET18" s="347"/>
      <c r="EU18" s="347"/>
      <c r="EV18" s="347"/>
      <c r="EW18" s="347"/>
      <c r="EX18" s="347"/>
      <c r="EY18" s="347"/>
      <c r="EZ18" s="347"/>
      <c r="FA18" s="347"/>
      <c r="FB18" s="347"/>
      <c r="FC18" s="131"/>
      <c r="FD18" s="131"/>
      <c r="FE18" s="131"/>
      <c r="FF18" s="131"/>
      <c r="FG18" s="131"/>
      <c r="FH18" s="131"/>
      <c r="FI18" s="135"/>
      <c r="FJ18" s="135"/>
      <c r="FK18" s="135"/>
      <c r="FL18" s="135"/>
      <c r="FM18" s="135"/>
      <c r="FN18" s="135"/>
      <c r="FO18" s="135"/>
      <c r="FP18" s="136"/>
      <c r="FQ18" s="135"/>
      <c r="FR18" s="137"/>
      <c r="FS18" s="130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8"/>
      <c r="GO18" s="138"/>
      <c r="GP18" s="138"/>
      <c r="GQ18" s="138"/>
      <c r="GR18" s="131"/>
      <c r="GS18" s="139"/>
      <c r="GT18" s="139"/>
      <c r="GU18" s="140"/>
      <c r="GV18" s="141"/>
      <c r="GW18" s="358"/>
      <c r="GX18" s="384"/>
      <c r="GY18" s="318"/>
      <c r="GZ18" s="318"/>
      <c r="HA18" s="318"/>
      <c r="HB18" s="318"/>
      <c r="HC18" s="318"/>
      <c r="HD18" s="318"/>
      <c r="HE18" s="318"/>
      <c r="HF18" s="318"/>
      <c r="HG18" s="318"/>
      <c r="HH18" s="318"/>
      <c r="HI18" s="318"/>
      <c r="HJ18" s="318"/>
      <c r="HK18" s="319" t="s">
        <v>273</v>
      </c>
      <c r="HL18" s="320"/>
      <c r="HM18" s="321" t="s">
        <v>287</v>
      </c>
      <c r="HN18" s="347"/>
      <c r="HO18" s="347"/>
      <c r="HP18" s="347"/>
      <c r="HQ18" s="347"/>
      <c r="HR18" s="388"/>
      <c r="HS18" s="347"/>
      <c r="HT18" s="347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  <c r="IW18" s="146"/>
      <c r="IX18" s="146"/>
      <c r="IY18" s="146"/>
      <c r="IZ18" s="146"/>
      <c r="JA18" s="146"/>
      <c r="JB18" s="146"/>
      <c r="JC18" s="146"/>
      <c r="JD18" s="146"/>
      <c r="JE18" s="146"/>
      <c r="JF18" s="147"/>
    </row>
    <row r="19" spans="2:266" s="364" customFormat="1" ht="15" customHeight="1" thickBot="1" x14ac:dyDescent="0.25">
      <c r="B19" s="642"/>
      <c r="C19" s="644"/>
      <c r="D19" s="646"/>
      <c r="E19" s="389">
        <v>16</v>
      </c>
      <c r="F19" s="390">
        <v>32</v>
      </c>
      <c r="G19" s="652"/>
      <c r="H19" s="653"/>
      <c r="I19" s="654"/>
      <c r="J19" s="655"/>
      <c r="K19" s="654"/>
      <c r="L19" s="636"/>
      <c r="M19" s="633"/>
      <c r="N19" s="639"/>
      <c r="O19" s="391" t="s">
        <v>230</v>
      </c>
      <c r="P19" s="325"/>
      <c r="Q19" s="326"/>
      <c r="R19" s="326"/>
      <c r="S19" s="327"/>
      <c r="T19" s="328"/>
      <c r="U19" s="326"/>
      <c r="V19" s="326"/>
      <c r="W19" s="327"/>
      <c r="X19" s="325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9"/>
      <c r="AZ19" s="329"/>
      <c r="BA19" s="329"/>
      <c r="BB19" s="392"/>
      <c r="BC19" s="393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5"/>
      <c r="CD19" s="393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6"/>
      <c r="DJ19" s="397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8">
        <v>1</v>
      </c>
      <c r="DV19" s="399"/>
      <c r="DW19" s="399"/>
      <c r="DX19" s="399"/>
      <c r="DY19" s="399"/>
      <c r="DZ19" s="399"/>
      <c r="EA19" s="399"/>
      <c r="EB19" s="399"/>
      <c r="EC19" s="399"/>
      <c r="ED19" s="399"/>
      <c r="EE19" s="399"/>
      <c r="EF19" s="400"/>
      <c r="EG19" s="400">
        <v>13</v>
      </c>
      <c r="EH19" s="400">
        <v>14</v>
      </c>
      <c r="EI19" s="400">
        <v>15</v>
      </c>
      <c r="EJ19" s="400">
        <v>16</v>
      </c>
      <c r="EK19" s="400">
        <v>17</v>
      </c>
      <c r="EL19" s="400">
        <v>18</v>
      </c>
      <c r="EM19" s="401">
        <v>19</v>
      </c>
      <c r="EN19" s="402">
        <v>20</v>
      </c>
      <c r="EO19" s="400">
        <v>21</v>
      </c>
      <c r="EP19" s="400">
        <v>21</v>
      </c>
      <c r="EQ19" s="400">
        <v>21</v>
      </c>
      <c r="ER19" s="400">
        <v>21</v>
      </c>
      <c r="ES19" s="400">
        <v>21</v>
      </c>
      <c r="ET19" s="151" t="s">
        <v>235</v>
      </c>
      <c r="EU19" s="403"/>
      <c r="EV19" s="403"/>
      <c r="EW19" s="403"/>
      <c r="EX19" s="403"/>
      <c r="EY19" s="403"/>
      <c r="EZ19" s="403"/>
      <c r="FA19" s="403"/>
      <c r="FB19" s="403"/>
      <c r="FC19" s="403"/>
      <c r="FD19" s="403"/>
      <c r="FE19" s="403"/>
      <c r="FF19" s="403"/>
      <c r="FG19" s="403"/>
      <c r="FH19" s="403"/>
      <c r="FI19" s="403"/>
      <c r="FJ19" s="403"/>
      <c r="FK19" s="403"/>
      <c r="FL19" s="403"/>
      <c r="FM19" s="403"/>
      <c r="FN19" s="403"/>
      <c r="FO19" s="403"/>
      <c r="FP19" s="404"/>
      <c r="FQ19" s="403"/>
      <c r="FR19" s="405"/>
      <c r="FS19" s="345"/>
      <c r="FT19" s="342"/>
      <c r="FU19" s="342"/>
      <c r="FV19" s="342"/>
      <c r="FW19" s="342"/>
      <c r="FX19" s="342"/>
      <c r="FY19" s="342"/>
      <c r="FZ19" s="342"/>
      <c r="GA19" s="342"/>
      <c r="GB19" s="342"/>
      <c r="GC19" s="342"/>
      <c r="GD19" s="342"/>
      <c r="GE19" s="342"/>
      <c r="GF19" s="342"/>
      <c r="GG19" s="342"/>
      <c r="GH19" s="342"/>
      <c r="GI19" s="342"/>
      <c r="GJ19" s="342"/>
      <c r="GK19" s="342"/>
      <c r="GL19" s="342"/>
      <c r="GM19" s="342"/>
      <c r="GN19" s="342"/>
      <c r="GO19" s="342"/>
      <c r="GP19" s="342"/>
      <c r="GQ19" s="342"/>
      <c r="GR19" s="342"/>
      <c r="GS19" s="342"/>
      <c r="GT19" s="342"/>
      <c r="GU19" s="342"/>
      <c r="GV19" s="344"/>
      <c r="GW19" s="266"/>
      <c r="GX19" s="406"/>
      <c r="GY19" s="342"/>
      <c r="GZ19" s="342"/>
      <c r="HA19" s="342"/>
      <c r="HB19" s="342"/>
      <c r="HC19" s="342"/>
      <c r="HD19" s="342"/>
      <c r="HE19" s="342"/>
      <c r="HF19" s="342"/>
      <c r="HG19" s="342"/>
      <c r="HH19" s="342"/>
      <c r="HI19" s="342"/>
      <c r="HJ19" s="342"/>
      <c r="HK19" s="342"/>
      <c r="HL19" s="342"/>
      <c r="HM19" s="342"/>
      <c r="HN19" s="342"/>
      <c r="HO19" s="342"/>
      <c r="HP19" s="342"/>
      <c r="HQ19" s="342"/>
      <c r="HR19" s="342"/>
      <c r="HS19" s="342"/>
      <c r="HT19" s="342"/>
      <c r="HU19" s="342"/>
      <c r="HV19" s="342"/>
      <c r="HW19" s="342"/>
      <c r="HX19" s="342"/>
      <c r="HY19" s="342"/>
      <c r="HZ19" s="342"/>
      <c r="IA19" s="342"/>
      <c r="IB19" s="342"/>
      <c r="IC19" s="342"/>
      <c r="ID19" s="342"/>
      <c r="IE19" s="342"/>
      <c r="IF19" s="342"/>
      <c r="IG19" s="342"/>
      <c r="IH19" s="342"/>
      <c r="II19" s="342"/>
      <c r="IJ19" s="342"/>
      <c r="IK19" s="342"/>
      <c r="IL19" s="342"/>
      <c r="IM19" s="342"/>
      <c r="IN19" s="342"/>
      <c r="IO19" s="342"/>
      <c r="IP19" s="342"/>
      <c r="IQ19" s="342"/>
      <c r="IR19" s="342"/>
      <c r="IS19" s="342"/>
      <c r="IT19" s="342"/>
      <c r="IU19" s="342"/>
      <c r="IV19" s="342"/>
      <c r="IW19" s="342"/>
      <c r="IX19" s="342"/>
      <c r="IY19" s="342"/>
      <c r="IZ19" s="342"/>
      <c r="JA19" s="342"/>
      <c r="JB19" s="342"/>
      <c r="JC19" s="342"/>
      <c r="JD19" s="342"/>
      <c r="JE19" s="342"/>
      <c r="JF19" s="344"/>
    </row>
    <row r="20" spans="2:266" ht="15" customHeight="1" x14ac:dyDescent="0.25">
      <c r="B20" s="642"/>
      <c r="C20" s="644"/>
      <c r="D20" s="646"/>
      <c r="E20" s="152">
        <v>2</v>
      </c>
      <c r="F20" s="153">
        <v>3</v>
      </c>
      <c r="G20" s="640" t="s">
        <v>247</v>
      </c>
      <c r="H20" s="641">
        <v>63000</v>
      </c>
      <c r="I20" s="630">
        <v>9.8000000000000007</v>
      </c>
      <c r="J20" s="629" t="s">
        <v>234</v>
      </c>
      <c r="K20" s="630">
        <v>2</v>
      </c>
      <c r="L20" s="634">
        <v>2</v>
      </c>
      <c r="M20" s="631">
        <f t="shared" si="0"/>
        <v>45404</v>
      </c>
      <c r="N20" s="637">
        <v>45429</v>
      </c>
      <c r="O20" s="127" t="s">
        <v>239</v>
      </c>
      <c r="P20" s="104"/>
      <c r="Q20" s="105"/>
      <c r="R20" s="105"/>
      <c r="S20" s="106"/>
      <c r="T20" s="154"/>
      <c r="U20" s="105"/>
      <c r="V20" s="105"/>
      <c r="W20" s="106"/>
      <c r="X20" s="104"/>
      <c r="Y20" s="105"/>
      <c r="Z20" s="105"/>
      <c r="AA20" s="105"/>
      <c r="AB20" s="105"/>
      <c r="AC20" s="105"/>
      <c r="AD20" s="155"/>
      <c r="AE20" s="156"/>
      <c r="AF20" s="156"/>
      <c r="AG20" s="105"/>
      <c r="AH20" s="105"/>
      <c r="AI20" s="105"/>
      <c r="AJ20" s="105"/>
      <c r="AK20" s="105"/>
      <c r="AL20" s="105"/>
      <c r="AM20" s="105"/>
      <c r="AN20" s="105"/>
      <c r="AO20" s="105"/>
      <c r="AP20" s="155"/>
      <c r="AQ20" s="156"/>
      <c r="AR20" s="156"/>
      <c r="AS20" s="105"/>
      <c r="AT20" s="105"/>
      <c r="AU20" s="105"/>
      <c r="AV20" s="105"/>
      <c r="AW20" s="105"/>
      <c r="AX20" s="105"/>
      <c r="AY20" s="157"/>
      <c r="AZ20" s="157"/>
      <c r="BA20" s="157"/>
      <c r="BB20" s="158"/>
      <c r="BC20" s="159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304"/>
      <c r="CA20" s="304"/>
      <c r="CB20" s="304"/>
      <c r="CC20" s="407"/>
      <c r="CD20" s="408"/>
      <c r="CE20" s="304"/>
      <c r="CF20" s="304"/>
      <c r="CG20" s="304"/>
      <c r="CH20" s="304"/>
      <c r="CI20" s="304"/>
      <c r="CJ20" s="304"/>
      <c r="CK20" s="304"/>
      <c r="CL20" s="304"/>
      <c r="CM20" s="304"/>
      <c r="CN20" s="304"/>
      <c r="CO20" s="304"/>
      <c r="CP20" s="304"/>
      <c r="CQ20" s="304"/>
      <c r="CR20" s="304"/>
      <c r="CS20" s="300"/>
      <c r="CT20" s="300"/>
      <c r="CU20" s="300"/>
      <c r="CV20" s="300"/>
      <c r="CW20" s="300"/>
      <c r="CX20" s="300"/>
      <c r="CY20" s="300"/>
      <c r="CZ20" s="300"/>
      <c r="DA20" s="300"/>
      <c r="DB20" s="300"/>
      <c r="DC20" s="300"/>
      <c r="DD20" s="300"/>
      <c r="DE20" s="300"/>
      <c r="DF20" s="300"/>
      <c r="DG20" s="300"/>
      <c r="DH20" s="300"/>
      <c r="DI20" s="301"/>
      <c r="DJ20" s="302"/>
      <c r="DK20" s="300"/>
      <c r="DL20" s="300"/>
      <c r="DM20" s="300"/>
      <c r="DN20" s="300"/>
      <c r="DO20" s="300"/>
      <c r="DP20" s="300"/>
      <c r="DQ20" s="300"/>
      <c r="DR20" s="300"/>
      <c r="DS20" s="300"/>
      <c r="DT20" s="300"/>
      <c r="DU20" s="300"/>
      <c r="DV20" s="300"/>
      <c r="DW20" s="300"/>
      <c r="DX20" s="300"/>
      <c r="DY20" s="300"/>
      <c r="DZ20" s="300"/>
      <c r="EA20" s="409"/>
      <c r="EB20" s="409"/>
      <c r="EC20" s="409"/>
      <c r="ED20" s="409"/>
      <c r="EE20" s="409"/>
      <c r="EF20" s="409"/>
      <c r="EG20" s="409"/>
      <c r="EH20" s="109"/>
      <c r="EI20" s="108"/>
      <c r="EJ20" s="108"/>
      <c r="EK20" s="108"/>
      <c r="EL20" s="108"/>
      <c r="EM20" s="160"/>
      <c r="EN20" s="161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10"/>
      <c r="FK20" s="110"/>
      <c r="FL20" s="110"/>
      <c r="FM20" s="110"/>
      <c r="FN20" s="110"/>
      <c r="FO20" s="110"/>
      <c r="FP20" s="119"/>
      <c r="FQ20" s="111"/>
      <c r="FR20" s="112"/>
      <c r="FS20" s="162"/>
      <c r="FT20" s="111"/>
      <c r="FU20" s="111"/>
      <c r="FV20" s="111"/>
      <c r="FW20" s="111"/>
      <c r="FX20" s="111"/>
      <c r="FY20" s="110"/>
      <c r="FZ20" s="110"/>
      <c r="GA20" s="111"/>
      <c r="GB20" s="163" t="s">
        <v>248</v>
      </c>
      <c r="GC20" s="111"/>
      <c r="GD20" s="111"/>
      <c r="GE20" s="111"/>
      <c r="GF20" s="111"/>
      <c r="GG20" s="111"/>
      <c r="GH20" s="111"/>
      <c r="GI20" s="111"/>
      <c r="GJ20" s="109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64"/>
      <c r="GV20" s="165"/>
      <c r="GW20" s="358"/>
      <c r="GX20" s="359"/>
      <c r="GY20" s="410"/>
      <c r="GZ20" s="411"/>
      <c r="HA20" s="412"/>
      <c r="HB20" s="412"/>
      <c r="HC20" s="413"/>
      <c r="HD20" s="410"/>
      <c r="HE20" s="410"/>
      <c r="HF20" s="360"/>
      <c r="HG20" s="360"/>
      <c r="HH20" s="360"/>
      <c r="HI20" s="360"/>
      <c r="HJ20" s="360"/>
      <c r="HK20" s="360"/>
      <c r="HL20" s="360"/>
      <c r="HM20" s="360"/>
      <c r="HN20" s="360"/>
      <c r="HO20" s="360"/>
      <c r="HP20" s="360"/>
      <c r="HQ20" s="360"/>
      <c r="HR20" s="414" t="s">
        <v>273</v>
      </c>
      <c r="HS20" s="362"/>
      <c r="HT20" s="363" t="s">
        <v>287</v>
      </c>
      <c r="HU20" s="156"/>
      <c r="HV20" s="156"/>
      <c r="HW20" s="156"/>
      <c r="HX20" s="156"/>
      <c r="HY20" s="156"/>
      <c r="HZ20" s="156"/>
      <c r="IA20" s="156"/>
      <c r="IB20" s="415" t="s">
        <v>252</v>
      </c>
      <c r="IC20" s="300"/>
      <c r="ID20" s="300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  <c r="IT20" s="105"/>
      <c r="IU20" s="105"/>
      <c r="IV20" s="105"/>
      <c r="IW20" s="105"/>
      <c r="IX20" s="105"/>
      <c r="IY20" s="105"/>
      <c r="IZ20" s="105"/>
      <c r="JA20" s="105"/>
      <c r="JB20" s="105"/>
      <c r="JC20" s="105"/>
      <c r="JD20" s="105"/>
      <c r="JE20" s="105"/>
      <c r="JF20" s="106"/>
    </row>
    <row r="21" spans="2:266" s="364" customFormat="1" ht="15" customHeight="1" x14ac:dyDescent="0.2">
      <c r="B21" s="642"/>
      <c r="C21" s="644"/>
      <c r="D21" s="646"/>
      <c r="E21" s="416">
        <v>2</v>
      </c>
      <c r="F21" s="417">
        <v>4</v>
      </c>
      <c r="G21" s="623"/>
      <c r="H21" s="625"/>
      <c r="I21" s="621"/>
      <c r="J21" s="622"/>
      <c r="K21" s="621"/>
      <c r="L21" s="635">
        <v>2</v>
      </c>
      <c r="M21" s="632"/>
      <c r="N21" s="638"/>
      <c r="O21" s="127" t="s">
        <v>137</v>
      </c>
      <c r="P21" s="367"/>
      <c r="Q21" s="368"/>
      <c r="R21" s="368"/>
      <c r="S21" s="369"/>
      <c r="T21" s="370"/>
      <c r="U21" s="368"/>
      <c r="V21" s="368"/>
      <c r="W21" s="369"/>
      <c r="X21" s="367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8"/>
      <c r="AO21" s="368"/>
      <c r="AP21" s="368"/>
      <c r="AQ21" s="368"/>
      <c r="AR21" s="368"/>
      <c r="AS21" s="368"/>
      <c r="AT21" s="368"/>
      <c r="AU21" s="368"/>
      <c r="AV21" s="368"/>
      <c r="AW21" s="368"/>
      <c r="AX21" s="368"/>
      <c r="AY21" s="371"/>
      <c r="AZ21" s="371"/>
      <c r="BA21" s="371"/>
      <c r="BB21" s="372"/>
      <c r="BC21" s="367"/>
      <c r="BD21" s="368"/>
      <c r="BE21" s="368"/>
      <c r="BF21" s="368"/>
      <c r="BG21" s="368"/>
      <c r="BH21" s="368"/>
      <c r="BI21" s="368"/>
      <c r="BJ21" s="368"/>
      <c r="BK21" s="368"/>
      <c r="BL21" s="368"/>
      <c r="BM21" s="368"/>
      <c r="BN21" s="368"/>
      <c r="BO21" s="368"/>
      <c r="BP21" s="368"/>
      <c r="BQ21" s="368"/>
      <c r="BR21" s="368"/>
      <c r="BS21" s="368"/>
      <c r="BT21" s="368"/>
      <c r="BU21" s="373"/>
      <c r="BV21" s="373"/>
      <c r="BW21" s="373"/>
      <c r="BX21" s="373"/>
      <c r="BY21" s="373"/>
      <c r="BZ21" s="373"/>
      <c r="CA21" s="373"/>
      <c r="CB21" s="373"/>
      <c r="CC21" s="418"/>
      <c r="CD21" s="419"/>
      <c r="CE21" s="128"/>
      <c r="CF21" s="129"/>
      <c r="CG21" s="128"/>
      <c r="CH21" s="128"/>
      <c r="CI21" s="128"/>
      <c r="CJ21" s="128"/>
      <c r="CK21" s="375"/>
      <c r="CL21" s="375"/>
      <c r="CM21" s="375"/>
      <c r="CN21" s="375"/>
      <c r="CO21" s="375"/>
      <c r="CP21" s="375"/>
      <c r="CQ21" s="375"/>
      <c r="CR21" s="375"/>
      <c r="CS21" s="375"/>
      <c r="CT21" s="375"/>
      <c r="CU21" s="375"/>
      <c r="CV21" s="375"/>
      <c r="CW21" s="375"/>
      <c r="CX21" s="375"/>
      <c r="CY21" s="375"/>
      <c r="CZ21" s="375"/>
      <c r="DA21" s="375"/>
      <c r="DB21" s="375"/>
      <c r="DC21" s="420"/>
      <c r="DD21" s="420"/>
      <c r="DE21" s="420"/>
      <c r="DF21" s="420"/>
      <c r="DG21" s="420"/>
      <c r="DH21" s="421"/>
      <c r="DI21" s="422"/>
      <c r="DJ21" s="423"/>
      <c r="DK21" s="421"/>
      <c r="DL21" s="421"/>
      <c r="DM21" s="128"/>
      <c r="DN21" s="128"/>
      <c r="DO21" s="128"/>
      <c r="DP21" s="424"/>
      <c r="DQ21" s="424"/>
      <c r="DR21" s="424"/>
      <c r="DS21" s="424"/>
      <c r="DT21" s="424"/>
      <c r="DU21" s="424"/>
      <c r="DV21" s="424"/>
      <c r="DW21" s="424"/>
      <c r="DX21" s="425"/>
      <c r="DY21" s="420"/>
      <c r="DZ21" s="424"/>
      <c r="EA21" s="420"/>
      <c r="EB21" s="424"/>
      <c r="EC21" s="424"/>
      <c r="ED21" s="424"/>
      <c r="EE21" s="426"/>
      <c r="EF21" s="166"/>
      <c r="EG21" s="166"/>
      <c r="EH21" s="166"/>
      <c r="EI21" s="166"/>
      <c r="EJ21" s="166"/>
      <c r="EK21" s="166"/>
      <c r="EL21" s="166"/>
      <c r="EM21" s="167"/>
      <c r="EN21" s="168"/>
      <c r="EO21" s="166"/>
      <c r="EP21" s="166"/>
      <c r="EQ21" s="166"/>
      <c r="ER21" s="166"/>
      <c r="ES21" s="166"/>
      <c r="ET21" s="166"/>
      <c r="EU21" s="166"/>
      <c r="EV21" s="166"/>
      <c r="EW21" s="166"/>
      <c r="EX21" s="166"/>
      <c r="EY21" s="166"/>
      <c r="EZ21" s="166"/>
      <c r="FA21" s="166"/>
      <c r="FB21" s="166"/>
      <c r="FC21" s="166"/>
      <c r="FD21" s="166"/>
      <c r="FE21" s="166"/>
      <c r="FF21" s="166"/>
      <c r="FG21" s="166"/>
      <c r="FH21" s="166"/>
      <c r="FI21" s="378"/>
      <c r="FJ21" s="378"/>
      <c r="FK21" s="378"/>
      <c r="FL21" s="378"/>
      <c r="FM21" s="378"/>
      <c r="FN21" s="378"/>
      <c r="FO21" s="378"/>
      <c r="FP21" s="379"/>
      <c r="FQ21" s="378"/>
      <c r="FR21" s="380"/>
      <c r="FS21" s="427"/>
      <c r="FT21" s="378"/>
      <c r="FU21" s="378"/>
      <c r="FV21" s="378"/>
      <c r="FW21" s="378"/>
      <c r="FX21" s="378"/>
      <c r="FY21" s="378"/>
      <c r="FZ21" s="378"/>
      <c r="GA21" s="378"/>
      <c r="GB21" s="378"/>
      <c r="GC21" s="378"/>
      <c r="GD21" s="378"/>
      <c r="GE21" s="378"/>
      <c r="GF21" s="378"/>
      <c r="GG21" s="378"/>
      <c r="GH21" s="378"/>
      <c r="GI21" s="378"/>
      <c r="GJ21" s="378"/>
      <c r="GK21" s="378"/>
      <c r="GL21" s="378"/>
      <c r="GM21" s="378"/>
      <c r="GN21" s="378"/>
      <c r="GO21" s="378"/>
      <c r="GP21" s="378"/>
      <c r="GQ21" s="378"/>
      <c r="GR21" s="378"/>
      <c r="GS21" s="378"/>
      <c r="GT21" s="378"/>
      <c r="GU21" s="378"/>
      <c r="GV21" s="380"/>
      <c r="GW21" s="266"/>
      <c r="GX21" s="346"/>
      <c r="GY21" s="347"/>
      <c r="GZ21" s="347"/>
      <c r="HA21" s="347"/>
      <c r="HB21" s="347"/>
      <c r="HC21" s="347"/>
      <c r="HD21" s="347"/>
      <c r="HE21" s="347"/>
      <c r="HF21" s="347"/>
      <c r="HG21" s="347"/>
      <c r="HH21" s="347"/>
      <c r="HI21" s="347"/>
      <c r="HJ21" s="347"/>
      <c r="HK21" s="347"/>
      <c r="HL21" s="347"/>
      <c r="HM21" s="347"/>
      <c r="HN21" s="347"/>
      <c r="HO21" s="347"/>
      <c r="HP21" s="347"/>
      <c r="HQ21" s="347"/>
      <c r="HR21" s="347"/>
      <c r="HS21" s="347"/>
      <c r="HT21" s="347"/>
      <c r="HU21" s="347"/>
      <c r="HV21" s="347"/>
      <c r="HW21" s="347"/>
      <c r="HX21" s="347"/>
      <c r="HY21" s="347"/>
      <c r="HZ21" s="347"/>
      <c r="IA21" s="347"/>
      <c r="IB21" s="428"/>
      <c r="IC21" s="347"/>
      <c r="ID21" s="347"/>
      <c r="IE21" s="347"/>
      <c r="IF21" s="347"/>
      <c r="IG21" s="347"/>
      <c r="IH21" s="347"/>
      <c r="II21" s="347"/>
      <c r="IJ21" s="347"/>
      <c r="IK21" s="347"/>
      <c r="IL21" s="347"/>
      <c r="IM21" s="347"/>
      <c r="IN21" s="347"/>
      <c r="IO21" s="347"/>
      <c r="IP21" s="347"/>
      <c r="IQ21" s="347"/>
      <c r="IR21" s="347"/>
      <c r="IS21" s="347"/>
      <c r="IT21" s="347"/>
      <c r="IU21" s="347"/>
      <c r="IV21" s="347"/>
      <c r="IW21" s="347"/>
      <c r="IX21" s="347"/>
      <c r="IY21" s="347"/>
      <c r="IZ21" s="347"/>
      <c r="JA21" s="347"/>
      <c r="JB21" s="347"/>
      <c r="JC21" s="347"/>
      <c r="JD21" s="347"/>
      <c r="JE21" s="347"/>
      <c r="JF21" s="348"/>
    </row>
    <row r="22" spans="2:266" ht="15" customHeight="1" x14ac:dyDescent="0.25">
      <c r="B22" s="642"/>
      <c r="C22" s="644"/>
      <c r="D22" s="646"/>
      <c r="E22" s="169">
        <v>7</v>
      </c>
      <c r="F22" s="170">
        <v>13</v>
      </c>
      <c r="G22" s="623" t="s">
        <v>249</v>
      </c>
      <c r="H22" s="625">
        <v>62300</v>
      </c>
      <c r="I22" s="621">
        <v>9.8000000000000007</v>
      </c>
      <c r="J22" s="622" t="s">
        <v>234</v>
      </c>
      <c r="K22" s="621">
        <v>2</v>
      </c>
      <c r="L22" s="635">
        <v>2</v>
      </c>
      <c r="M22" s="632">
        <f t="shared" si="0"/>
        <v>45404</v>
      </c>
      <c r="N22" s="638">
        <v>45429</v>
      </c>
      <c r="O22" s="127" t="s">
        <v>241</v>
      </c>
      <c r="P22" s="381"/>
      <c r="Q22" s="347"/>
      <c r="R22" s="347"/>
      <c r="S22" s="348"/>
      <c r="T22" s="346"/>
      <c r="U22" s="347"/>
      <c r="V22" s="347"/>
      <c r="W22" s="348"/>
      <c r="X22" s="381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71"/>
      <c r="AZ22" s="371"/>
      <c r="BA22" s="371"/>
      <c r="BB22" s="382"/>
      <c r="BC22" s="381"/>
      <c r="BD22" s="347"/>
      <c r="BE22" s="347"/>
      <c r="BF22" s="347"/>
      <c r="BG22" s="347"/>
      <c r="BH22" s="347"/>
      <c r="BI22" s="347"/>
      <c r="BJ22" s="347"/>
      <c r="BK22" s="347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47"/>
      <c r="BY22" s="347"/>
      <c r="BZ22" s="347"/>
      <c r="CA22" s="347"/>
      <c r="CB22" s="347"/>
      <c r="CC22" s="382"/>
      <c r="CD22" s="381"/>
      <c r="CE22" s="347"/>
      <c r="CF22" s="347"/>
      <c r="CG22" s="347"/>
      <c r="CH22" s="347"/>
      <c r="CI22" s="347"/>
      <c r="CJ22" s="347"/>
      <c r="CK22" s="347"/>
      <c r="CL22" s="347"/>
      <c r="CM22" s="347"/>
      <c r="CN22" s="347"/>
      <c r="CO22" s="347"/>
      <c r="CP22" s="347"/>
      <c r="CQ22" s="347"/>
      <c r="CR22" s="347"/>
      <c r="CS22" s="347"/>
      <c r="CT22" s="347"/>
      <c r="CU22" s="347"/>
      <c r="CV22" s="347"/>
      <c r="CW22" s="347"/>
      <c r="CX22" s="347"/>
      <c r="CY22" s="347"/>
      <c r="CZ22" s="347"/>
      <c r="DA22" s="383"/>
      <c r="DB22" s="383"/>
      <c r="DC22" s="383"/>
      <c r="DD22" s="383"/>
      <c r="DE22" s="383"/>
      <c r="DF22" s="383"/>
      <c r="DG22" s="383"/>
      <c r="DH22" s="368"/>
      <c r="DI22" s="369"/>
      <c r="DJ22" s="370"/>
      <c r="DK22" s="368"/>
      <c r="DL22" s="368"/>
      <c r="DM22" s="368"/>
      <c r="DN22" s="368"/>
      <c r="DO22" s="368"/>
      <c r="DP22" s="368"/>
      <c r="DQ22" s="368"/>
      <c r="DR22" s="368"/>
      <c r="DS22" s="368"/>
      <c r="DT22" s="368"/>
      <c r="DU22" s="368"/>
      <c r="DV22" s="368"/>
      <c r="DW22" s="368"/>
      <c r="DX22" s="368"/>
      <c r="DY22" s="378"/>
      <c r="DZ22" s="378"/>
      <c r="EA22" s="378"/>
      <c r="EB22" s="378"/>
      <c r="EC22" s="378"/>
      <c r="ED22" s="378"/>
      <c r="EE22" s="378"/>
      <c r="EF22" s="378"/>
      <c r="EG22" s="378"/>
      <c r="EH22" s="171"/>
      <c r="EI22" s="172"/>
      <c r="EJ22" s="172"/>
      <c r="EK22" s="172"/>
      <c r="EL22" s="172"/>
      <c r="EM22" s="173"/>
      <c r="EN22" s="174"/>
      <c r="EO22" s="172"/>
      <c r="EP22" s="172"/>
      <c r="EQ22" s="172"/>
      <c r="ER22" s="172"/>
      <c r="ES22" s="172"/>
      <c r="ET22" s="172"/>
      <c r="EU22" s="172"/>
      <c r="EV22" s="172"/>
      <c r="EW22" s="172"/>
      <c r="EX22" s="172"/>
      <c r="EY22" s="172"/>
      <c r="EZ22" s="172"/>
      <c r="FA22" s="172"/>
      <c r="FB22" s="172"/>
      <c r="FC22" s="172"/>
      <c r="FD22" s="172"/>
      <c r="FE22" s="172"/>
      <c r="FF22" s="172"/>
      <c r="FG22" s="172"/>
      <c r="FH22" s="172"/>
      <c r="FI22" s="172"/>
      <c r="FJ22" s="131"/>
      <c r="FK22" s="131"/>
      <c r="FL22" s="131"/>
      <c r="FM22" s="131"/>
      <c r="FN22" s="131"/>
      <c r="FO22" s="131"/>
      <c r="FP22" s="136"/>
      <c r="FQ22" s="135"/>
      <c r="FR22" s="175"/>
      <c r="FS22" s="176"/>
      <c r="FT22" s="135"/>
      <c r="FU22" s="135"/>
      <c r="FV22" s="135"/>
      <c r="FW22" s="135"/>
      <c r="FX22" s="135"/>
      <c r="FY22" s="131"/>
      <c r="FZ22" s="131"/>
      <c r="GA22" s="135"/>
      <c r="GB22" s="177" t="s">
        <v>248</v>
      </c>
      <c r="GC22" s="135"/>
      <c r="GD22" s="135"/>
      <c r="GE22" s="135"/>
      <c r="GF22" s="135"/>
      <c r="GG22" s="135"/>
      <c r="GH22" s="135"/>
      <c r="GI22" s="135"/>
      <c r="GJ22" s="17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8"/>
      <c r="GV22" s="141"/>
      <c r="GW22" s="358"/>
      <c r="GX22" s="384"/>
      <c r="GY22" s="315"/>
      <c r="GZ22" s="314"/>
      <c r="HA22" s="316"/>
      <c r="HB22" s="322" t="s">
        <v>252</v>
      </c>
      <c r="HC22" s="317"/>
      <c r="HD22" s="315"/>
      <c r="HE22" s="315"/>
      <c r="HF22" s="318"/>
      <c r="HG22" s="318"/>
      <c r="HH22" s="318"/>
      <c r="HI22" s="318"/>
      <c r="HJ22" s="318"/>
      <c r="HK22" s="318"/>
      <c r="HL22" s="318"/>
      <c r="HM22" s="318"/>
      <c r="HN22" s="318"/>
      <c r="HO22" s="318"/>
      <c r="HP22" s="318"/>
      <c r="HQ22" s="318"/>
      <c r="HR22" s="319" t="s">
        <v>273</v>
      </c>
      <c r="HS22" s="320"/>
      <c r="HT22" s="321" t="s">
        <v>287</v>
      </c>
      <c r="HU22" s="347"/>
      <c r="HV22" s="347"/>
      <c r="HW22" s="347"/>
      <c r="HX22" s="347"/>
      <c r="HY22" s="347"/>
      <c r="HZ22" s="347"/>
      <c r="IA22" s="347"/>
      <c r="IB22" s="388"/>
      <c r="IC22" s="347"/>
      <c r="ID22" s="347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  <c r="IR22" s="146"/>
      <c r="IS22" s="146"/>
      <c r="IT22" s="146"/>
      <c r="IU22" s="146"/>
      <c r="IV22" s="146"/>
      <c r="IW22" s="146"/>
      <c r="IX22" s="146"/>
      <c r="IY22" s="146"/>
      <c r="IZ22" s="146"/>
      <c r="JA22" s="146"/>
      <c r="JB22" s="146"/>
      <c r="JC22" s="146"/>
      <c r="JD22" s="146"/>
      <c r="JE22" s="146"/>
      <c r="JF22" s="147"/>
    </row>
    <row r="23" spans="2:266" s="364" customFormat="1" ht="15" customHeight="1" x14ac:dyDescent="0.2">
      <c r="B23" s="642"/>
      <c r="C23" s="644"/>
      <c r="D23" s="646"/>
      <c r="E23" s="416">
        <v>7</v>
      </c>
      <c r="F23" s="417">
        <v>14</v>
      </c>
      <c r="G23" s="623"/>
      <c r="H23" s="625"/>
      <c r="I23" s="621"/>
      <c r="J23" s="622"/>
      <c r="K23" s="621"/>
      <c r="L23" s="635">
        <v>2</v>
      </c>
      <c r="M23" s="632"/>
      <c r="N23" s="638"/>
      <c r="O23" s="127" t="s">
        <v>242</v>
      </c>
      <c r="P23" s="367"/>
      <c r="Q23" s="368"/>
      <c r="R23" s="368"/>
      <c r="S23" s="369"/>
      <c r="T23" s="370"/>
      <c r="U23" s="368"/>
      <c r="V23" s="368"/>
      <c r="W23" s="369"/>
      <c r="X23" s="367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71"/>
      <c r="AZ23" s="371"/>
      <c r="BA23" s="371"/>
      <c r="BB23" s="372"/>
      <c r="BC23" s="367"/>
      <c r="BD23" s="368"/>
      <c r="BE23" s="368"/>
      <c r="BF23" s="368"/>
      <c r="BG23" s="368"/>
      <c r="BH23" s="368"/>
      <c r="BI23" s="368"/>
      <c r="BJ23" s="368"/>
      <c r="BK23" s="368"/>
      <c r="BL23" s="368"/>
      <c r="BM23" s="368"/>
      <c r="BN23" s="368"/>
      <c r="BO23" s="368"/>
      <c r="BP23" s="368"/>
      <c r="BQ23" s="368"/>
      <c r="BR23" s="368"/>
      <c r="BS23" s="368"/>
      <c r="BT23" s="368"/>
      <c r="BU23" s="368"/>
      <c r="BV23" s="368"/>
      <c r="BW23" s="368"/>
      <c r="BX23" s="368"/>
      <c r="BY23" s="368"/>
      <c r="BZ23" s="368"/>
      <c r="CA23" s="368"/>
      <c r="CB23" s="368"/>
      <c r="CC23" s="372"/>
      <c r="CD23" s="367"/>
      <c r="CE23" s="368"/>
      <c r="CF23" s="368"/>
      <c r="CG23" s="368"/>
      <c r="CH23" s="368"/>
      <c r="CI23" s="368"/>
      <c r="CJ23" s="368"/>
      <c r="CK23" s="368"/>
      <c r="CL23" s="368"/>
      <c r="CM23" s="368"/>
      <c r="CN23" s="368"/>
      <c r="CO23" s="368"/>
      <c r="CP23" s="368"/>
      <c r="CQ23" s="368"/>
      <c r="CR23" s="368"/>
      <c r="CS23" s="368"/>
      <c r="CT23" s="368"/>
      <c r="CU23" s="368"/>
      <c r="CV23" s="368"/>
      <c r="CW23" s="368"/>
      <c r="CX23" s="368"/>
      <c r="CY23" s="368"/>
      <c r="CZ23" s="368"/>
      <c r="DA23" s="347"/>
      <c r="DB23" s="347"/>
      <c r="DC23" s="149"/>
      <c r="DD23" s="347"/>
      <c r="DE23" s="149"/>
      <c r="DF23" s="347"/>
      <c r="DG23" s="149"/>
      <c r="DH23" s="385"/>
      <c r="DI23" s="429"/>
      <c r="DJ23" s="430"/>
      <c r="DK23" s="385"/>
      <c r="DL23" s="385"/>
      <c r="DM23" s="347"/>
      <c r="DN23" s="347"/>
      <c r="DO23" s="347"/>
      <c r="DP23" s="347"/>
      <c r="DQ23" s="347"/>
      <c r="DR23" s="347"/>
      <c r="DS23" s="347"/>
      <c r="DT23" s="347"/>
      <c r="DU23" s="347"/>
      <c r="DV23" s="347"/>
      <c r="DW23" s="347"/>
      <c r="DX23" s="347"/>
      <c r="DY23" s="378"/>
      <c r="DZ23" s="378"/>
      <c r="EA23" s="378"/>
      <c r="EB23" s="378"/>
      <c r="EC23" s="378"/>
      <c r="ED23" s="378"/>
      <c r="EE23" s="378"/>
      <c r="EF23" s="378"/>
      <c r="EG23" s="378"/>
      <c r="EH23" s="378"/>
      <c r="EI23" s="378"/>
      <c r="EJ23" s="378"/>
      <c r="EK23" s="378"/>
      <c r="EL23" s="378"/>
      <c r="EM23" s="379"/>
      <c r="EN23" s="387"/>
      <c r="EO23" s="378"/>
      <c r="EP23" s="378"/>
      <c r="EQ23" s="378"/>
      <c r="ER23" s="378"/>
      <c r="ES23" s="378"/>
      <c r="ET23" s="378"/>
      <c r="EU23" s="378"/>
      <c r="EV23" s="378"/>
      <c r="EW23" s="378"/>
      <c r="EX23" s="378"/>
      <c r="EY23" s="378"/>
      <c r="EZ23" s="378"/>
      <c r="FA23" s="378"/>
      <c r="FB23" s="378"/>
      <c r="FC23" s="378"/>
      <c r="FD23" s="378"/>
      <c r="FE23" s="378"/>
      <c r="FF23" s="378"/>
      <c r="FG23" s="378"/>
      <c r="FH23" s="378"/>
      <c r="FI23" s="378"/>
      <c r="FJ23" s="378"/>
      <c r="FK23" s="378"/>
      <c r="FL23" s="378"/>
      <c r="FM23" s="378"/>
      <c r="FN23" s="378"/>
      <c r="FO23" s="378"/>
      <c r="FP23" s="379"/>
      <c r="FQ23" s="378"/>
      <c r="FR23" s="380"/>
      <c r="FS23" s="427"/>
      <c r="FT23" s="378"/>
      <c r="FU23" s="378"/>
      <c r="FV23" s="378"/>
      <c r="FW23" s="378"/>
      <c r="FX23" s="378"/>
      <c r="FY23" s="378"/>
      <c r="FZ23" s="378"/>
      <c r="GA23" s="378"/>
      <c r="GB23" s="378"/>
      <c r="GC23" s="378"/>
      <c r="GD23" s="378"/>
      <c r="GE23" s="378"/>
      <c r="GF23" s="378"/>
      <c r="GG23" s="378"/>
      <c r="GH23" s="378"/>
      <c r="GI23" s="378"/>
      <c r="GJ23" s="378"/>
      <c r="GK23" s="378"/>
      <c r="GL23" s="378"/>
      <c r="GM23" s="378"/>
      <c r="GN23" s="378"/>
      <c r="GO23" s="378"/>
      <c r="GP23" s="378"/>
      <c r="GQ23" s="378"/>
      <c r="GR23" s="378"/>
      <c r="GS23" s="378"/>
      <c r="GT23" s="378"/>
      <c r="GU23" s="378"/>
      <c r="GV23" s="380"/>
      <c r="GW23" s="266"/>
      <c r="GX23" s="346"/>
      <c r="GY23" s="347"/>
      <c r="GZ23" s="347"/>
      <c r="HA23" s="347"/>
      <c r="HB23" s="347"/>
      <c r="HC23" s="347"/>
      <c r="HD23" s="347"/>
      <c r="HE23" s="347"/>
      <c r="HF23" s="347"/>
      <c r="HG23" s="347"/>
      <c r="HH23" s="347"/>
      <c r="HI23" s="347"/>
      <c r="HJ23" s="347"/>
      <c r="HK23" s="347"/>
      <c r="HL23" s="347"/>
      <c r="HM23" s="347"/>
      <c r="HN23" s="347"/>
      <c r="HO23" s="347"/>
      <c r="HP23" s="347"/>
      <c r="HQ23" s="347"/>
      <c r="HR23" s="347"/>
      <c r="HS23" s="347"/>
      <c r="HT23" s="347"/>
      <c r="HU23" s="347"/>
      <c r="HV23" s="347"/>
      <c r="HW23" s="347"/>
      <c r="HX23" s="347"/>
      <c r="HY23" s="347"/>
      <c r="HZ23" s="347"/>
      <c r="IA23" s="347"/>
      <c r="IB23" s="347"/>
      <c r="IC23" s="347"/>
      <c r="ID23" s="347"/>
      <c r="IE23" s="347"/>
      <c r="IF23" s="347"/>
      <c r="IG23" s="347"/>
      <c r="IH23" s="347"/>
      <c r="II23" s="347"/>
      <c r="IJ23" s="347"/>
      <c r="IK23" s="347"/>
      <c r="IL23" s="347"/>
      <c r="IM23" s="347"/>
      <c r="IN23" s="347"/>
      <c r="IO23" s="347"/>
      <c r="IP23" s="347"/>
      <c r="IQ23" s="347"/>
      <c r="IR23" s="347"/>
      <c r="IS23" s="347"/>
      <c r="IT23" s="347"/>
      <c r="IU23" s="347"/>
      <c r="IV23" s="347"/>
      <c r="IW23" s="347"/>
      <c r="IX23" s="347"/>
      <c r="IY23" s="347"/>
      <c r="IZ23" s="347"/>
      <c r="JA23" s="347"/>
      <c r="JB23" s="347"/>
      <c r="JC23" s="347"/>
      <c r="JD23" s="347"/>
      <c r="JE23" s="347"/>
      <c r="JF23" s="348"/>
    </row>
    <row r="24" spans="2:266" ht="15" customHeight="1" x14ac:dyDescent="0.25">
      <c r="B24" s="642"/>
      <c r="C24" s="644"/>
      <c r="D24" s="646"/>
      <c r="E24" s="169">
        <v>14</v>
      </c>
      <c r="F24" s="170">
        <v>27</v>
      </c>
      <c r="G24" s="623" t="s">
        <v>250</v>
      </c>
      <c r="H24" s="625">
        <v>109200</v>
      </c>
      <c r="I24" s="621">
        <v>9.8000000000000007</v>
      </c>
      <c r="J24" s="622" t="s">
        <v>234</v>
      </c>
      <c r="K24" s="621">
        <v>2</v>
      </c>
      <c r="L24" s="635">
        <v>2</v>
      </c>
      <c r="M24" s="632">
        <f t="shared" si="0"/>
        <v>45404</v>
      </c>
      <c r="N24" s="638">
        <v>45429</v>
      </c>
      <c r="O24" s="142" t="s">
        <v>244</v>
      </c>
      <c r="P24" s="381"/>
      <c r="Q24" s="347"/>
      <c r="R24" s="347"/>
      <c r="S24" s="348"/>
      <c r="T24" s="346"/>
      <c r="U24" s="347"/>
      <c r="V24" s="347"/>
      <c r="W24" s="348"/>
      <c r="X24" s="381"/>
      <c r="Y24" s="347"/>
      <c r="Z24" s="347"/>
      <c r="AA24" s="149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149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150"/>
      <c r="AZ24" s="371"/>
      <c r="BA24" s="371"/>
      <c r="BB24" s="382"/>
      <c r="BC24" s="381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82"/>
      <c r="CD24" s="381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47"/>
      <c r="DA24" s="368"/>
      <c r="DB24" s="368"/>
      <c r="DC24" s="368"/>
      <c r="DD24" s="368"/>
      <c r="DE24" s="368"/>
      <c r="DF24" s="368"/>
      <c r="DG24" s="368"/>
      <c r="DH24" s="368"/>
      <c r="DI24" s="369"/>
      <c r="DJ24" s="370"/>
      <c r="DK24" s="368"/>
      <c r="DL24" s="143"/>
      <c r="DM24" s="143"/>
      <c r="DN24" s="143"/>
      <c r="DO24" s="143"/>
      <c r="DP24" s="368"/>
      <c r="DQ24" s="368"/>
      <c r="DR24" s="347"/>
      <c r="DS24" s="347"/>
      <c r="DT24" s="368"/>
      <c r="DU24" s="368"/>
      <c r="DV24" s="368"/>
      <c r="DW24" s="368"/>
      <c r="DX24" s="368"/>
      <c r="DY24" s="378"/>
      <c r="DZ24" s="378"/>
      <c r="EA24" s="378"/>
      <c r="EB24" s="378"/>
      <c r="EC24" s="378"/>
      <c r="ED24" s="378"/>
      <c r="EE24" s="378"/>
      <c r="EF24" s="378"/>
      <c r="EG24" s="378"/>
      <c r="EH24" s="171"/>
      <c r="EI24" s="172"/>
      <c r="EJ24" s="172"/>
      <c r="EK24" s="172"/>
      <c r="EL24" s="172"/>
      <c r="EM24" s="173"/>
      <c r="EN24" s="174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31"/>
      <c r="FK24" s="131"/>
      <c r="FL24" s="131"/>
      <c r="FM24" s="131"/>
      <c r="FN24" s="131"/>
      <c r="FO24" s="131"/>
      <c r="FP24" s="136"/>
      <c r="FQ24" s="135"/>
      <c r="FR24" s="175"/>
      <c r="FS24" s="176"/>
      <c r="FT24" s="135"/>
      <c r="FU24" s="135"/>
      <c r="FV24" s="135"/>
      <c r="FW24" s="135"/>
      <c r="FX24" s="135"/>
      <c r="FY24" s="131"/>
      <c r="FZ24" s="131"/>
      <c r="GA24" s="135"/>
      <c r="GB24" s="177" t="s">
        <v>248</v>
      </c>
      <c r="GC24" s="135"/>
      <c r="GD24" s="135"/>
      <c r="GE24" s="135"/>
      <c r="GF24" s="135"/>
      <c r="GG24" s="135"/>
      <c r="GH24" s="135"/>
      <c r="GI24" s="135"/>
      <c r="GJ24" s="17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8"/>
      <c r="GV24" s="141"/>
      <c r="GW24" s="358"/>
      <c r="GX24" s="384"/>
      <c r="GY24" s="315"/>
      <c r="GZ24" s="314"/>
      <c r="HA24" s="316"/>
      <c r="HB24" s="316"/>
      <c r="HC24" s="317"/>
      <c r="HD24" s="315"/>
      <c r="HE24" s="315"/>
      <c r="HF24" s="318"/>
      <c r="HG24" s="318"/>
      <c r="HH24" s="318"/>
      <c r="HI24" s="318"/>
      <c r="HJ24" s="318"/>
      <c r="HK24" s="318"/>
      <c r="HL24" s="318"/>
      <c r="HM24" s="318"/>
      <c r="HN24" s="318"/>
      <c r="HO24" s="318"/>
      <c r="HP24" s="318"/>
      <c r="HQ24" s="318"/>
      <c r="HR24" s="319" t="s">
        <v>273</v>
      </c>
      <c r="HS24" s="320"/>
      <c r="HT24" s="321" t="s">
        <v>287</v>
      </c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  <c r="IR24" s="146"/>
      <c r="IS24" s="146"/>
      <c r="IT24" s="146"/>
      <c r="IU24" s="146"/>
      <c r="IV24" s="146"/>
      <c r="IW24" s="322" t="s">
        <v>252</v>
      </c>
      <c r="IX24" s="146"/>
      <c r="IY24" s="146"/>
      <c r="IZ24" s="146"/>
      <c r="JA24" s="146"/>
      <c r="JB24" s="146"/>
      <c r="JC24" s="146"/>
      <c r="JD24" s="146"/>
      <c r="JE24" s="146"/>
      <c r="JF24" s="147"/>
    </row>
    <row r="25" spans="2:266" s="364" customFormat="1" ht="15" customHeight="1" x14ac:dyDescent="0.2">
      <c r="B25" s="642"/>
      <c r="C25" s="644"/>
      <c r="D25" s="646"/>
      <c r="E25" s="416">
        <v>14</v>
      </c>
      <c r="F25" s="417">
        <v>28</v>
      </c>
      <c r="G25" s="623"/>
      <c r="H25" s="625"/>
      <c r="I25" s="621"/>
      <c r="J25" s="622"/>
      <c r="K25" s="621"/>
      <c r="L25" s="635">
        <v>2</v>
      </c>
      <c r="M25" s="632"/>
      <c r="N25" s="638"/>
      <c r="O25" s="142" t="s">
        <v>245</v>
      </c>
      <c r="P25" s="367"/>
      <c r="Q25" s="368"/>
      <c r="R25" s="368"/>
      <c r="S25" s="369"/>
      <c r="T25" s="370"/>
      <c r="U25" s="368"/>
      <c r="V25" s="368"/>
      <c r="W25" s="369"/>
      <c r="X25" s="367"/>
      <c r="Y25" s="368"/>
      <c r="Z25" s="368"/>
      <c r="AA25" s="368"/>
      <c r="AB25" s="368"/>
      <c r="AC25" s="368"/>
      <c r="AD25" s="368"/>
      <c r="AE25" s="368"/>
      <c r="AF25" s="368"/>
      <c r="AG25" s="368"/>
      <c r="AH25" s="368"/>
      <c r="AI25" s="368"/>
      <c r="AJ25" s="368"/>
      <c r="AK25" s="368"/>
      <c r="AL25" s="368"/>
      <c r="AM25" s="368"/>
      <c r="AN25" s="368"/>
      <c r="AO25" s="368"/>
      <c r="AP25" s="368"/>
      <c r="AQ25" s="368"/>
      <c r="AR25" s="368"/>
      <c r="AS25" s="368"/>
      <c r="AT25" s="368"/>
      <c r="AU25" s="368"/>
      <c r="AV25" s="368"/>
      <c r="AW25" s="368"/>
      <c r="AX25" s="368"/>
      <c r="AY25" s="371"/>
      <c r="AZ25" s="371"/>
      <c r="BA25" s="371"/>
      <c r="BB25" s="372"/>
      <c r="BC25" s="367"/>
      <c r="BD25" s="368"/>
      <c r="BE25" s="368"/>
      <c r="BF25" s="368"/>
      <c r="BG25" s="368"/>
      <c r="BH25" s="368"/>
      <c r="BI25" s="368"/>
      <c r="BJ25" s="368"/>
      <c r="BK25" s="368"/>
      <c r="BL25" s="368"/>
      <c r="BM25" s="368"/>
      <c r="BN25" s="368"/>
      <c r="BO25" s="368"/>
      <c r="BP25" s="368"/>
      <c r="BQ25" s="368"/>
      <c r="BR25" s="368"/>
      <c r="BS25" s="368"/>
      <c r="BT25" s="368"/>
      <c r="BU25" s="368"/>
      <c r="BV25" s="368"/>
      <c r="BW25" s="368"/>
      <c r="BX25" s="368"/>
      <c r="BY25" s="368"/>
      <c r="BZ25" s="368"/>
      <c r="CA25" s="368"/>
      <c r="CB25" s="368"/>
      <c r="CC25" s="372"/>
      <c r="CD25" s="367"/>
      <c r="CE25" s="368"/>
      <c r="CF25" s="368"/>
      <c r="CG25" s="368"/>
      <c r="CH25" s="368"/>
      <c r="CI25" s="368"/>
      <c r="CJ25" s="368"/>
      <c r="CK25" s="368"/>
      <c r="CL25" s="368"/>
      <c r="CM25" s="368"/>
      <c r="CN25" s="368"/>
      <c r="CO25" s="368"/>
      <c r="CP25" s="368"/>
      <c r="CQ25" s="368"/>
      <c r="CR25" s="368"/>
      <c r="CS25" s="368"/>
      <c r="CT25" s="368"/>
      <c r="CU25" s="368"/>
      <c r="CV25" s="368"/>
      <c r="CW25" s="368"/>
      <c r="CX25" s="431"/>
      <c r="CY25" s="178"/>
      <c r="CZ25" s="149"/>
      <c r="DA25" s="178"/>
      <c r="DB25" s="149"/>
      <c r="DC25" s="178"/>
      <c r="DD25" s="149"/>
      <c r="DE25" s="431"/>
      <c r="DF25" s="431"/>
      <c r="DG25" s="431"/>
      <c r="DH25" s="178"/>
      <c r="DI25" s="179"/>
      <c r="DJ25" s="346"/>
      <c r="DK25" s="347"/>
      <c r="DL25" s="347"/>
      <c r="DM25" s="347"/>
      <c r="DN25" s="386"/>
      <c r="DO25" s="386"/>
      <c r="DP25" s="386"/>
      <c r="DQ25" s="386"/>
      <c r="DR25" s="347"/>
      <c r="DS25" s="347"/>
      <c r="DT25" s="368"/>
      <c r="DU25" s="368"/>
      <c r="DV25" s="368"/>
      <c r="DW25" s="378"/>
      <c r="DX25" s="340" t="s">
        <v>138</v>
      </c>
      <c r="DY25" s="341"/>
      <c r="DZ25" s="378"/>
      <c r="EA25" s="378"/>
      <c r="EB25" s="378"/>
      <c r="EC25" s="378"/>
      <c r="ED25" s="378"/>
      <c r="EE25" s="378"/>
      <c r="EF25" s="378"/>
      <c r="EG25" s="378"/>
      <c r="EH25" s="378"/>
      <c r="EI25" s="378"/>
      <c r="EJ25" s="378"/>
      <c r="EK25" s="378"/>
      <c r="EL25" s="378"/>
      <c r="EM25" s="379"/>
      <c r="EN25" s="387"/>
      <c r="EO25" s="378"/>
      <c r="EP25" s="378"/>
      <c r="EQ25" s="378"/>
      <c r="ER25" s="378"/>
      <c r="ES25" s="378"/>
      <c r="ET25" s="378"/>
      <c r="EU25" s="378"/>
      <c r="EV25" s="378"/>
      <c r="EW25" s="378"/>
      <c r="EX25" s="378"/>
      <c r="EY25" s="378"/>
      <c r="EZ25" s="378"/>
      <c r="FA25" s="378"/>
      <c r="FB25" s="378"/>
      <c r="FC25" s="378"/>
      <c r="FD25" s="378"/>
      <c r="FE25" s="378"/>
      <c r="FF25" s="378"/>
      <c r="FG25" s="378"/>
      <c r="FH25" s="378"/>
      <c r="FI25" s="378"/>
      <c r="FJ25" s="378"/>
      <c r="FK25" s="378"/>
      <c r="FL25" s="378"/>
      <c r="FM25" s="378"/>
      <c r="FN25" s="378"/>
      <c r="FO25" s="378"/>
      <c r="FP25" s="379"/>
      <c r="FQ25" s="378"/>
      <c r="FR25" s="380"/>
      <c r="FS25" s="427"/>
      <c r="FT25" s="378"/>
      <c r="FU25" s="378"/>
      <c r="FV25" s="378"/>
      <c r="FW25" s="378"/>
      <c r="FX25" s="378"/>
      <c r="FY25" s="378"/>
      <c r="FZ25" s="378"/>
      <c r="GA25" s="378"/>
      <c r="GB25" s="378"/>
      <c r="GC25" s="378"/>
      <c r="GD25" s="378"/>
      <c r="GE25" s="378"/>
      <c r="GF25" s="378"/>
      <c r="GG25" s="378"/>
      <c r="GH25" s="378"/>
      <c r="GI25" s="378"/>
      <c r="GJ25" s="378"/>
      <c r="GK25" s="378"/>
      <c r="GL25" s="378"/>
      <c r="GM25" s="378"/>
      <c r="GN25" s="378"/>
      <c r="GO25" s="378"/>
      <c r="GP25" s="378"/>
      <c r="GQ25" s="378"/>
      <c r="GR25" s="378"/>
      <c r="GS25" s="378"/>
      <c r="GT25" s="378"/>
      <c r="GU25" s="378"/>
      <c r="GV25" s="380"/>
      <c r="GW25" s="266"/>
      <c r="GX25" s="346"/>
      <c r="GY25" s="347"/>
      <c r="GZ25" s="347"/>
      <c r="HA25" s="347"/>
      <c r="HB25" s="347"/>
      <c r="HC25" s="347"/>
      <c r="HD25" s="347"/>
      <c r="HE25" s="347"/>
      <c r="HF25" s="347"/>
      <c r="HG25" s="347"/>
      <c r="HH25" s="347"/>
      <c r="HI25" s="347"/>
      <c r="HJ25" s="347"/>
      <c r="HK25" s="347"/>
      <c r="HL25" s="347"/>
      <c r="HM25" s="347"/>
      <c r="HN25" s="347"/>
      <c r="HO25" s="347"/>
      <c r="HP25" s="347"/>
      <c r="HQ25" s="347"/>
      <c r="HR25" s="347"/>
      <c r="HS25" s="347"/>
      <c r="HT25" s="347"/>
      <c r="HU25" s="347"/>
      <c r="HV25" s="347"/>
      <c r="HW25" s="347"/>
      <c r="HX25" s="347"/>
      <c r="HY25" s="347"/>
      <c r="HZ25" s="347"/>
      <c r="IA25" s="347"/>
      <c r="IB25" s="347"/>
      <c r="IC25" s="347"/>
      <c r="ID25" s="347"/>
      <c r="IE25" s="347"/>
      <c r="IF25" s="347"/>
      <c r="IG25" s="347"/>
      <c r="IH25" s="347"/>
      <c r="II25" s="347"/>
      <c r="IJ25" s="347"/>
      <c r="IK25" s="347"/>
      <c r="IL25" s="347"/>
      <c r="IM25" s="347"/>
      <c r="IN25" s="347"/>
      <c r="IO25" s="347"/>
      <c r="IP25" s="347"/>
      <c r="IQ25" s="347"/>
      <c r="IR25" s="347"/>
      <c r="IS25" s="347"/>
      <c r="IT25" s="347"/>
      <c r="IU25" s="347"/>
      <c r="IV25" s="347"/>
      <c r="IW25" s="347"/>
      <c r="IX25" s="347"/>
      <c r="IY25" s="347"/>
      <c r="IZ25" s="347"/>
      <c r="JA25" s="347"/>
      <c r="JB25" s="347"/>
      <c r="JC25" s="347"/>
      <c r="JD25" s="347"/>
      <c r="JE25" s="347"/>
      <c r="JF25" s="348"/>
    </row>
    <row r="26" spans="2:266" ht="15" customHeight="1" x14ac:dyDescent="0.25">
      <c r="B26" s="642"/>
      <c r="C26" s="644"/>
      <c r="D26" s="646"/>
      <c r="E26" s="169">
        <v>15</v>
      </c>
      <c r="F26" s="170">
        <v>29</v>
      </c>
      <c r="G26" s="623" t="s">
        <v>251</v>
      </c>
      <c r="H26" s="625">
        <v>109500</v>
      </c>
      <c r="I26" s="621">
        <v>9.8000000000000007</v>
      </c>
      <c r="J26" s="622" t="s">
        <v>234</v>
      </c>
      <c r="K26" s="621">
        <v>2</v>
      </c>
      <c r="L26" s="635">
        <v>2</v>
      </c>
      <c r="M26" s="632">
        <f t="shared" si="0"/>
        <v>45404</v>
      </c>
      <c r="N26" s="638">
        <v>45429</v>
      </c>
      <c r="O26" s="144" t="s">
        <v>139</v>
      </c>
      <c r="P26" s="432"/>
      <c r="Q26" s="431"/>
      <c r="R26" s="431"/>
      <c r="S26" s="433"/>
      <c r="T26" s="434"/>
      <c r="U26" s="431"/>
      <c r="V26" s="431"/>
      <c r="W26" s="433"/>
      <c r="X26" s="432"/>
      <c r="Y26" s="431"/>
      <c r="Z26" s="178"/>
      <c r="AA26" s="149"/>
      <c r="AB26" s="347"/>
      <c r="AC26" s="347"/>
      <c r="AD26" s="347"/>
      <c r="AE26" s="347"/>
      <c r="AF26" s="347"/>
      <c r="AG26" s="431"/>
      <c r="AH26" s="431"/>
      <c r="AI26" s="431"/>
      <c r="AJ26" s="431"/>
      <c r="AK26" s="431"/>
      <c r="AL26" s="178"/>
      <c r="AM26" s="149"/>
      <c r="AN26" s="347"/>
      <c r="AO26" s="347"/>
      <c r="AP26" s="347"/>
      <c r="AQ26" s="347"/>
      <c r="AR26" s="347"/>
      <c r="AS26" s="431"/>
      <c r="AT26" s="431"/>
      <c r="AU26" s="431"/>
      <c r="AV26" s="431"/>
      <c r="AW26" s="431"/>
      <c r="AX26" s="178"/>
      <c r="AY26" s="150"/>
      <c r="AZ26" s="371"/>
      <c r="BA26" s="371"/>
      <c r="BB26" s="382"/>
      <c r="BC26" s="381"/>
      <c r="BD26" s="347"/>
      <c r="BE26" s="347"/>
      <c r="BF26" s="347"/>
      <c r="BG26" s="347"/>
      <c r="BH26" s="347"/>
      <c r="BI26" s="347"/>
      <c r="BJ26" s="347"/>
      <c r="BK26" s="347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7"/>
      <c r="BX26" s="347"/>
      <c r="BY26" s="347"/>
      <c r="BZ26" s="347"/>
      <c r="CA26" s="347"/>
      <c r="CB26" s="347"/>
      <c r="CC26" s="382"/>
      <c r="CD26" s="381"/>
      <c r="CE26" s="347"/>
      <c r="CF26" s="347"/>
      <c r="CG26" s="347"/>
      <c r="CH26" s="347"/>
      <c r="CI26" s="347"/>
      <c r="CJ26" s="347"/>
      <c r="CK26" s="347"/>
      <c r="CL26" s="347"/>
      <c r="CM26" s="347"/>
      <c r="CN26" s="347"/>
      <c r="CO26" s="347"/>
      <c r="CP26" s="347"/>
      <c r="CQ26" s="347"/>
      <c r="CR26" s="347"/>
      <c r="CS26" s="347"/>
      <c r="CT26" s="347"/>
      <c r="CU26" s="347"/>
      <c r="CV26" s="347"/>
      <c r="CW26" s="347"/>
      <c r="CX26" s="347"/>
      <c r="CY26" s="347"/>
      <c r="CZ26" s="431"/>
      <c r="DA26" s="431"/>
      <c r="DB26" s="431"/>
      <c r="DC26" s="431"/>
      <c r="DD26" s="431"/>
      <c r="DE26" s="178"/>
      <c r="DF26" s="149"/>
      <c r="DG26" s="347"/>
      <c r="DH26" s="431"/>
      <c r="DI26" s="433"/>
      <c r="DJ26" s="434"/>
      <c r="DK26" s="431"/>
      <c r="DL26" s="431"/>
      <c r="DM26" s="431"/>
      <c r="DN26" s="178"/>
      <c r="DO26" s="149"/>
      <c r="DP26" s="347"/>
      <c r="DQ26" s="347"/>
      <c r="DR26" s="347"/>
      <c r="DS26" s="347"/>
      <c r="DT26" s="347"/>
      <c r="DU26" s="347"/>
      <c r="DV26" s="347"/>
      <c r="DW26" s="347"/>
      <c r="DX26" s="347"/>
      <c r="DY26" s="347"/>
      <c r="DZ26" s="347"/>
      <c r="EA26" s="347"/>
      <c r="EB26" s="347"/>
      <c r="EC26" s="378"/>
      <c r="ED26" s="378"/>
      <c r="EE26" s="343" t="s">
        <v>236</v>
      </c>
      <c r="EF26" s="347"/>
      <c r="EG26" s="347"/>
      <c r="EH26" s="347"/>
      <c r="EI26" s="347"/>
      <c r="EJ26" s="347"/>
      <c r="EK26" s="347"/>
      <c r="EL26" s="347"/>
      <c r="EM26" s="382"/>
      <c r="EN26" s="381"/>
      <c r="EO26" s="347"/>
      <c r="EP26" s="347"/>
      <c r="EQ26" s="347"/>
      <c r="ER26" s="347"/>
      <c r="ES26" s="347"/>
      <c r="ET26" s="347"/>
      <c r="EU26" s="347"/>
      <c r="EV26" s="347"/>
      <c r="EW26" s="347"/>
      <c r="EX26" s="347"/>
      <c r="EY26" s="347"/>
      <c r="EZ26" s="347"/>
      <c r="FA26" s="347"/>
      <c r="FB26" s="347"/>
      <c r="FC26" s="347"/>
      <c r="FD26" s="347"/>
      <c r="FE26" s="347"/>
      <c r="FF26" s="347"/>
      <c r="FG26" s="347"/>
      <c r="FH26" s="172"/>
      <c r="FI26" s="172"/>
      <c r="FJ26" s="131"/>
      <c r="FK26" s="131"/>
      <c r="FL26" s="131"/>
      <c r="FM26" s="131"/>
      <c r="FN26" s="131"/>
      <c r="FO26" s="131"/>
      <c r="FP26" s="136"/>
      <c r="FQ26" s="135"/>
      <c r="FR26" s="175"/>
      <c r="FS26" s="176"/>
      <c r="FT26" s="135"/>
      <c r="FU26" s="135"/>
      <c r="FV26" s="135"/>
      <c r="FW26" s="135"/>
      <c r="FX26" s="135"/>
      <c r="FY26" s="131"/>
      <c r="FZ26" s="131"/>
      <c r="GA26" s="135"/>
      <c r="GB26" s="177" t="s">
        <v>248</v>
      </c>
      <c r="GC26" s="135"/>
      <c r="GD26" s="135"/>
      <c r="GE26" s="135"/>
      <c r="GF26" s="135"/>
      <c r="GG26" s="135"/>
      <c r="GH26" s="135"/>
      <c r="GI26" s="135"/>
      <c r="GJ26" s="171"/>
      <c r="GK26" s="131"/>
      <c r="GL26" s="131"/>
      <c r="GM26" s="180" t="s">
        <v>252</v>
      </c>
      <c r="GN26" s="131"/>
      <c r="GO26" s="131"/>
      <c r="GP26" s="131"/>
      <c r="GQ26" s="131"/>
      <c r="GR26" s="131"/>
      <c r="GS26" s="131"/>
      <c r="GT26" s="131"/>
      <c r="GU26" s="138"/>
      <c r="GV26" s="141"/>
      <c r="GW26" s="358"/>
      <c r="GX26" s="384"/>
      <c r="GY26" s="315"/>
      <c r="GZ26" s="314"/>
      <c r="HA26" s="316"/>
      <c r="HB26" s="316"/>
      <c r="HC26" s="317"/>
      <c r="HD26" s="315"/>
      <c r="HE26" s="315"/>
      <c r="HF26" s="318"/>
      <c r="HG26" s="318"/>
      <c r="HH26" s="318"/>
      <c r="HI26" s="318"/>
      <c r="HJ26" s="318"/>
      <c r="HK26" s="318"/>
      <c r="HL26" s="318"/>
      <c r="HM26" s="318"/>
      <c r="HN26" s="318"/>
      <c r="HO26" s="318"/>
      <c r="HP26" s="318"/>
      <c r="HQ26" s="318"/>
      <c r="HR26" s="319" t="s">
        <v>273</v>
      </c>
      <c r="HS26" s="320"/>
      <c r="HT26" s="321" t="s">
        <v>287</v>
      </c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  <c r="IU26" s="146"/>
      <c r="IV26" s="146"/>
      <c r="IW26" s="146"/>
      <c r="IX26" s="146"/>
      <c r="IY26" s="146"/>
      <c r="IZ26" s="146"/>
      <c r="JA26" s="146"/>
      <c r="JB26" s="146"/>
      <c r="JC26" s="146"/>
      <c r="JD26" s="146"/>
      <c r="JE26" s="146"/>
      <c r="JF26" s="147"/>
    </row>
    <row r="27" spans="2:266" s="364" customFormat="1" ht="15" customHeight="1" thickBot="1" x14ac:dyDescent="0.3">
      <c r="B27" s="642"/>
      <c r="C27" s="644"/>
      <c r="D27" s="646"/>
      <c r="E27" s="435">
        <v>15</v>
      </c>
      <c r="F27" s="436">
        <v>30</v>
      </c>
      <c r="G27" s="624"/>
      <c r="H27" s="626"/>
      <c r="I27" s="627"/>
      <c r="J27" s="628"/>
      <c r="K27" s="627"/>
      <c r="L27" s="636">
        <v>2</v>
      </c>
      <c r="M27" s="633"/>
      <c r="N27" s="639"/>
      <c r="O27" s="391" t="s">
        <v>230</v>
      </c>
      <c r="P27" s="325"/>
      <c r="Q27" s="326"/>
      <c r="R27" s="326"/>
      <c r="S27" s="327"/>
      <c r="T27" s="328"/>
      <c r="U27" s="326"/>
      <c r="V27" s="326"/>
      <c r="W27" s="327"/>
      <c r="X27" s="325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9"/>
      <c r="AZ27" s="329"/>
      <c r="BA27" s="329"/>
      <c r="BB27" s="392"/>
      <c r="BC27" s="325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92"/>
      <c r="CD27" s="325"/>
      <c r="CE27" s="326"/>
      <c r="CF27" s="326"/>
      <c r="CG27" s="326"/>
      <c r="CH27" s="326"/>
      <c r="CI27" s="326"/>
      <c r="CJ27" s="326"/>
      <c r="CK27" s="326"/>
      <c r="CL27" s="326"/>
      <c r="CM27" s="326"/>
      <c r="CN27" s="326"/>
      <c r="CO27" s="326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  <c r="DA27" s="326"/>
      <c r="DB27" s="326"/>
      <c r="DC27" s="326"/>
      <c r="DD27" s="326"/>
      <c r="DE27" s="326"/>
      <c r="DF27" s="326"/>
      <c r="DG27" s="326"/>
      <c r="DH27" s="326"/>
      <c r="DI27" s="327"/>
      <c r="DJ27" s="328"/>
      <c r="DK27" s="326"/>
      <c r="DL27" s="326"/>
      <c r="DM27" s="326"/>
      <c r="DN27" s="326"/>
      <c r="DO27" s="326"/>
      <c r="DP27" s="326"/>
      <c r="DQ27" s="326"/>
      <c r="DR27" s="326"/>
      <c r="DS27" s="326"/>
      <c r="DT27" s="326"/>
      <c r="DU27" s="326"/>
      <c r="DV27" s="326"/>
      <c r="DW27" s="326"/>
      <c r="DX27" s="326"/>
      <c r="DY27" s="326"/>
      <c r="DZ27" s="326"/>
      <c r="EA27" s="326"/>
      <c r="EB27" s="326"/>
      <c r="EC27" s="326"/>
      <c r="ED27" s="437"/>
      <c r="EE27" s="437">
        <v>1</v>
      </c>
      <c r="EF27" s="399"/>
      <c r="EG27" s="399"/>
      <c r="EH27" s="399"/>
      <c r="EI27" s="399"/>
      <c r="EJ27" s="399"/>
      <c r="EK27" s="399"/>
      <c r="EL27" s="399"/>
      <c r="EM27" s="438"/>
      <c r="EN27" s="439"/>
      <c r="EO27" s="399"/>
      <c r="EP27" s="437">
        <v>12</v>
      </c>
      <c r="EQ27" s="437">
        <v>13</v>
      </c>
      <c r="ER27" s="437">
        <v>14</v>
      </c>
      <c r="ES27" s="437">
        <v>15</v>
      </c>
      <c r="ET27" s="437">
        <v>16</v>
      </c>
      <c r="EU27" s="437">
        <v>17</v>
      </c>
      <c r="EV27" s="437">
        <v>18</v>
      </c>
      <c r="EW27" s="437">
        <v>19</v>
      </c>
      <c r="EX27" s="437">
        <v>20</v>
      </c>
      <c r="EY27" s="437">
        <v>21</v>
      </c>
      <c r="EZ27" s="437">
        <v>22</v>
      </c>
      <c r="FA27" s="437">
        <v>23</v>
      </c>
      <c r="FB27" s="437">
        <v>24</v>
      </c>
      <c r="FC27" s="437">
        <v>25</v>
      </c>
      <c r="FD27" s="181" t="s">
        <v>235</v>
      </c>
      <c r="FE27" s="182"/>
      <c r="FF27" s="182"/>
      <c r="FG27" s="182"/>
      <c r="FH27" s="182"/>
      <c r="FI27" s="182"/>
      <c r="FJ27" s="183"/>
      <c r="FK27" s="183"/>
      <c r="FL27" s="183"/>
      <c r="FM27" s="183"/>
      <c r="FN27" s="183"/>
      <c r="FO27" s="183"/>
      <c r="FP27" s="184"/>
      <c r="FQ27" s="185"/>
      <c r="FR27" s="186"/>
      <c r="FS27" s="187"/>
      <c r="FT27" s="185"/>
      <c r="FU27" s="185"/>
      <c r="FV27" s="185"/>
      <c r="FW27" s="185"/>
      <c r="FX27" s="185"/>
      <c r="FY27" s="183"/>
      <c r="FZ27" s="183"/>
      <c r="GA27" s="185"/>
      <c r="GB27" s="188"/>
      <c r="GC27" s="185"/>
      <c r="GD27" s="185"/>
      <c r="GE27" s="185"/>
      <c r="GF27" s="185"/>
      <c r="GG27" s="185"/>
      <c r="GH27" s="185"/>
      <c r="GI27" s="185"/>
      <c r="GJ27" s="189"/>
      <c r="GK27" s="183"/>
      <c r="GL27" s="183"/>
      <c r="GM27" s="190"/>
      <c r="GN27" s="183"/>
      <c r="GO27" s="183"/>
      <c r="GP27" s="183"/>
      <c r="GQ27" s="183"/>
      <c r="GR27" s="183"/>
      <c r="GS27" s="183"/>
      <c r="GT27" s="183"/>
      <c r="GU27" s="191"/>
      <c r="GV27" s="192"/>
      <c r="GW27" s="358"/>
      <c r="GX27" s="440"/>
      <c r="GY27" s="138"/>
      <c r="GZ27" s="131"/>
      <c r="HA27" s="139"/>
      <c r="HB27" s="139"/>
      <c r="HC27" s="140"/>
      <c r="HD27" s="138"/>
      <c r="HE27" s="138"/>
      <c r="HF27" s="172"/>
      <c r="HG27" s="172"/>
      <c r="HH27" s="172"/>
      <c r="HI27" s="172"/>
      <c r="HJ27" s="172"/>
      <c r="HK27" s="172"/>
      <c r="HL27" s="172"/>
      <c r="HM27" s="172"/>
      <c r="HN27" s="172"/>
      <c r="HO27" s="172"/>
      <c r="HP27" s="172"/>
      <c r="HQ27" s="172"/>
      <c r="HR27" s="441"/>
      <c r="HS27" s="172"/>
      <c r="HT27" s="172"/>
      <c r="HU27" s="442"/>
      <c r="HV27" s="442"/>
      <c r="HW27" s="442"/>
      <c r="HX27" s="442"/>
      <c r="HY27" s="442"/>
      <c r="HZ27" s="442"/>
      <c r="IA27" s="442"/>
      <c r="IB27" s="442"/>
      <c r="IC27" s="442"/>
      <c r="ID27" s="442"/>
      <c r="IE27" s="442"/>
      <c r="IF27" s="442"/>
      <c r="IG27" s="442"/>
      <c r="IH27" s="442"/>
      <c r="II27" s="442"/>
      <c r="IJ27" s="442"/>
      <c r="IK27" s="442"/>
      <c r="IL27" s="442"/>
      <c r="IM27" s="442"/>
      <c r="IN27" s="442"/>
      <c r="IO27" s="442"/>
      <c r="IP27" s="442"/>
      <c r="IQ27" s="442"/>
      <c r="IR27" s="442"/>
      <c r="IS27" s="442"/>
      <c r="IT27" s="442"/>
      <c r="IU27" s="442"/>
      <c r="IV27" s="442"/>
      <c r="IW27" s="442"/>
      <c r="IX27" s="442"/>
      <c r="IY27" s="442"/>
      <c r="IZ27" s="442"/>
      <c r="JA27" s="442"/>
      <c r="JB27" s="442"/>
      <c r="JC27" s="442"/>
      <c r="JD27" s="442"/>
      <c r="JE27" s="442"/>
      <c r="JF27" s="443"/>
    </row>
    <row r="28" spans="2:266" ht="15" customHeight="1" x14ac:dyDescent="0.25">
      <c r="B28" s="642"/>
      <c r="C28" s="644"/>
      <c r="D28" s="646"/>
      <c r="E28" s="193">
        <v>3</v>
      </c>
      <c r="F28" s="194">
        <v>5</v>
      </c>
      <c r="G28" s="640" t="s">
        <v>253</v>
      </c>
      <c r="H28" s="641">
        <v>63000</v>
      </c>
      <c r="I28" s="630">
        <v>9.8000000000000007</v>
      </c>
      <c r="J28" s="629" t="s">
        <v>234</v>
      </c>
      <c r="K28" s="630">
        <v>1</v>
      </c>
      <c r="L28" s="634">
        <v>3</v>
      </c>
      <c r="M28" s="631">
        <f t="shared" si="0"/>
        <v>45414</v>
      </c>
      <c r="N28" s="637">
        <v>45439</v>
      </c>
      <c r="O28" s="127" t="s">
        <v>239</v>
      </c>
      <c r="P28" s="444"/>
      <c r="Q28" s="445"/>
      <c r="R28" s="445"/>
      <c r="S28" s="446"/>
      <c r="T28" s="447"/>
      <c r="U28" s="445"/>
      <c r="V28" s="445"/>
      <c r="W28" s="446"/>
      <c r="X28" s="195"/>
      <c r="Y28" s="196"/>
      <c r="Z28" s="196"/>
      <c r="AA28" s="196"/>
      <c r="AB28" s="196"/>
      <c r="AC28" s="196"/>
      <c r="AD28" s="196"/>
      <c r="AE28" s="196"/>
      <c r="AF28" s="196"/>
      <c r="AG28" s="445"/>
      <c r="AH28" s="445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445"/>
      <c r="AT28" s="445"/>
      <c r="AU28" s="196"/>
      <c r="AV28" s="196"/>
      <c r="AW28" s="196"/>
      <c r="AX28" s="196"/>
      <c r="AY28" s="197"/>
      <c r="AZ28" s="197"/>
      <c r="BA28" s="197"/>
      <c r="BB28" s="198"/>
      <c r="BC28" s="195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8"/>
      <c r="CD28" s="195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448"/>
      <c r="CR28" s="448"/>
      <c r="CS28" s="448"/>
      <c r="CT28" s="448"/>
      <c r="CU28" s="448"/>
      <c r="CV28" s="448"/>
      <c r="CW28" s="448"/>
      <c r="CX28" s="448"/>
      <c r="CY28" s="448"/>
      <c r="CZ28" s="448"/>
      <c r="DA28" s="448"/>
      <c r="DB28" s="448"/>
      <c r="DC28" s="448"/>
      <c r="DD28" s="448"/>
      <c r="DE28" s="448"/>
      <c r="DF28" s="448"/>
      <c r="DG28" s="350"/>
      <c r="DH28" s="350"/>
      <c r="DI28" s="351"/>
      <c r="DJ28" s="352"/>
      <c r="DK28" s="350"/>
      <c r="DL28" s="350"/>
      <c r="DM28" s="350"/>
      <c r="DN28" s="350"/>
      <c r="DO28" s="350"/>
      <c r="DP28" s="350"/>
      <c r="DQ28" s="350"/>
      <c r="DR28" s="350"/>
      <c r="DS28" s="350"/>
      <c r="DT28" s="350"/>
      <c r="DU28" s="350"/>
      <c r="DV28" s="350"/>
      <c r="DW28" s="350"/>
      <c r="DX28" s="350"/>
      <c r="DY28" s="350"/>
      <c r="DZ28" s="350"/>
      <c r="EA28" s="350"/>
      <c r="EB28" s="350"/>
      <c r="EC28" s="350"/>
      <c r="ED28" s="350"/>
      <c r="EE28" s="350"/>
      <c r="EF28" s="350"/>
      <c r="EG28" s="350"/>
      <c r="EH28" s="350"/>
      <c r="EI28" s="350"/>
      <c r="EJ28" s="350"/>
      <c r="EK28" s="350"/>
      <c r="EL28" s="350"/>
      <c r="EM28" s="351"/>
      <c r="EN28" s="154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99"/>
      <c r="FQ28" s="105"/>
      <c r="FR28" s="106"/>
      <c r="FS28" s="200"/>
      <c r="FT28" s="196"/>
      <c r="FU28" s="196"/>
      <c r="FV28" s="196"/>
      <c r="FW28" s="122"/>
      <c r="FX28" s="122"/>
      <c r="FY28" s="122"/>
      <c r="FZ28" s="201"/>
      <c r="GA28" s="201"/>
      <c r="GB28" s="201"/>
      <c r="GC28" s="201"/>
      <c r="GD28" s="201"/>
      <c r="GE28" s="201"/>
      <c r="GF28" s="201"/>
      <c r="GG28" s="201"/>
      <c r="GH28" s="201"/>
      <c r="GI28" s="122"/>
      <c r="GJ28" s="122"/>
      <c r="GK28" s="201"/>
      <c r="GL28" s="202" t="s">
        <v>248</v>
      </c>
      <c r="GM28" s="201"/>
      <c r="GN28" s="201"/>
      <c r="GO28" s="201"/>
      <c r="GP28" s="201"/>
      <c r="GQ28" s="201"/>
      <c r="GR28" s="201"/>
      <c r="GS28" s="201"/>
      <c r="GT28" s="203"/>
      <c r="GU28" s="122"/>
      <c r="GV28" s="120"/>
      <c r="GW28" s="449"/>
      <c r="GX28" s="450"/>
      <c r="GY28" s="451"/>
      <c r="GZ28" s="451"/>
      <c r="HA28" s="452"/>
      <c r="HB28" s="452"/>
      <c r="HC28" s="452"/>
      <c r="HD28" s="452"/>
      <c r="HE28" s="452"/>
      <c r="HF28" s="453"/>
      <c r="HG28" s="453"/>
      <c r="HH28" s="453"/>
      <c r="HI28" s="453"/>
      <c r="HJ28" s="452"/>
      <c r="HK28" s="454"/>
      <c r="HL28" s="454"/>
      <c r="HM28" s="455"/>
      <c r="HN28" s="453"/>
      <c r="HO28" s="453"/>
      <c r="HP28" s="456"/>
      <c r="HQ28" s="456"/>
      <c r="HR28" s="456"/>
      <c r="HS28" s="456"/>
      <c r="HT28" s="456"/>
      <c r="HU28" s="456"/>
      <c r="HV28" s="456"/>
      <c r="HW28" s="456"/>
      <c r="HX28" s="456"/>
      <c r="HY28" s="456"/>
      <c r="HZ28" s="456"/>
      <c r="IA28" s="456"/>
      <c r="IB28" s="457" t="s">
        <v>273</v>
      </c>
      <c r="IC28" s="458"/>
      <c r="ID28" s="459" t="s">
        <v>287</v>
      </c>
      <c r="IE28" s="350"/>
      <c r="IF28" s="350"/>
      <c r="IG28" s="350"/>
      <c r="IH28" s="350"/>
      <c r="II28" s="460"/>
      <c r="IJ28" s="350"/>
      <c r="IK28" s="350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  <c r="IW28" s="196"/>
      <c r="IX28" s="196"/>
      <c r="IY28" s="196"/>
      <c r="IZ28" s="196"/>
      <c r="JA28" s="461" t="s">
        <v>252</v>
      </c>
      <c r="JB28" s="196"/>
      <c r="JC28" s="196"/>
      <c r="JD28" s="196"/>
      <c r="JE28" s="196"/>
      <c r="JF28" s="462"/>
    </row>
    <row r="29" spans="2:266" s="364" customFormat="1" ht="15" customHeight="1" x14ac:dyDescent="0.2">
      <c r="B29" s="642"/>
      <c r="C29" s="644"/>
      <c r="D29" s="646"/>
      <c r="E29" s="463">
        <v>3</v>
      </c>
      <c r="F29" s="464">
        <v>6</v>
      </c>
      <c r="G29" s="623"/>
      <c r="H29" s="625"/>
      <c r="I29" s="621"/>
      <c r="J29" s="622"/>
      <c r="K29" s="621"/>
      <c r="L29" s="635">
        <v>3</v>
      </c>
      <c r="M29" s="632"/>
      <c r="N29" s="638"/>
      <c r="O29" s="127" t="s">
        <v>137</v>
      </c>
      <c r="P29" s="367"/>
      <c r="Q29" s="368"/>
      <c r="R29" s="368"/>
      <c r="S29" s="369"/>
      <c r="T29" s="370"/>
      <c r="U29" s="368"/>
      <c r="V29" s="368"/>
      <c r="W29" s="369"/>
      <c r="X29" s="367"/>
      <c r="Y29" s="368"/>
      <c r="Z29" s="368"/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  <c r="AS29" s="368"/>
      <c r="AT29" s="368"/>
      <c r="AU29" s="368"/>
      <c r="AV29" s="368"/>
      <c r="AW29" s="368"/>
      <c r="AX29" s="368"/>
      <c r="AY29" s="371"/>
      <c r="AZ29" s="371"/>
      <c r="BA29" s="371"/>
      <c r="BB29" s="372"/>
      <c r="BC29" s="367"/>
      <c r="BD29" s="368"/>
      <c r="BE29" s="368"/>
      <c r="BF29" s="368"/>
      <c r="BG29" s="368"/>
      <c r="BH29" s="368"/>
      <c r="BI29" s="368"/>
      <c r="BJ29" s="368"/>
      <c r="BK29" s="368"/>
      <c r="BL29" s="368"/>
      <c r="BM29" s="368"/>
      <c r="BN29" s="368"/>
      <c r="BO29" s="368"/>
      <c r="BP29" s="368"/>
      <c r="BQ29" s="368"/>
      <c r="BR29" s="368"/>
      <c r="BS29" s="368"/>
      <c r="BT29" s="368"/>
      <c r="BU29" s="368"/>
      <c r="BV29" s="368"/>
      <c r="BW29" s="368"/>
      <c r="BX29" s="368"/>
      <c r="BY29" s="368"/>
      <c r="BZ29" s="368"/>
      <c r="CA29" s="368"/>
      <c r="CB29" s="368"/>
      <c r="CC29" s="372"/>
      <c r="CD29" s="367"/>
      <c r="CE29" s="368"/>
      <c r="CF29" s="368"/>
      <c r="CG29" s="368"/>
      <c r="CH29" s="368"/>
      <c r="CI29" s="368"/>
      <c r="CJ29" s="368"/>
      <c r="CK29" s="368"/>
      <c r="CL29" s="368"/>
      <c r="CM29" s="368"/>
      <c r="CN29" s="373"/>
      <c r="CO29" s="373"/>
      <c r="CP29" s="374"/>
      <c r="CQ29" s="373"/>
      <c r="CR29" s="373"/>
      <c r="CS29" s="374"/>
      <c r="CT29" s="374"/>
      <c r="CU29" s="128"/>
      <c r="CV29" s="129"/>
      <c r="CW29" s="128"/>
      <c r="CX29" s="128"/>
      <c r="CY29" s="128"/>
      <c r="CZ29" s="128"/>
      <c r="DA29" s="375"/>
      <c r="DB29" s="375"/>
      <c r="DC29" s="375"/>
      <c r="DD29" s="375"/>
      <c r="DE29" s="375"/>
      <c r="DF29" s="375"/>
      <c r="DG29" s="375"/>
      <c r="DH29" s="375"/>
      <c r="DI29" s="465"/>
      <c r="DJ29" s="466"/>
      <c r="DK29" s="375"/>
      <c r="DL29" s="375"/>
      <c r="DM29" s="375"/>
      <c r="DN29" s="375"/>
      <c r="DO29" s="375"/>
      <c r="DP29" s="375"/>
      <c r="DQ29" s="420"/>
      <c r="DR29" s="420"/>
      <c r="DS29" s="420"/>
      <c r="DT29" s="420"/>
      <c r="DU29" s="420"/>
      <c r="DV29" s="421"/>
      <c r="DW29" s="421"/>
      <c r="DX29" s="421"/>
      <c r="DY29" s="421"/>
      <c r="DZ29" s="166"/>
      <c r="EA29" s="166"/>
      <c r="EB29" s="166"/>
      <c r="EC29" s="166"/>
      <c r="ED29" s="166"/>
      <c r="EE29" s="166"/>
      <c r="EF29" s="166"/>
      <c r="EG29" s="166"/>
      <c r="EH29" s="425"/>
      <c r="EI29" s="420"/>
      <c r="EJ29" s="424"/>
      <c r="EK29" s="424"/>
      <c r="EL29" s="424"/>
      <c r="EM29" s="467"/>
      <c r="EN29" s="468"/>
      <c r="EO29" s="424"/>
      <c r="EP29" s="424"/>
      <c r="EQ29" s="424"/>
      <c r="ER29" s="424"/>
      <c r="ES29" s="424"/>
      <c r="ET29" s="424"/>
      <c r="EU29" s="424"/>
      <c r="EV29" s="424"/>
      <c r="EW29" s="424"/>
      <c r="EX29" s="424"/>
      <c r="EY29" s="424"/>
      <c r="EZ29" s="424"/>
      <c r="FA29" s="424"/>
      <c r="FB29" s="424"/>
      <c r="FC29" s="424"/>
      <c r="FD29" s="424"/>
      <c r="FE29" s="424"/>
      <c r="FF29" s="424"/>
      <c r="FG29" s="424"/>
      <c r="FH29" s="424"/>
      <c r="FI29" s="424"/>
      <c r="FJ29" s="424"/>
      <c r="FK29" s="424"/>
      <c r="FL29" s="424"/>
      <c r="FM29" s="424"/>
      <c r="FN29" s="424"/>
      <c r="FO29" s="424"/>
      <c r="FP29" s="469"/>
      <c r="FQ29" s="424"/>
      <c r="FR29" s="467"/>
      <c r="FS29" s="470"/>
      <c r="FT29" s="471"/>
      <c r="FU29" s="471"/>
      <c r="FV29" s="471"/>
      <c r="FW29" s="472"/>
      <c r="FX29" s="472"/>
      <c r="FY29" s="472"/>
      <c r="FZ29" s="472"/>
      <c r="GA29" s="472"/>
      <c r="GB29" s="472"/>
      <c r="GC29" s="472"/>
      <c r="GD29" s="472"/>
      <c r="GE29" s="472"/>
      <c r="GF29" s="472"/>
      <c r="GG29" s="472"/>
      <c r="GH29" s="472"/>
      <c r="GI29" s="472"/>
      <c r="GJ29" s="472"/>
      <c r="GK29" s="472"/>
      <c r="GL29" s="472"/>
      <c r="GM29" s="472"/>
      <c r="GN29" s="472"/>
      <c r="GO29" s="472"/>
      <c r="GP29" s="472"/>
      <c r="GQ29" s="472"/>
      <c r="GR29" s="472"/>
      <c r="GS29" s="472"/>
      <c r="GT29" s="472"/>
      <c r="GU29" s="472"/>
      <c r="GV29" s="473"/>
      <c r="GW29" s="266"/>
      <c r="GX29" s="346"/>
      <c r="GY29" s="347"/>
      <c r="GZ29" s="347"/>
      <c r="HA29" s="347"/>
      <c r="HB29" s="347"/>
      <c r="HC29" s="347"/>
      <c r="HD29" s="347"/>
      <c r="HE29" s="347"/>
      <c r="HF29" s="347"/>
      <c r="HG29" s="347"/>
      <c r="HH29" s="347"/>
      <c r="HI29" s="347"/>
      <c r="HJ29" s="347"/>
      <c r="HK29" s="347"/>
      <c r="HL29" s="347"/>
      <c r="HM29" s="347"/>
      <c r="HN29" s="347"/>
      <c r="HO29" s="347"/>
      <c r="HP29" s="347"/>
      <c r="HQ29" s="347"/>
      <c r="HR29" s="347"/>
      <c r="HS29" s="347"/>
      <c r="HT29" s="347"/>
      <c r="HU29" s="347"/>
      <c r="HV29" s="347"/>
      <c r="HW29" s="347"/>
      <c r="HX29" s="347"/>
      <c r="HY29" s="347"/>
      <c r="HZ29" s="347"/>
      <c r="IA29" s="347"/>
      <c r="IB29" s="347"/>
      <c r="IC29" s="347"/>
      <c r="ID29" s="347"/>
      <c r="IE29" s="347"/>
      <c r="IF29" s="347"/>
      <c r="IG29" s="347"/>
      <c r="IH29" s="347"/>
      <c r="II29" s="347"/>
      <c r="IJ29" s="347"/>
      <c r="IK29" s="347"/>
      <c r="IL29" s="347"/>
      <c r="IM29" s="347"/>
      <c r="IN29" s="347"/>
      <c r="IO29" s="347"/>
      <c r="IP29" s="347"/>
      <c r="IQ29" s="347"/>
      <c r="IR29" s="347"/>
      <c r="IS29" s="347"/>
      <c r="IT29" s="347"/>
      <c r="IU29" s="347"/>
      <c r="IV29" s="347"/>
      <c r="IW29" s="347"/>
      <c r="IX29" s="347"/>
      <c r="IY29" s="347"/>
      <c r="IZ29" s="347"/>
      <c r="JA29" s="347"/>
      <c r="JB29" s="347"/>
      <c r="JC29" s="347"/>
      <c r="JD29" s="347"/>
      <c r="JE29" s="347"/>
      <c r="JF29" s="348"/>
    </row>
    <row r="30" spans="2:266" ht="15" customHeight="1" x14ac:dyDescent="0.25">
      <c r="B30" s="642"/>
      <c r="C30" s="644"/>
      <c r="D30" s="646"/>
      <c r="E30" s="204">
        <v>8</v>
      </c>
      <c r="F30" s="205">
        <v>15</v>
      </c>
      <c r="G30" s="623" t="s">
        <v>254</v>
      </c>
      <c r="H30" s="625">
        <v>61450</v>
      </c>
      <c r="I30" s="621">
        <v>9.8000000000000007</v>
      </c>
      <c r="J30" s="622" t="s">
        <v>234</v>
      </c>
      <c r="K30" s="621">
        <v>2</v>
      </c>
      <c r="L30" s="635">
        <v>3</v>
      </c>
      <c r="M30" s="632">
        <f t="shared" si="0"/>
        <v>45414</v>
      </c>
      <c r="N30" s="638">
        <v>45439</v>
      </c>
      <c r="O30" s="127" t="s">
        <v>241</v>
      </c>
      <c r="P30" s="145"/>
      <c r="Q30" s="146"/>
      <c r="R30" s="146"/>
      <c r="S30" s="147"/>
      <c r="T30" s="148"/>
      <c r="U30" s="146"/>
      <c r="V30" s="146"/>
      <c r="W30" s="147"/>
      <c r="X30" s="145"/>
      <c r="Y30" s="146"/>
      <c r="Z30" s="146"/>
      <c r="AA30" s="146"/>
      <c r="AB30" s="146"/>
      <c r="AC30" s="146"/>
      <c r="AD30" s="206"/>
      <c r="AE30" s="207"/>
      <c r="AF30" s="207"/>
      <c r="AG30" s="146"/>
      <c r="AH30" s="146"/>
      <c r="AI30" s="146"/>
      <c r="AJ30" s="146"/>
      <c r="AK30" s="146"/>
      <c r="AL30" s="146"/>
      <c r="AM30" s="146"/>
      <c r="AN30" s="146"/>
      <c r="AO30" s="146"/>
      <c r="AP30" s="206"/>
      <c r="AQ30" s="207"/>
      <c r="AR30" s="207"/>
      <c r="AS30" s="146"/>
      <c r="AT30" s="146"/>
      <c r="AU30" s="146"/>
      <c r="AV30" s="146"/>
      <c r="AW30" s="146"/>
      <c r="AX30" s="146"/>
      <c r="AY30" s="208"/>
      <c r="AZ30" s="208"/>
      <c r="BA30" s="208"/>
      <c r="BB30" s="209"/>
      <c r="BC30" s="210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9"/>
      <c r="CD30" s="210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7"/>
      <c r="CW30" s="207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7"/>
      <c r="DJ30" s="148"/>
      <c r="DK30" s="146"/>
      <c r="DL30" s="146"/>
      <c r="DM30" s="146"/>
      <c r="DN30" s="146"/>
      <c r="DO30" s="383"/>
      <c r="DP30" s="383"/>
      <c r="DQ30" s="383"/>
      <c r="DR30" s="383"/>
      <c r="DS30" s="383"/>
      <c r="DT30" s="383"/>
      <c r="DU30" s="383"/>
      <c r="DV30" s="207"/>
      <c r="DW30" s="207"/>
      <c r="DX30" s="207"/>
      <c r="DY30" s="207"/>
      <c r="DZ30" s="149"/>
      <c r="EA30" s="347"/>
      <c r="EB30" s="347"/>
      <c r="EC30" s="149"/>
      <c r="ED30" s="347"/>
      <c r="EE30" s="347"/>
      <c r="EF30" s="347"/>
      <c r="EG30" s="347"/>
      <c r="EH30" s="347"/>
      <c r="EI30" s="347"/>
      <c r="EJ30" s="347"/>
      <c r="EK30" s="347"/>
      <c r="EL30" s="347"/>
      <c r="EM30" s="348"/>
      <c r="EN30" s="148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211"/>
      <c r="FQ30" s="146"/>
      <c r="FR30" s="147"/>
      <c r="FS30" s="148"/>
      <c r="FT30" s="146"/>
      <c r="FU30" s="146"/>
      <c r="FV30" s="146"/>
      <c r="FW30" s="131"/>
      <c r="FX30" s="131"/>
      <c r="FY30" s="131"/>
      <c r="FZ30" s="135"/>
      <c r="GA30" s="135"/>
      <c r="GB30" s="135"/>
      <c r="GC30" s="135"/>
      <c r="GD30" s="135"/>
      <c r="GE30" s="135"/>
      <c r="GF30" s="135"/>
      <c r="GG30" s="135"/>
      <c r="GH30" s="135"/>
      <c r="GI30" s="131"/>
      <c r="GJ30" s="131"/>
      <c r="GK30" s="135"/>
      <c r="GL30" s="177" t="s">
        <v>248</v>
      </c>
      <c r="GM30" s="135"/>
      <c r="GN30" s="135"/>
      <c r="GO30" s="135"/>
      <c r="GP30" s="135"/>
      <c r="GQ30" s="135"/>
      <c r="GR30" s="135"/>
      <c r="GS30" s="135"/>
      <c r="GT30" s="171"/>
      <c r="GU30" s="131"/>
      <c r="GV30" s="137"/>
      <c r="GW30" s="449"/>
      <c r="GX30" s="474"/>
      <c r="GY30" s="313"/>
      <c r="GZ30" s="313"/>
      <c r="HA30" s="314"/>
      <c r="HB30" s="314"/>
      <c r="HC30" s="314"/>
      <c r="HD30" s="314"/>
      <c r="HE30" s="314"/>
      <c r="HF30" s="315"/>
      <c r="HG30" s="315"/>
      <c r="HH30" s="315"/>
      <c r="HI30" s="315"/>
      <c r="HJ30" s="314"/>
      <c r="HK30" s="316"/>
      <c r="HL30" s="316"/>
      <c r="HM30" s="317"/>
      <c r="HN30" s="315"/>
      <c r="HO30" s="315"/>
      <c r="HP30" s="318"/>
      <c r="HQ30" s="318"/>
      <c r="HR30" s="318"/>
      <c r="HS30" s="318"/>
      <c r="HT30" s="318"/>
      <c r="HU30" s="318"/>
      <c r="HV30" s="318"/>
      <c r="HW30" s="318"/>
      <c r="HX30" s="318"/>
      <c r="HY30" s="318"/>
      <c r="HZ30" s="318"/>
      <c r="IA30" s="318"/>
      <c r="IB30" s="319" t="s">
        <v>273</v>
      </c>
      <c r="IC30" s="320"/>
      <c r="ID30" s="321" t="s">
        <v>287</v>
      </c>
      <c r="IE30" s="347"/>
      <c r="IF30" s="347"/>
      <c r="IG30" s="347"/>
      <c r="IH30" s="347"/>
      <c r="II30" s="388"/>
      <c r="IJ30" s="347"/>
      <c r="IK30" s="347"/>
      <c r="IL30" s="146"/>
      <c r="IM30" s="146"/>
      <c r="IN30" s="146"/>
      <c r="IO30" s="322" t="s">
        <v>252</v>
      </c>
      <c r="IP30" s="146"/>
      <c r="IQ30" s="428"/>
      <c r="IR30" s="146"/>
      <c r="IS30" s="146"/>
      <c r="IT30" s="146"/>
      <c r="IU30" s="146"/>
      <c r="IV30" s="146"/>
      <c r="IW30" s="146"/>
      <c r="IX30" s="146"/>
      <c r="IY30" s="146"/>
      <c r="IZ30" s="146"/>
      <c r="JA30" s="146"/>
      <c r="JB30" s="146"/>
      <c r="JC30" s="146"/>
      <c r="JD30" s="146"/>
      <c r="JE30" s="146"/>
      <c r="JF30" s="147"/>
    </row>
    <row r="31" spans="2:266" ht="15" customHeight="1" x14ac:dyDescent="0.25">
      <c r="B31" s="642"/>
      <c r="C31" s="644"/>
      <c r="D31" s="646"/>
      <c r="E31" s="463">
        <v>8</v>
      </c>
      <c r="F31" s="464">
        <v>16</v>
      </c>
      <c r="G31" s="623"/>
      <c r="H31" s="625"/>
      <c r="I31" s="621"/>
      <c r="J31" s="622"/>
      <c r="K31" s="621"/>
      <c r="L31" s="635">
        <v>3</v>
      </c>
      <c r="M31" s="632"/>
      <c r="N31" s="638"/>
      <c r="O31" s="127" t="s">
        <v>242</v>
      </c>
      <c r="P31" s="145"/>
      <c r="Q31" s="146"/>
      <c r="R31" s="146"/>
      <c r="S31" s="147"/>
      <c r="T31" s="148"/>
      <c r="U31" s="146"/>
      <c r="V31" s="146"/>
      <c r="W31" s="147"/>
      <c r="X31" s="145"/>
      <c r="Y31" s="146"/>
      <c r="Z31" s="146"/>
      <c r="AA31" s="146"/>
      <c r="AB31" s="146"/>
      <c r="AC31" s="146"/>
      <c r="AD31" s="206"/>
      <c r="AE31" s="207"/>
      <c r="AF31" s="207"/>
      <c r="AG31" s="146"/>
      <c r="AH31" s="146"/>
      <c r="AI31" s="146"/>
      <c r="AJ31" s="146"/>
      <c r="AK31" s="146"/>
      <c r="AL31" s="146"/>
      <c r="AM31" s="146"/>
      <c r="AN31" s="146"/>
      <c r="AO31" s="146"/>
      <c r="AP31" s="206"/>
      <c r="AQ31" s="207"/>
      <c r="AR31" s="207"/>
      <c r="AS31" s="146"/>
      <c r="AT31" s="146"/>
      <c r="AU31" s="146"/>
      <c r="AV31" s="146"/>
      <c r="AW31" s="146"/>
      <c r="AX31" s="146"/>
      <c r="AY31" s="208"/>
      <c r="AZ31" s="208"/>
      <c r="BA31" s="208"/>
      <c r="BB31" s="209"/>
      <c r="BC31" s="210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9"/>
      <c r="CD31" s="210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7"/>
      <c r="CW31" s="207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7"/>
      <c r="DJ31" s="148"/>
      <c r="DK31" s="146"/>
      <c r="DL31" s="146"/>
      <c r="DM31" s="146"/>
      <c r="DN31" s="146"/>
      <c r="DO31" s="206"/>
      <c r="DP31" s="207"/>
      <c r="DQ31" s="207"/>
      <c r="DR31" s="207"/>
      <c r="DS31" s="207"/>
      <c r="DT31" s="207"/>
      <c r="DU31" s="385"/>
      <c r="DV31" s="385"/>
      <c r="DW31" s="385"/>
      <c r="DX31" s="385"/>
      <c r="DY31" s="385"/>
      <c r="DZ31" s="149"/>
      <c r="EA31" s="347"/>
      <c r="EB31" s="347"/>
      <c r="EC31" s="347"/>
      <c r="ED31" s="347"/>
      <c r="EE31" s="347"/>
      <c r="EF31" s="347"/>
      <c r="EG31" s="347"/>
      <c r="EH31" s="347"/>
      <c r="EI31" s="347"/>
      <c r="EJ31" s="347"/>
      <c r="EK31" s="347"/>
      <c r="EL31" s="347"/>
      <c r="EM31" s="348"/>
      <c r="EN31" s="148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211"/>
      <c r="FQ31" s="146"/>
      <c r="FR31" s="147"/>
      <c r="FS31" s="148"/>
      <c r="FT31" s="146"/>
      <c r="FU31" s="146"/>
      <c r="FV31" s="146"/>
      <c r="FW31" s="131"/>
      <c r="FX31" s="131"/>
      <c r="FY31" s="131"/>
      <c r="FZ31" s="135"/>
      <c r="GA31" s="135"/>
      <c r="GB31" s="135"/>
      <c r="GC31" s="135"/>
      <c r="GD31" s="135"/>
      <c r="GE31" s="135"/>
      <c r="GF31" s="135"/>
      <c r="GG31" s="135"/>
      <c r="GH31" s="135"/>
      <c r="GI31" s="131"/>
      <c r="GJ31" s="131"/>
      <c r="GK31" s="135"/>
      <c r="GL31" s="177"/>
      <c r="GM31" s="135"/>
      <c r="GN31" s="135"/>
      <c r="GO31" s="135"/>
      <c r="GP31" s="135"/>
      <c r="GQ31" s="135"/>
      <c r="GR31" s="135"/>
      <c r="GS31" s="135"/>
      <c r="GT31" s="171"/>
      <c r="GU31" s="131"/>
      <c r="GV31" s="137"/>
      <c r="GW31" s="449"/>
      <c r="GX31" s="474"/>
      <c r="GY31" s="313"/>
      <c r="GZ31" s="313"/>
      <c r="HA31" s="314"/>
      <c r="HB31" s="314"/>
      <c r="HC31" s="314"/>
      <c r="HD31" s="314"/>
      <c r="HE31" s="314"/>
      <c r="HF31" s="315"/>
      <c r="HG31" s="315"/>
      <c r="HH31" s="315"/>
      <c r="HI31" s="315"/>
      <c r="HJ31" s="314"/>
      <c r="HK31" s="316"/>
      <c r="HL31" s="316"/>
      <c r="HM31" s="317"/>
      <c r="HN31" s="315"/>
      <c r="HO31" s="315"/>
      <c r="HP31" s="318"/>
      <c r="HQ31" s="318"/>
      <c r="HR31" s="318"/>
      <c r="HS31" s="318"/>
      <c r="HT31" s="318"/>
      <c r="HU31" s="318"/>
      <c r="HV31" s="318"/>
      <c r="HW31" s="318"/>
      <c r="HX31" s="318"/>
      <c r="HY31" s="318"/>
      <c r="HZ31" s="318"/>
      <c r="IA31" s="318"/>
      <c r="IB31" s="319"/>
      <c r="IC31" s="320"/>
      <c r="ID31" s="321"/>
      <c r="IE31" s="347"/>
      <c r="IF31" s="347"/>
      <c r="IG31" s="347"/>
      <c r="IH31" s="347"/>
      <c r="II31" s="388"/>
      <c r="IJ31" s="347"/>
      <c r="IK31" s="347"/>
      <c r="IL31" s="146"/>
      <c r="IM31" s="146"/>
      <c r="IN31" s="146"/>
      <c r="IO31" s="322"/>
      <c r="IP31" s="146"/>
      <c r="IQ31" s="428"/>
      <c r="IR31" s="146"/>
      <c r="IS31" s="146"/>
      <c r="IT31" s="146"/>
      <c r="IU31" s="146"/>
      <c r="IV31" s="146"/>
      <c r="IW31" s="146"/>
      <c r="IX31" s="146"/>
      <c r="IY31" s="146"/>
      <c r="IZ31" s="146"/>
      <c r="JA31" s="146"/>
      <c r="JB31" s="146"/>
      <c r="JC31" s="146"/>
      <c r="JD31" s="146"/>
      <c r="JE31" s="146"/>
      <c r="JF31" s="147"/>
    </row>
    <row r="32" spans="2:266" s="364" customFormat="1" ht="15" customHeight="1" x14ac:dyDescent="0.25">
      <c r="B32" s="642"/>
      <c r="C32" s="644"/>
      <c r="D32" s="646"/>
      <c r="E32" s="204">
        <v>12</v>
      </c>
      <c r="F32" s="205">
        <v>23</v>
      </c>
      <c r="G32" s="623" t="s">
        <v>255</v>
      </c>
      <c r="H32" s="625">
        <v>104200</v>
      </c>
      <c r="I32" s="621">
        <v>9.8000000000000007</v>
      </c>
      <c r="J32" s="622" t="s">
        <v>234</v>
      </c>
      <c r="K32" s="621">
        <v>2</v>
      </c>
      <c r="L32" s="635">
        <v>3</v>
      </c>
      <c r="M32" s="632">
        <f t="shared" si="0"/>
        <v>45414</v>
      </c>
      <c r="N32" s="638">
        <v>45439</v>
      </c>
      <c r="O32" s="142" t="s">
        <v>244</v>
      </c>
      <c r="P32" s="432"/>
      <c r="Q32" s="431"/>
      <c r="R32" s="431"/>
      <c r="S32" s="433"/>
      <c r="T32" s="434"/>
      <c r="U32" s="431"/>
      <c r="V32" s="431"/>
      <c r="W32" s="433"/>
      <c r="X32" s="432"/>
      <c r="Y32" s="431"/>
      <c r="Z32" s="178"/>
      <c r="AA32" s="207"/>
      <c r="AB32" s="207"/>
      <c r="AC32" s="207"/>
      <c r="AD32" s="146"/>
      <c r="AE32" s="146"/>
      <c r="AF32" s="146"/>
      <c r="AG32" s="431"/>
      <c r="AH32" s="431"/>
      <c r="AI32" s="431"/>
      <c r="AJ32" s="431"/>
      <c r="AK32" s="431"/>
      <c r="AL32" s="178"/>
      <c r="AM32" s="207"/>
      <c r="AN32" s="207"/>
      <c r="AO32" s="207"/>
      <c r="AP32" s="146"/>
      <c r="AQ32" s="146"/>
      <c r="AR32" s="146"/>
      <c r="AS32" s="431"/>
      <c r="AT32" s="431"/>
      <c r="AU32" s="431"/>
      <c r="AV32" s="431"/>
      <c r="AW32" s="431"/>
      <c r="AX32" s="178"/>
      <c r="AY32" s="212"/>
      <c r="AZ32" s="212"/>
      <c r="BA32" s="212"/>
      <c r="BB32" s="211"/>
      <c r="BC32" s="145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211"/>
      <c r="CD32" s="145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431"/>
      <c r="CY32" s="431"/>
      <c r="CZ32" s="431"/>
      <c r="DA32" s="431"/>
      <c r="DB32" s="178"/>
      <c r="DC32" s="207"/>
      <c r="DD32" s="178"/>
      <c r="DE32" s="207"/>
      <c r="DF32" s="431"/>
      <c r="DG32" s="431"/>
      <c r="DH32" s="431"/>
      <c r="DI32" s="433"/>
      <c r="DJ32" s="434"/>
      <c r="DK32" s="178"/>
      <c r="DL32" s="207"/>
      <c r="DM32" s="207"/>
      <c r="DN32" s="207"/>
      <c r="DO32" s="146"/>
      <c r="DP32" s="146"/>
      <c r="DQ32" s="146"/>
      <c r="DR32" s="146"/>
      <c r="DS32" s="149"/>
      <c r="DT32" s="347"/>
      <c r="DU32" s="347"/>
      <c r="DV32" s="347"/>
      <c r="DW32" s="347"/>
      <c r="DX32" s="347"/>
      <c r="DY32" s="143"/>
      <c r="DZ32" s="143"/>
      <c r="EA32" s="143"/>
      <c r="EB32" s="143"/>
      <c r="EC32" s="347"/>
      <c r="ED32" s="347"/>
      <c r="EE32" s="347"/>
      <c r="EF32" s="347"/>
      <c r="EG32" s="347"/>
      <c r="EH32" s="347"/>
      <c r="EI32" s="347"/>
      <c r="EJ32" s="347"/>
      <c r="EK32" s="347"/>
      <c r="EL32" s="347"/>
      <c r="EM32" s="348"/>
      <c r="EN32" s="148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211"/>
      <c r="FQ32" s="146"/>
      <c r="FR32" s="147"/>
      <c r="FS32" s="148"/>
      <c r="FT32" s="146"/>
      <c r="FU32" s="146"/>
      <c r="FV32" s="146"/>
      <c r="FW32" s="131"/>
      <c r="FX32" s="131"/>
      <c r="FY32" s="131"/>
      <c r="FZ32" s="135"/>
      <c r="GA32" s="135"/>
      <c r="GB32" s="135"/>
      <c r="GC32" s="135"/>
      <c r="GD32" s="135"/>
      <c r="GE32" s="135"/>
      <c r="GF32" s="135"/>
      <c r="GG32" s="135"/>
      <c r="GH32" s="135"/>
      <c r="GI32" s="131"/>
      <c r="GJ32" s="131"/>
      <c r="GK32" s="135"/>
      <c r="GL32" s="177" t="s">
        <v>248</v>
      </c>
      <c r="GM32" s="135"/>
      <c r="GN32" s="135"/>
      <c r="GO32" s="135"/>
      <c r="GP32" s="135"/>
      <c r="GQ32" s="135"/>
      <c r="GR32" s="135"/>
      <c r="GS32" s="135"/>
      <c r="GT32" s="171"/>
      <c r="GU32" s="131"/>
      <c r="GV32" s="137"/>
      <c r="GW32" s="449"/>
      <c r="GX32" s="474"/>
      <c r="GY32" s="313"/>
      <c r="GZ32" s="313"/>
      <c r="HA32" s="314"/>
      <c r="HB32" s="314"/>
      <c r="HC32" s="314"/>
      <c r="HD32" s="314"/>
      <c r="HE32" s="314"/>
      <c r="HF32" s="315"/>
      <c r="HG32" s="315"/>
      <c r="HH32" s="315"/>
      <c r="HI32" s="315"/>
      <c r="HJ32" s="314"/>
      <c r="HK32" s="316"/>
      <c r="HL32" s="316"/>
      <c r="HM32" s="317"/>
      <c r="HN32" s="315"/>
      <c r="HO32" s="315"/>
      <c r="HP32" s="318"/>
      <c r="HQ32" s="318"/>
      <c r="HR32" s="318"/>
      <c r="HS32" s="322" t="s">
        <v>252</v>
      </c>
      <c r="HT32" s="318"/>
      <c r="HU32" s="318"/>
      <c r="HV32" s="318"/>
      <c r="HW32" s="318"/>
      <c r="HX32" s="318"/>
      <c r="HY32" s="318"/>
      <c r="HZ32" s="318"/>
      <c r="IA32" s="318"/>
      <c r="IB32" s="319" t="s">
        <v>273</v>
      </c>
      <c r="IC32" s="320"/>
      <c r="ID32" s="321" t="s">
        <v>287</v>
      </c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  <c r="IU32" s="146"/>
      <c r="IV32" s="146"/>
      <c r="IW32" s="146"/>
      <c r="IX32" s="146"/>
      <c r="IY32" s="146"/>
      <c r="IZ32" s="146"/>
      <c r="JA32" s="146"/>
      <c r="JB32" s="146"/>
      <c r="JC32" s="146"/>
      <c r="JD32" s="146"/>
      <c r="JE32" s="146"/>
      <c r="JF32" s="147"/>
    </row>
    <row r="33" spans="2:266" ht="15" customHeight="1" x14ac:dyDescent="0.2">
      <c r="B33" s="642"/>
      <c r="C33" s="644"/>
      <c r="D33" s="646"/>
      <c r="E33" s="463">
        <v>12</v>
      </c>
      <c r="F33" s="464">
        <v>24</v>
      </c>
      <c r="G33" s="623"/>
      <c r="H33" s="625"/>
      <c r="I33" s="621"/>
      <c r="J33" s="622"/>
      <c r="K33" s="621"/>
      <c r="L33" s="635">
        <v>3</v>
      </c>
      <c r="M33" s="632"/>
      <c r="N33" s="638"/>
      <c r="O33" s="142" t="s">
        <v>245</v>
      </c>
      <c r="P33" s="367"/>
      <c r="Q33" s="368"/>
      <c r="R33" s="368"/>
      <c r="S33" s="369"/>
      <c r="T33" s="370"/>
      <c r="U33" s="368"/>
      <c r="V33" s="368"/>
      <c r="W33" s="369"/>
      <c r="X33" s="367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68"/>
      <c r="AU33" s="368"/>
      <c r="AV33" s="368"/>
      <c r="AW33" s="368"/>
      <c r="AX33" s="368"/>
      <c r="AY33" s="371"/>
      <c r="AZ33" s="371"/>
      <c r="BA33" s="371"/>
      <c r="BB33" s="372"/>
      <c r="BC33" s="367"/>
      <c r="BD33" s="368"/>
      <c r="BE33" s="368"/>
      <c r="BF33" s="368"/>
      <c r="BG33" s="368"/>
      <c r="BH33" s="368"/>
      <c r="BI33" s="368"/>
      <c r="BJ33" s="368"/>
      <c r="BK33" s="368"/>
      <c r="BL33" s="368"/>
      <c r="BM33" s="368"/>
      <c r="BN33" s="368"/>
      <c r="BO33" s="368"/>
      <c r="BP33" s="368"/>
      <c r="BQ33" s="368"/>
      <c r="BR33" s="368"/>
      <c r="BS33" s="368"/>
      <c r="BT33" s="368"/>
      <c r="BU33" s="368"/>
      <c r="BV33" s="368"/>
      <c r="BW33" s="368"/>
      <c r="BX33" s="368"/>
      <c r="BY33" s="368"/>
      <c r="BZ33" s="368"/>
      <c r="CA33" s="368"/>
      <c r="CB33" s="368"/>
      <c r="CC33" s="372"/>
      <c r="CD33" s="367"/>
      <c r="CE33" s="368"/>
      <c r="CF33" s="368"/>
      <c r="CG33" s="368"/>
      <c r="CH33" s="368"/>
      <c r="CI33" s="368"/>
      <c r="CJ33" s="368"/>
      <c r="CK33" s="368"/>
      <c r="CL33" s="368"/>
      <c r="CM33" s="368"/>
      <c r="CN33" s="368"/>
      <c r="CO33" s="368"/>
      <c r="CP33" s="368"/>
      <c r="CQ33" s="368"/>
      <c r="CR33" s="368"/>
      <c r="CS33" s="368"/>
      <c r="CT33" s="368"/>
      <c r="CU33" s="368"/>
      <c r="CV33" s="368"/>
      <c r="CW33" s="368"/>
      <c r="CX33" s="368"/>
      <c r="CY33" s="368"/>
      <c r="CZ33" s="368"/>
      <c r="DA33" s="368"/>
      <c r="DB33" s="368"/>
      <c r="DC33" s="368"/>
      <c r="DD33" s="368"/>
      <c r="DE33" s="368"/>
      <c r="DF33" s="368"/>
      <c r="DG33" s="368"/>
      <c r="DH33" s="368"/>
      <c r="DI33" s="369"/>
      <c r="DJ33" s="370"/>
      <c r="DK33" s="368"/>
      <c r="DL33" s="368"/>
      <c r="DM33" s="368"/>
      <c r="DN33" s="368"/>
      <c r="DO33" s="368"/>
      <c r="DP33" s="368"/>
      <c r="DQ33" s="368"/>
      <c r="DR33" s="368"/>
      <c r="DS33" s="368"/>
      <c r="DT33" s="368"/>
      <c r="DU33" s="368"/>
      <c r="DV33" s="368"/>
      <c r="DW33" s="368"/>
      <c r="DX33" s="368"/>
      <c r="DY33" s="347"/>
      <c r="DZ33" s="347"/>
      <c r="EA33" s="347"/>
      <c r="EB33" s="386"/>
      <c r="EC33" s="386"/>
      <c r="ED33" s="386"/>
      <c r="EE33" s="386"/>
      <c r="EF33" s="347"/>
      <c r="EG33" s="347"/>
      <c r="EH33" s="340" t="s">
        <v>138</v>
      </c>
      <c r="EI33" s="341"/>
      <c r="EJ33" s="347"/>
      <c r="EK33" s="347"/>
      <c r="EL33" s="378"/>
      <c r="EM33" s="380"/>
      <c r="EN33" s="148"/>
      <c r="EO33" s="378"/>
      <c r="EP33" s="378"/>
      <c r="EQ33" s="378"/>
      <c r="ER33" s="378"/>
      <c r="ES33" s="378"/>
      <c r="ET33" s="378"/>
      <c r="EU33" s="378"/>
      <c r="EV33" s="378"/>
      <c r="EW33" s="378"/>
      <c r="EX33" s="378"/>
      <c r="EY33" s="378"/>
      <c r="EZ33" s="378"/>
      <c r="FA33" s="378"/>
      <c r="FB33" s="378"/>
      <c r="FC33" s="378"/>
      <c r="FD33" s="378"/>
      <c r="FE33" s="378"/>
      <c r="FF33" s="378"/>
      <c r="FG33" s="378"/>
      <c r="FH33" s="378"/>
      <c r="FI33" s="378"/>
      <c r="FJ33" s="378"/>
      <c r="FK33" s="378"/>
      <c r="FL33" s="378"/>
      <c r="FM33" s="378"/>
      <c r="FN33" s="378"/>
      <c r="FO33" s="378"/>
      <c r="FP33" s="379"/>
      <c r="FQ33" s="378"/>
      <c r="FR33" s="380"/>
      <c r="FS33" s="427"/>
      <c r="FT33" s="378"/>
      <c r="FU33" s="378"/>
      <c r="FV33" s="378"/>
      <c r="FW33" s="378"/>
      <c r="FX33" s="378"/>
      <c r="FY33" s="378"/>
      <c r="FZ33" s="378"/>
      <c r="GA33" s="378"/>
      <c r="GB33" s="378"/>
      <c r="GC33" s="378"/>
      <c r="GD33" s="378"/>
      <c r="GE33" s="378"/>
      <c r="GF33" s="378"/>
      <c r="GG33" s="378"/>
      <c r="GH33" s="378"/>
      <c r="GI33" s="378"/>
      <c r="GJ33" s="378"/>
      <c r="GK33" s="378"/>
      <c r="GL33" s="378"/>
      <c r="GM33" s="378"/>
      <c r="GN33" s="378"/>
      <c r="GO33" s="378"/>
      <c r="GP33" s="378"/>
      <c r="GQ33" s="378"/>
      <c r="GR33" s="378"/>
      <c r="GS33" s="378"/>
      <c r="GT33" s="378"/>
      <c r="GU33" s="378"/>
      <c r="GV33" s="380"/>
      <c r="GX33" s="346"/>
      <c r="GY33" s="347"/>
      <c r="GZ33" s="347"/>
      <c r="HA33" s="347"/>
      <c r="HB33" s="347"/>
      <c r="HC33" s="347"/>
      <c r="HD33" s="347"/>
      <c r="HE33" s="347"/>
      <c r="HF33" s="347"/>
      <c r="HG33" s="347"/>
      <c r="HH33" s="347"/>
      <c r="HI33" s="347"/>
      <c r="HJ33" s="347"/>
      <c r="HK33" s="347"/>
      <c r="HL33" s="347"/>
      <c r="HM33" s="347"/>
      <c r="HN33" s="347"/>
      <c r="HO33" s="347"/>
      <c r="HP33" s="347"/>
      <c r="HQ33" s="347"/>
      <c r="HR33" s="347"/>
      <c r="HS33" s="347"/>
      <c r="HT33" s="347"/>
      <c r="HU33" s="347"/>
      <c r="HV33" s="347"/>
      <c r="HW33" s="347"/>
      <c r="HX33" s="347"/>
      <c r="HY33" s="347"/>
      <c r="HZ33" s="347"/>
      <c r="IA33" s="347"/>
      <c r="IB33" s="347"/>
      <c r="IC33" s="347"/>
      <c r="ID33" s="347"/>
      <c r="IE33" s="347"/>
      <c r="IF33" s="347"/>
      <c r="IG33" s="347"/>
      <c r="IH33" s="347"/>
      <c r="II33" s="347"/>
      <c r="IJ33" s="347"/>
      <c r="IK33" s="347"/>
      <c r="IL33" s="347"/>
      <c r="IM33" s="347"/>
      <c r="IN33" s="347"/>
      <c r="IO33" s="347"/>
      <c r="IP33" s="347"/>
      <c r="IQ33" s="347"/>
      <c r="IR33" s="347"/>
      <c r="IS33" s="347"/>
      <c r="IT33" s="347"/>
      <c r="IU33" s="347"/>
      <c r="IV33" s="347"/>
      <c r="IW33" s="347"/>
      <c r="IX33" s="347"/>
      <c r="IY33" s="347"/>
      <c r="IZ33" s="347"/>
      <c r="JA33" s="347"/>
      <c r="JB33" s="347"/>
      <c r="JC33" s="347"/>
      <c r="JD33" s="347"/>
      <c r="JE33" s="347"/>
      <c r="JF33" s="348"/>
    </row>
    <row r="34" spans="2:266" s="364" customFormat="1" ht="15" customHeight="1" x14ac:dyDescent="0.25">
      <c r="B34" s="642"/>
      <c r="C34" s="644"/>
      <c r="D34" s="646"/>
      <c r="E34" s="204">
        <v>13</v>
      </c>
      <c r="F34" s="205">
        <v>25</v>
      </c>
      <c r="G34" s="623" t="s">
        <v>256</v>
      </c>
      <c r="H34" s="625">
        <v>103000</v>
      </c>
      <c r="I34" s="621">
        <v>9.8000000000000007</v>
      </c>
      <c r="J34" s="622" t="s">
        <v>234</v>
      </c>
      <c r="K34" s="621">
        <v>2</v>
      </c>
      <c r="L34" s="635">
        <v>3</v>
      </c>
      <c r="M34" s="632">
        <f t="shared" si="0"/>
        <v>45414</v>
      </c>
      <c r="N34" s="638">
        <v>45439</v>
      </c>
      <c r="O34" s="144" t="s">
        <v>139</v>
      </c>
      <c r="P34" s="381"/>
      <c r="Q34" s="347"/>
      <c r="R34" s="347"/>
      <c r="S34" s="348"/>
      <c r="T34" s="346"/>
      <c r="U34" s="347"/>
      <c r="V34" s="347"/>
      <c r="W34" s="348"/>
      <c r="X34" s="381"/>
      <c r="Y34" s="347"/>
      <c r="Z34" s="347"/>
      <c r="AA34" s="149"/>
      <c r="AB34" s="347"/>
      <c r="AC34" s="347"/>
      <c r="AD34" s="347"/>
      <c r="AE34" s="347"/>
      <c r="AF34" s="347"/>
      <c r="AG34" s="347"/>
      <c r="AH34" s="347"/>
      <c r="AI34" s="347"/>
      <c r="AJ34" s="347"/>
      <c r="AK34" s="347"/>
      <c r="AL34" s="347"/>
      <c r="AM34" s="149"/>
      <c r="AN34" s="347"/>
      <c r="AO34" s="347"/>
      <c r="AP34" s="347"/>
      <c r="AQ34" s="347"/>
      <c r="AR34" s="347"/>
      <c r="AS34" s="347"/>
      <c r="AT34" s="347"/>
      <c r="AU34" s="347"/>
      <c r="AV34" s="347"/>
      <c r="AW34" s="347"/>
      <c r="AX34" s="347"/>
      <c r="AY34" s="150"/>
      <c r="AZ34" s="371"/>
      <c r="BA34" s="371"/>
      <c r="BB34" s="382"/>
      <c r="BC34" s="381"/>
      <c r="BD34" s="347"/>
      <c r="BE34" s="347"/>
      <c r="BF34" s="347"/>
      <c r="BG34" s="347"/>
      <c r="BH34" s="347"/>
      <c r="BI34" s="347"/>
      <c r="BJ34" s="347"/>
      <c r="BK34" s="347"/>
      <c r="BL34" s="347"/>
      <c r="BM34" s="347"/>
      <c r="BN34" s="347"/>
      <c r="BO34" s="347"/>
      <c r="BP34" s="347"/>
      <c r="BQ34" s="347"/>
      <c r="BR34" s="347"/>
      <c r="BS34" s="347"/>
      <c r="BT34" s="347"/>
      <c r="BU34" s="347"/>
      <c r="BV34" s="347"/>
      <c r="BW34" s="347"/>
      <c r="BX34" s="347"/>
      <c r="BY34" s="347"/>
      <c r="BZ34" s="347"/>
      <c r="CA34" s="347"/>
      <c r="CB34" s="347"/>
      <c r="CC34" s="382"/>
      <c r="CD34" s="381"/>
      <c r="CE34" s="347"/>
      <c r="CF34" s="347"/>
      <c r="CG34" s="347"/>
      <c r="CH34" s="347"/>
      <c r="CI34" s="347"/>
      <c r="CJ34" s="347"/>
      <c r="CK34" s="347"/>
      <c r="CL34" s="347"/>
      <c r="CM34" s="347"/>
      <c r="CN34" s="347"/>
      <c r="CO34" s="347"/>
      <c r="CP34" s="347"/>
      <c r="CQ34" s="347"/>
      <c r="CR34" s="347"/>
      <c r="CS34" s="347"/>
      <c r="CT34" s="347"/>
      <c r="CU34" s="347"/>
      <c r="CV34" s="347"/>
      <c r="CW34" s="347"/>
      <c r="CX34" s="347"/>
      <c r="CY34" s="347"/>
      <c r="CZ34" s="347"/>
      <c r="DA34" s="347"/>
      <c r="DB34" s="347"/>
      <c r="DC34" s="347"/>
      <c r="DD34" s="347"/>
      <c r="DE34" s="347"/>
      <c r="DF34" s="347"/>
      <c r="DG34" s="347"/>
      <c r="DH34" s="347"/>
      <c r="DI34" s="348"/>
      <c r="DJ34" s="346"/>
      <c r="DK34" s="347"/>
      <c r="DL34" s="347"/>
      <c r="DM34" s="347"/>
      <c r="DN34" s="347"/>
      <c r="DO34" s="347"/>
      <c r="DP34" s="347"/>
      <c r="DQ34" s="149"/>
      <c r="DR34" s="347"/>
      <c r="DS34" s="347"/>
      <c r="DT34" s="347"/>
      <c r="DU34" s="347"/>
      <c r="DV34" s="347"/>
      <c r="DW34" s="347"/>
      <c r="DX34" s="347"/>
      <c r="DY34" s="347"/>
      <c r="DZ34" s="347"/>
      <c r="EA34" s="347"/>
      <c r="EB34" s="347"/>
      <c r="EC34" s="347"/>
      <c r="ED34" s="347"/>
      <c r="EE34" s="347"/>
      <c r="EF34" s="347"/>
      <c r="EG34" s="347"/>
      <c r="EH34" s="347"/>
      <c r="EI34" s="347"/>
      <c r="EJ34" s="347"/>
      <c r="EK34" s="347"/>
      <c r="EL34" s="347"/>
      <c r="EM34" s="348"/>
      <c r="EN34" s="148"/>
      <c r="EO34" s="343" t="s">
        <v>236</v>
      </c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3"/>
      <c r="FQ34" s="172"/>
      <c r="FR34" s="213"/>
      <c r="FS34" s="214"/>
      <c r="FT34" s="172"/>
      <c r="FU34" s="172"/>
      <c r="FV34" s="172"/>
      <c r="FW34" s="131"/>
      <c r="FX34" s="131"/>
      <c r="FY34" s="131"/>
      <c r="FZ34" s="135"/>
      <c r="GA34" s="135"/>
      <c r="GB34" s="135"/>
      <c r="GC34" s="135"/>
      <c r="GD34" s="135"/>
      <c r="GE34" s="135"/>
      <c r="GF34" s="135"/>
      <c r="GG34" s="135"/>
      <c r="GH34" s="135"/>
      <c r="GI34" s="131"/>
      <c r="GJ34" s="131"/>
      <c r="GK34" s="135"/>
      <c r="GL34" s="177" t="s">
        <v>248</v>
      </c>
      <c r="GM34" s="135"/>
      <c r="GN34" s="135"/>
      <c r="GO34" s="135"/>
      <c r="GP34" s="135"/>
      <c r="GQ34" s="135"/>
      <c r="GR34" s="135"/>
      <c r="GS34" s="135"/>
      <c r="GT34" s="171"/>
      <c r="GU34" s="131"/>
      <c r="GV34" s="137"/>
      <c r="GW34" s="449"/>
      <c r="GX34" s="474"/>
      <c r="GY34" s="313"/>
      <c r="GZ34" s="313"/>
      <c r="HA34" s="314"/>
      <c r="HB34" s="314"/>
      <c r="HC34" s="314"/>
      <c r="HD34" s="314"/>
      <c r="HE34" s="314"/>
      <c r="HF34" s="315"/>
      <c r="HG34" s="315"/>
      <c r="HH34" s="315"/>
      <c r="HI34" s="315"/>
      <c r="HJ34" s="314"/>
      <c r="HK34" s="316"/>
      <c r="HL34" s="316"/>
      <c r="HM34" s="317"/>
      <c r="HN34" s="315"/>
      <c r="HO34" s="315"/>
      <c r="HP34" s="318"/>
      <c r="HQ34" s="318"/>
      <c r="HR34" s="318"/>
      <c r="HS34" s="318"/>
      <c r="HT34" s="318"/>
      <c r="HU34" s="318"/>
      <c r="HV34" s="318"/>
      <c r="HW34" s="318"/>
      <c r="HX34" s="318"/>
      <c r="HY34" s="318"/>
      <c r="HZ34" s="318"/>
      <c r="IA34" s="318"/>
      <c r="IB34" s="319" t="s">
        <v>273</v>
      </c>
      <c r="IC34" s="322" t="s">
        <v>252</v>
      </c>
      <c r="ID34" s="321" t="s">
        <v>287</v>
      </c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  <c r="IR34" s="146"/>
      <c r="IS34" s="146"/>
      <c r="IT34" s="146"/>
      <c r="IU34" s="146"/>
      <c r="IV34" s="146"/>
      <c r="IW34" s="146"/>
      <c r="IX34" s="146"/>
      <c r="IY34" s="146"/>
      <c r="IZ34" s="146"/>
      <c r="JA34" s="146"/>
      <c r="JB34" s="146"/>
      <c r="JC34" s="146"/>
      <c r="JD34" s="146"/>
      <c r="JE34" s="146"/>
      <c r="JF34" s="147"/>
    </row>
    <row r="35" spans="2:266" ht="15" customHeight="1" thickBot="1" x14ac:dyDescent="0.35">
      <c r="B35" s="642"/>
      <c r="C35" s="644"/>
      <c r="D35" s="646"/>
      <c r="E35" s="475">
        <v>13</v>
      </c>
      <c r="F35" s="476">
        <v>26</v>
      </c>
      <c r="G35" s="624"/>
      <c r="H35" s="626"/>
      <c r="I35" s="627"/>
      <c r="J35" s="628"/>
      <c r="K35" s="627"/>
      <c r="L35" s="636">
        <v>3</v>
      </c>
      <c r="M35" s="633"/>
      <c r="N35" s="639"/>
      <c r="O35" s="391" t="s">
        <v>230</v>
      </c>
      <c r="P35" s="393"/>
      <c r="Q35" s="394"/>
      <c r="R35" s="394"/>
      <c r="S35" s="396"/>
      <c r="T35" s="397"/>
      <c r="U35" s="394"/>
      <c r="V35" s="394"/>
      <c r="W35" s="396"/>
      <c r="X35" s="393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4"/>
      <c r="AS35" s="394"/>
      <c r="AT35" s="394"/>
      <c r="AU35" s="394"/>
      <c r="AV35" s="394"/>
      <c r="AW35" s="394"/>
      <c r="AX35" s="394"/>
      <c r="AY35" s="477"/>
      <c r="AZ35" s="477"/>
      <c r="BA35" s="477"/>
      <c r="BB35" s="395"/>
      <c r="BC35" s="367"/>
      <c r="BD35" s="368"/>
      <c r="BE35" s="368"/>
      <c r="BF35" s="368"/>
      <c r="BG35" s="368"/>
      <c r="BH35" s="368"/>
      <c r="BI35" s="368"/>
      <c r="BJ35" s="368"/>
      <c r="BK35" s="368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5"/>
      <c r="CD35" s="393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6"/>
      <c r="DJ35" s="397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403"/>
      <c r="EB35" s="403"/>
      <c r="EC35" s="403"/>
      <c r="ED35" s="403"/>
      <c r="EE35" s="403"/>
      <c r="EF35" s="403"/>
      <c r="EG35" s="403"/>
      <c r="EH35" s="403"/>
      <c r="EI35" s="403"/>
      <c r="EJ35" s="403"/>
      <c r="EK35" s="403"/>
      <c r="EL35" s="403"/>
      <c r="EM35" s="405"/>
      <c r="EN35" s="478"/>
      <c r="EO35" s="479"/>
      <c r="EP35" s="399"/>
      <c r="EQ35" s="399"/>
      <c r="ER35" s="399"/>
      <c r="ES35" s="399"/>
      <c r="ET35" s="399"/>
      <c r="EU35" s="399"/>
      <c r="EV35" s="399"/>
      <c r="EW35" s="399"/>
      <c r="EX35" s="399"/>
      <c r="EY35" s="399"/>
      <c r="EZ35" s="479"/>
      <c r="FA35" s="479"/>
      <c r="FB35" s="479"/>
      <c r="FC35" s="479"/>
      <c r="FD35" s="479"/>
      <c r="FE35" s="479"/>
      <c r="FF35" s="479"/>
      <c r="FG35" s="479"/>
      <c r="FH35" s="479"/>
      <c r="FI35" s="479"/>
      <c r="FJ35" s="479"/>
      <c r="FK35" s="479"/>
      <c r="FL35" s="479"/>
      <c r="FM35" s="479"/>
      <c r="FN35" s="151" t="s">
        <v>235</v>
      </c>
      <c r="FO35" s="403"/>
      <c r="FP35" s="404"/>
      <c r="FQ35" s="403"/>
      <c r="FR35" s="405"/>
      <c r="FS35" s="478"/>
      <c r="FT35" s="403"/>
      <c r="FU35" s="403"/>
      <c r="FV35" s="403"/>
      <c r="FW35" s="403"/>
      <c r="FX35" s="403"/>
      <c r="FY35" s="403"/>
      <c r="FZ35" s="403"/>
      <c r="GA35" s="403"/>
      <c r="GB35" s="403"/>
      <c r="GC35" s="403"/>
      <c r="GD35" s="403"/>
      <c r="GE35" s="403"/>
      <c r="GF35" s="403"/>
      <c r="GG35" s="403"/>
      <c r="GH35" s="403"/>
      <c r="GI35" s="403"/>
      <c r="GJ35" s="403"/>
      <c r="GK35" s="403"/>
      <c r="GL35" s="403"/>
      <c r="GM35" s="403"/>
      <c r="GN35" s="403"/>
      <c r="GO35" s="403"/>
      <c r="GP35" s="403"/>
      <c r="GQ35" s="403"/>
      <c r="GR35" s="403"/>
      <c r="GS35" s="403"/>
      <c r="GT35" s="403"/>
      <c r="GU35" s="403"/>
      <c r="GV35" s="405"/>
      <c r="GX35" s="478"/>
      <c r="GY35" s="403"/>
      <c r="GZ35" s="403"/>
      <c r="HA35" s="403"/>
      <c r="HB35" s="403"/>
      <c r="HC35" s="403"/>
      <c r="HD35" s="403"/>
      <c r="HE35" s="403"/>
      <c r="HF35" s="403"/>
      <c r="HG35" s="403"/>
      <c r="HH35" s="403"/>
      <c r="HI35" s="403"/>
      <c r="HJ35" s="403"/>
      <c r="HK35" s="403"/>
      <c r="HL35" s="403"/>
      <c r="HM35" s="403"/>
      <c r="HN35" s="403"/>
      <c r="HO35" s="403"/>
      <c r="HP35" s="403"/>
      <c r="HQ35" s="403"/>
      <c r="HR35" s="403"/>
      <c r="HS35" s="403"/>
      <c r="HT35" s="403"/>
      <c r="HU35" s="403"/>
      <c r="HV35" s="403"/>
      <c r="HW35" s="403"/>
      <c r="HX35" s="403"/>
      <c r="HY35" s="403"/>
      <c r="HZ35" s="403"/>
      <c r="IA35" s="403"/>
      <c r="IB35" s="403"/>
      <c r="IC35" s="403"/>
      <c r="ID35" s="403"/>
      <c r="IE35" s="403"/>
      <c r="IF35" s="403"/>
      <c r="IG35" s="403"/>
      <c r="IH35" s="403"/>
      <c r="II35" s="403"/>
      <c r="IJ35" s="403"/>
      <c r="IK35" s="403"/>
      <c r="IL35" s="403"/>
      <c r="IM35" s="403"/>
      <c r="IN35" s="403"/>
      <c r="IO35" s="403"/>
      <c r="IP35" s="403"/>
      <c r="IQ35" s="403"/>
      <c r="IR35" s="403"/>
      <c r="IS35" s="403"/>
      <c r="IT35" s="403"/>
      <c r="IU35" s="403"/>
      <c r="IV35" s="403"/>
      <c r="IW35" s="403"/>
      <c r="IX35" s="403"/>
      <c r="IY35" s="403"/>
      <c r="IZ35" s="403"/>
      <c r="JA35" s="403"/>
      <c r="JB35" s="403"/>
      <c r="JC35" s="403"/>
      <c r="JD35" s="403"/>
      <c r="JE35" s="403"/>
      <c r="JF35" s="405"/>
    </row>
    <row r="36" spans="2:266" s="364" customFormat="1" ht="15" customHeight="1" x14ac:dyDescent="0.25">
      <c r="B36" s="642"/>
      <c r="C36" s="644"/>
      <c r="D36" s="646"/>
      <c r="E36" s="215">
        <v>4</v>
      </c>
      <c r="F36" s="216">
        <v>7</v>
      </c>
      <c r="G36" s="640" t="s">
        <v>257</v>
      </c>
      <c r="H36" s="641">
        <v>65200</v>
      </c>
      <c r="I36" s="630">
        <v>9.8000000000000007</v>
      </c>
      <c r="J36" s="629" t="s">
        <v>234</v>
      </c>
      <c r="K36" s="630">
        <v>1</v>
      </c>
      <c r="L36" s="634">
        <v>4</v>
      </c>
      <c r="M36" s="631">
        <f t="shared" si="0"/>
        <v>45424</v>
      </c>
      <c r="N36" s="637">
        <v>45449</v>
      </c>
      <c r="O36" s="127" t="s">
        <v>239</v>
      </c>
      <c r="P36" s="299"/>
      <c r="Q36" s="300"/>
      <c r="R36" s="300"/>
      <c r="S36" s="301"/>
      <c r="T36" s="302"/>
      <c r="U36" s="300"/>
      <c r="V36" s="300"/>
      <c r="W36" s="301"/>
      <c r="X36" s="299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480"/>
      <c r="AZ36" s="480"/>
      <c r="BA36" s="480"/>
      <c r="BB36" s="308"/>
      <c r="BC36" s="299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  <c r="BR36" s="300"/>
      <c r="BS36" s="300"/>
      <c r="BT36" s="300"/>
      <c r="BU36" s="300"/>
      <c r="BV36" s="300"/>
      <c r="BW36" s="300"/>
      <c r="BX36" s="300"/>
      <c r="BY36" s="300"/>
      <c r="BZ36" s="300"/>
      <c r="CA36" s="300"/>
      <c r="CB36" s="300"/>
      <c r="CC36" s="301"/>
      <c r="CD36" s="299"/>
      <c r="CE36" s="300"/>
      <c r="CF36" s="300"/>
      <c r="CG36" s="300"/>
      <c r="CH36" s="300"/>
      <c r="CI36" s="300"/>
      <c r="CJ36" s="300"/>
      <c r="CK36" s="300"/>
      <c r="CL36" s="300"/>
      <c r="CM36" s="300"/>
      <c r="CN36" s="300"/>
      <c r="CO36" s="300"/>
      <c r="CP36" s="300"/>
      <c r="CQ36" s="300"/>
      <c r="CR36" s="300"/>
      <c r="CS36" s="300"/>
      <c r="CT36" s="300"/>
      <c r="CU36" s="300"/>
      <c r="CV36" s="300"/>
      <c r="CW36" s="300"/>
      <c r="CX36" s="300"/>
      <c r="CY36" s="300"/>
      <c r="CZ36" s="300"/>
      <c r="DA36" s="300"/>
      <c r="DB36" s="300"/>
      <c r="DC36" s="300"/>
      <c r="DD36" s="300"/>
      <c r="DE36" s="304"/>
      <c r="DF36" s="304"/>
      <c r="DG36" s="304"/>
      <c r="DH36" s="304"/>
      <c r="DI36" s="306"/>
      <c r="DJ36" s="307"/>
      <c r="DK36" s="304"/>
      <c r="DL36" s="304"/>
      <c r="DM36" s="304"/>
      <c r="DN36" s="304"/>
      <c r="DO36" s="304"/>
      <c r="DP36" s="304"/>
      <c r="DQ36" s="304"/>
      <c r="DR36" s="304"/>
      <c r="DS36" s="300"/>
      <c r="DT36" s="300"/>
      <c r="DU36" s="300"/>
      <c r="DV36" s="300"/>
      <c r="DW36" s="300"/>
      <c r="DX36" s="300"/>
      <c r="DY36" s="300"/>
      <c r="DZ36" s="300"/>
      <c r="EA36" s="300"/>
      <c r="EB36" s="300"/>
      <c r="EC36" s="300"/>
      <c r="ED36" s="300"/>
      <c r="EE36" s="300"/>
      <c r="EF36" s="300"/>
      <c r="EG36" s="300"/>
      <c r="EH36" s="300"/>
      <c r="EI36" s="300"/>
      <c r="EJ36" s="300"/>
      <c r="EK36" s="300"/>
      <c r="EL36" s="300"/>
      <c r="EM36" s="301"/>
      <c r="EN36" s="302"/>
      <c r="EO36" s="300"/>
      <c r="EP36" s="300"/>
      <c r="EQ36" s="300"/>
      <c r="ER36" s="300"/>
      <c r="ES36" s="300"/>
      <c r="ET36" s="300"/>
      <c r="EU36" s="300"/>
      <c r="EV36" s="300"/>
      <c r="EW36" s="300"/>
      <c r="EX36" s="300"/>
      <c r="EY36" s="300"/>
      <c r="EZ36" s="300"/>
      <c r="FA36" s="300"/>
      <c r="FB36" s="300"/>
      <c r="FC36" s="300"/>
      <c r="FD36" s="300"/>
      <c r="FE36" s="300"/>
      <c r="FF36" s="300"/>
      <c r="FG36" s="300"/>
      <c r="FH36" s="300"/>
      <c r="FI36" s="300"/>
      <c r="FJ36" s="300"/>
      <c r="FK36" s="300"/>
      <c r="FL36" s="300"/>
      <c r="FM36" s="300"/>
      <c r="FN36" s="300"/>
      <c r="FO36" s="300"/>
      <c r="FP36" s="308"/>
      <c r="FQ36" s="300"/>
      <c r="FR36" s="301"/>
      <c r="FS36" s="302"/>
      <c r="FT36" s="300"/>
      <c r="FU36" s="300"/>
      <c r="FV36" s="300"/>
      <c r="FW36" s="300"/>
      <c r="FX36" s="300"/>
      <c r="FY36" s="300"/>
      <c r="FZ36" s="300"/>
      <c r="GA36" s="300"/>
      <c r="GB36" s="300"/>
      <c r="GC36" s="300"/>
      <c r="GD36" s="300"/>
      <c r="GE36" s="300"/>
      <c r="GF36" s="300"/>
      <c r="GG36" s="111"/>
      <c r="GH36" s="111"/>
      <c r="GI36" s="111"/>
      <c r="GJ36" s="111"/>
      <c r="GK36" s="111"/>
      <c r="GL36" s="111"/>
      <c r="GM36" s="111"/>
      <c r="GN36" s="111"/>
      <c r="GO36" s="111"/>
      <c r="GP36" s="110"/>
      <c r="GQ36" s="110"/>
      <c r="GR36" s="111"/>
      <c r="GS36" s="163" t="s">
        <v>248</v>
      </c>
      <c r="GT36" s="111"/>
      <c r="GU36" s="111"/>
      <c r="GV36" s="112"/>
      <c r="GW36" s="309"/>
      <c r="GX36" s="481"/>
      <c r="GY36" s="482"/>
      <c r="GZ36" s="482"/>
      <c r="HA36" s="482"/>
      <c r="HB36" s="483"/>
      <c r="HC36" s="484"/>
      <c r="HD36" s="484"/>
      <c r="HE36" s="484"/>
      <c r="HF36" s="484"/>
      <c r="HG36" s="484"/>
      <c r="HH36" s="411"/>
      <c r="HI36" s="411"/>
      <c r="HJ36" s="411"/>
      <c r="HK36" s="411"/>
      <c r="HL36" s="411"/>
      <c r="HM36" s="410"/>
      <c r="HN36" s="410"/>
      <c r="HO36" s="410"/>
      <c r="HP36" s="410"/>
      <c r="HQ36" s="411"/>
      <c r="HR36" s="412"/>
      <c r="HS36" s="412"/>
      <c r="HT36" s="413"/>
      <c r="HU36" s="410"/>
      <c r="HV36" s="410"/>
      <c r="HW36" s="360"/>
      <c r="HX36" s="360"/>
      <c r="HY36" s="360"/>
      <c r="HZ36" s="360"/>
      <c r="IA36" s="360"/>
      <c r="IB36" s="360"/>
      <c r="IC36" s="360"/>
      <c r="ID36" s="415" t="s">
        <v>252</v>
      </c>
      <c r="IE36" s="360"/>
      <c r="IF36" s="360"/>
      <c r="IG36" s="360"/>
      <c r="IH36" s="360"/>
      <c r="II36" s="414" t="s">
        <v>273</v>
      </c>
      <c r="IJ36" s="362"/>
      <c r="IK36" s="363" t="s">
        <v>287</v>
      </c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105"/>
      <c r="JA36" s="105"/>
      <c r="JB36" s="105"/>
      <c r="JC36" s="105"/>
      <c r="JD36" s="105"/>
      <c r="JE36" s="105"/>
      <c r="JF36" s="106"/>
    </row>
    <row r="37" spans="2:266" ht="15" customHeight="1" x14ac:dyDescent="0.2">
      <c r="B37" s="642"/>
      <c r="C37" s="644"/>
      <c r="D37" s="646"/>
      <c r="E37" s="485">
        <v>4</v>
      </c>
      <c r="F37" s="486">
        <v>8</v>
      </c>
      <c r="G37" s="623"/>
      <c r="H37" s="625"/>
      <c r="I37" s="621"/>
      <c r="J37" s="622"/>
      <c r="K37" s="621"/>
      <c r="L37" s="635">
        <v>4</v>
      </c>
      <c r="M37" s="632"/>
      <c r="N37" s="638"/>
      <c r="O37" s="127" t="s">
        <v>137</v>
      </c>
      <c r="P37" s="367"/>
      <c r="Q37" s="368"/>
      <c r="R37" s="368"/>
      <c r="S37" s="369"/>
      <c r="T37" s="370"/>
      <c r="U37" s="368"/>
      <c r="V37" s="368"/>
      <c r="W37" s="369"/>
      <c r="X37" s="367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68"/>
      <c r="AW37" s="368"/>
      <c r="AX37" s="368"/>
      <c r="AY37" s="371"/>
      <c r="AZ37" s="371"/>
      <c r="BA37" s="371"/>
      <c r="BB37" s="372"/>
      <c r="BC37" s="367"/>
      <c r="BD37" s="368"/>
      <c r="BE37" s="368"/>
      <c r="BF37" s="368"/>
      <c r="BG37" s="368"/>
      <c r="BH37" s="368"/>
      <c r="BI37" s="368"/>
      <c r="BJ37" s="368"/>
      <c r="BK37" s="368"/>
      <c r="BL37" s="368"/>
      <c r="BM37" s="368"/>
      <c r="BN37" s="368"/>
      <c r="BO37" s="368"/>
      <c r="BP37" s="368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8"/>
      <c r="CB37" s="368"/>
      <c r="CC37" s="369"/>
      <c r="CD37" s="367"/>
      <c r="CE37" s="368"/>
      <c r="CF37" s="368"/>
      <c r="CG37" s="368"/>
      <c r="CH37" s="368"/>
      <c r="CI37" s="368"/>
      <c r="CJ37" s="368"/>
      <c r="CK37" s="368"/>
      <c r="CL37" s="368"/>
      <c r="CM37" s="368"/>
      <c r="CN37" s="368"/>
      <c r="CO37" s="368"/>
      <c r="CP37" s="368"/>
      <c r="CQ37" s="368"/>
      <c r="CR37" s="368"/>
      <c r="CS37" s="368"/>
      <c r="CT37" s="368"/>
      <c r="CU37" s="368"/>
      <c r="CV37" s="368"/>
      <c r="CW37" s="368"/>
      <c r="CX37" s="368"/>
      <c r="CY37" s="368"/>
      <c r="CZ37" s="368"/>
      <c r="DA37" s="368"/>
      <c r="DB37" s="374"/>
      <c r="DC37" s="374"/>
      <c r="DD37" s="374"/>
      <c r="DE37" s="374"/>
      <c r="DF37" s="374"/>
      <c r="DG37" s="374"/>
      <c r="DH37" s="374"/>
      <c r="DI37" s="217"/>
      <c r="DJ37" s="218"/>
      <c r="DK37" s="128"/>
      <c r="DL37" s="128"/>
      <c r="DM37" s="128"/>
      <c r="DN37" s="128"/>
      <c r="DO37" s="128"/>
      <c r="DP37" s="375"/>
      <c r="DQ37" s="375"/>
      <c r="DR37" s="375"/>
      <c r="DS37" s="375"/>
      <c r="DT37" s="375"/>
      <c r="DU37" s="375"/>
      <c r="DV37" s="375"/>
      <c r="DW37" s="375"/>
      <c r="DX37" s="375"/>
      <c r="DY37" s="375"/>
      <c r="DZ37" s="375"/>
      <c r="EA37" s="375"/>
      <c r="EB37" s="375"/>
      <c r="EC37" s="375"/>
      <c r="ED37" s="420"/>
      <c r="EE37" s="420"/>
      <c r="EF37" s="420"/>
      <c r="EG37" s="420"/>
      <c r="EH37" s="420"/>
      <c r="EI37" s="420"/>
      <c r="EJ37" s="420"/>
      <c r="EK37" s="421"/>
      <c r="EL37" s="421"/>
      <c r="EM37" s="422"/>
      <c r="EN37" s="423"/>
      <c r="EO37" s="166"/>
      <c r="EP37" s="421"/>
      <c r="EQ37" s="166"/>
      <c r="ER37" s="166"/>
      <c r="ES37" s="166"/>
      <c r="ET37" s="166"/>
      <c r="EU37" s="166"/>
      <c r="EV37" s="425"/>
      <c r="EW37" s="166"/>
      <c r="EX37" s="425"/>
      <c r="EY37" s="420"/>
      <c r="EZ37" s="420"/>
      <c r="FA37" s="420"/>
      <c r="FB37" s="420"/>
      <c r="FC37" s="420"/>
      <c r="FD37" s="420"/>
      <c r="FE37" s="420"/>
      <c r="FF37" s="420"/>
      <c r="FG37" s="420"/>
      <c r="FH37" s="420"/>
      <c r="FI37" s="420"/>
      <c r="FJ37" s="420"/>
      <c r="FK37" s="420"/>
      <c r="FL37" s="420"/>
      <c r="FM37" s="420"/>
      <c r="FN37" s="420"/>
      <c r="FO37" s="420"/>
      <c r="FP37" s="487"/>
      <c r="FQ37" s="420"/>
      <c r="FR37" s="488"/>
      <c r="FS37" s="489"/>
      <c r="FT37" s="420"/>
      <c r="FU37" s="420"/>
      <c r="FV37" s="420"/>
      <c r="FW37" s="420"/>
      <c r="FX37" s="420"/>
      <c r="FY37" s="420"/>
      <c r="FZ37" s="420"/>
      <c r="GA37" s="420"/>
      <c r="GB37" s="420"/>
      <c r="GC37" s="420"/>
      <c r="GD37" s="420"/>
      <c r="GE37" s="420"/>
      <c r="GF37" s="420"/>
      <c r="GG37" s="420"/>
      <c r="GH37" s="420"/>
      <c r="GI37" s="420"/>
      <c r="GJ37" s="378"/>
      <c r="GK37" s="378"/>
      <c r="GL37" s="378"/>
      <c r="GM37" s="378"/>
      <c r="GN37" s="378"/>
      <c r="GO37" s="378"/>
      <c r="GP37" s="378"/>
      <c r="GQ37" s="378"/>
      <c r="GR37" s="378"/>
      <c r="GS37" s="378"/>
      <c r="GT37" s="378"/>
      <c r="GU37" s="378"/>
      <c r="GV37" s="380"/>
      <c r="GX37" s="346"/>
      <c r="GY37" s="347"/>
      <c r="GZ37" s="347"/>
      <c r="HA37" s="347"/>
      <c r="HB37" s="347"/>
      <c r="HC37" s="347"/>
      <c r="HD37" s="347"/>
      <c r="HE37" s="347"/>
      <c r="HF37" s="347"/>
      <c r="HG37" s="347"/>
      <c r="HH37" s="347"/>
      <c r="HI37" s="347"/>
      <c r="HJ37" s="347"/>
      <c r="HK37" s="347"/>
      <c r="HL37" s="347"/>
      <c r="HM37" s="347"/>
      <c r="HN37" s="347"/>
      <c r="HO37" s="347"/>
      <c r="HP37" s="347"/>
      <c r="HQ37" s="347"/>
      <c r="HR37" s="347"/>
      <c r="HS37" s="347"/>
      <c r="HT37" s="347"/>
      <c r="HU37" s="347"/>
      <c r="HV37" s="347"/>
      <c r="HW37" s="347"/>
      <c r="HX37" s="347"/>
      <c r="HY37" s="347"/>
      <c r="HZ37" s="347"/>
      <c r="IA37" s="347"/>
      <c r="IB37" s="347"/>
      <c r="IC37" s="347"/>
      <c r="ID37" s="347"/>
      <c r="IE37" s="347"/>
      <c r="IF37" s="347"/>
      <c r="IG37" s="347"/>
      <c r="IH37" s="347"/>
      <c r="II37" s="347"/>
      <c r="IJ37" s="347"/>
      <c r="IK37" s="347"/>
      <c r="IL37" s="347"/>
      <c r="IM37" s="347"/>
      <c r="IN37" s="347"/>
      <c r="IO37" s="347"/>
      <c r="IP37" s="347"/>
      <c r="IQ37" s="347"/>
      <c r="IR37" s="347"/>
      <c r="IS37" s="347"/>
      <c r="IT37" s="347"/>
      <c r="IU37" s="347"/>
      <c r="IV37" s="347"/>
      <c r="IW37" s="347"/>
      <c r="IX37" s="347"/>
      <c r="IY37" s="347"/>
      <c r="IZ37" s="347"/>
      <c r="JA37" s="347"/>
      <c r="JB37" s="347"/>
      <c r="JC37" s="347"/>
      <c r="JD37" s="347"/>
      <c r="JE37" s="347"/>
      <c r="JF37" s="348"/>
    </row>
    <row r="38" spans="2:266" s="364" customFormat="1" ht="15" customHeight="1" x14ac:dyDescent="0.25">
      <c r="B38" s="642"/>
      <c r="C38" s="644"/>
      <c r="D38" s="646"/>
      <c r="E38" s="219">
        <v>5</v>
      </c>
      <c r="F38" s="220">
        <v>9</v>
      </c>
      <c r="G38" s="623" t="s">
        <v>258</v>
      </c>
      <c r="H38" s="625">
        <v>87785</v>
      </c>
      <c r="I38" s="621">
        <v>9.8000000000000007</v>
      </c>
      <c r="J38" s="622" t="s">
        <v>234</v>
      </c>
      <c r="K38" s="621">
        <v>2</v>
      </c>
      <c r="L38" s="635">
        <v>4</v>
      </c>
      <c r="M38" s="632">
        <f t="shared" si="0"/>
        <v>45424</v>
      </c>
      <c r="N38" s="638">
        <v>45449</v>
      </c>
      <c r="O38" s="127" t="s">
        <v>241</v>
      </c>
      <c r="P38" s="381"/>
      <c r="Q38" s="347"/>
      <c r="R38" s="347"/>
      <c r="S38" s="348"/>
      <c r="T38" s="346"/>
      <c r="U38" s="347"/>
      <c r="V38" s="347"/>
      <c r="W38" s="348"/>
      <c r="X38" s="381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7"/>
      <c r="AS38" s="347"/>
      <c r="AT38" s="347"/>
      <c r="AU38" s="347"/>
      <c r="AV38" s="347"/>
      <c r="AW38" s="347"/>
      <c r="AX38" s="347"/>
      <c r="AY38" s="371"/>
      <c r="AZ38" s="371"/>
      <c r="BA38" s="371"/>
      <c r="BB38" s="382"/>
      <c r="BC38" s="381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7"/>
      <c r="BP38" s="347"/>
      <c r="BQ38" s="347"/>
      <c r="BR38" s="347"/>
      <c r="BS38" s="347"/>
      <c r="BT38" s="347"/>
      <c r="BU38" s="347"/>
      <c r="BV38" s="347"/>
      <c r="BW38" s="347"/>
      <c r="BX38" s="347"/>
      <c r="BY38" s="347"/>
      <c r="BZ38" s="347"/>
      <c r="CA38" s="347"/>
      <c r="CB38" s="347"/>
      <c r="CC38" s="348"/>
      <c r="CD38" s="381"/>
      <c r="CE38" s="347"/>
      <c r="CF38" s="347"/>
      <c r="CG38" s="347"/>
      <c r="CH38" s="347"/>
      <c r="CI38" s="347"/>
      <c r="CJ38" s="347"/>
      <c r="CK38" s="347"/>
      <c r="CL38" s="347"/>
      <c r="CM38" s="347"/>
      <c r="CN38" s="347"/>
      <c r="CO38" s="347"/>
      <c r="CP38" s="347"/>
      <c r="CQ38" s="347"/>
      <c r="CR38" s="347"/>
      <c r="CS38" s="347"/>
      <c r="CT38" s="347"/>
      <c r="CU38" s="347"/>
      <c r="CV38" s="347"/>
      <c r="CW38" s="347"/>
      <c r="CX38" s="347"/>
      <c r="CY38" s="347"/>
      <c r="CZ38" s="347"/>
      <c r="DA38" s="347"/>
      <c r="DB38" s="347"/>
      <c r="DC38" s="347"/>
      <c r="DD38" s="347"/>
      <c r="DE38" s="347"/>
      <c r="DF38" s="347"/>
      <c r="DG38" s="347"/>
      <c r="DH38" s="347"/>
      <c r="DI38" s="348"/>
      <c r="DJ38" s="346"/>
      <c r="DK38" s="347"/>
      <c r="DL38" s="347"/>
      <c r="DM38" s="347"/>
      <c r="DN38" s="347"/>
      <c r="DO38" s="347"/>
      <c r="DP38" s="146"/>
      <c r="DQ38" s="146"/>
      <c r="DR38" s="146"/>
      <c r="DS38" s="146"/>
      <c r="DT38" s="146"/>
      <c r="DU38" s="146"/>
      <c r="DV38" s="146"/>
      <c r="DW38" s="146"/>
      <c r="DX38" s="146"/>
      <c r="DY38" s="146"/>
      <c r="DZ38" s="146"/>
      <c r="EA38" s="146"/>
      <c r="EB38" s="383"/>
      <c r="EC38" s="383"/>
      <c r="ED38" s="383"/>
      <c r="EE38" s="383"/>
      <c r="EF38" s="383"/>
      <c r="EG38" s="383"/>
      <c r="EH38" s="383"/>
      <c r="EI38" s="207"/>
      <c r="EJ38" s="207"/>
      <c r="EK38" s="207"/>
      <c r="EL38" s="207"/>
      <c r="EM38" s="179"/>
      <c r="EN38" s="346"/>
      <c r="EO38" s="347"/>
      <c r="EP38" s="347"/>
      <c r="EQ38" s="347"/>
      <c r="ER38" s="347"/>
      <c r="ES38" s="347"/>
      <c r="ET38" s="347"/>
      <c r="EU38" s="347"/>
      <c r="EV38" s="347"/>
      <c r="EW38" s="347"/>
      <c r="EX38" s="347"/>
      <c r="EY38" s="347"/>
      <c r="EZ38" s="347"/>
      <c r="FA38" s="347"/>
      <c r="FB38" s="347"/>
      <c r="FC38" s="347"/>
      <c r="FD38" s="347"/>
      <c r="FE38" s="347"/>
      <c r="FF38" s="347"/>
      <c r="FG38" s="347"/>
      <c r="FH38" s="347"/>
      <c r="FI38" s="347"/>
      <c r="FJ38" s="347"/>
      <c r="FK38" s="347"/>
      <c r="FL38" s="347"/>
      <c r="FM38" s="347"/>
      <c r="FN38" s="347"/>
      <c r="FO38" s="347"/>
      <c r="FP38" s="382"/>
      <c r="FQ38" s="347"/>
      <c r="FR38" s="348"/>
      <c r="FS38" s="346"/>
      <c r="FT38" s="347"/>
      <c r="FU38" s="347"/>
      <c r="FV38" s="347"/>
      <c r="FW38" s="347"/>
      <c r="FX38" s="347"/>
      <c r="FY38" s="347"/>
      <c r="FZ38" s="347"/>
      <c r="GA38" s="347"/>
      <c r="GB38" s="347"/>
      <c r="GC38" s="347"/>
      <c r="GD38" s="347"/>
      <c r="GE38" s="347"/>
      <c r="GF38" s="347"/>
      <c r="GG38" s="135"/>
      <c r="GH38" s="135"/>
      <c r="GI38" s="135"/>
      <c r="GJ38" s="135"/>
      <c r="GK38" s="135"/>
      <c r="GL38" s="135"/>
      <c r="GM38" s="135"/>
      <c r="GN38" s="135"/>
      <c r="GO38" s="135"/>
      <c r="GP38" s="131"/>
      <c r="GQ38" s="131"/>
      <c r="GR38" s="135"/>
      <c r="GS38" s="177" t="s">
        <v>248</v>
      </c>
      <c r="GT38" s="135"/>
      <c r="GU38" s="135"/>
      <c r="GV38" s="175"/>
      <c r="GW38" s="309"/>
      <c r="GX38" s="490"/>
      <c r="GY38" s="311"/>
      <c r="GZ38" s="311"/>
      <c r="HA38" s="311"/>
      <c r="HB38" s="312"/>
      <c r="HC38" s="313"/>
      <c r="HD38" s="313"/>
      <c r="HE38" s="313"/>
      <c r="HF38" s="313"/>
      <c r="HG38" s="313"/>
      <c r="HH38" s="314"/>
      <c r="HI38" s="314"/>
      <c r="HJ38" s="314"/>
      <c r="HK38" s="314"/>
      <c r="HL38" s="314"/>
      <c r="HM38" s="315"/>
      <c r="HN38" s="315"/>
      <c r="HO38" s="315"/>
      <c r="HP38" s="315"/>
      <c r="HQ38" s="314"/>
      <c r="HR38" s="316"/>
      <c r="HS38" s="316"/>
      <c r="HT38" s="317"/>
      <c r="HU38" s="315"/>
      <c r="HV38" s="315"/>
      <c r="HW38" s="318"/>
      <c r="HX38" s="318"/>
      <c r="HY38" s="318"/>
      <c r="HZ38" s="318"/>
      <c r="IA38" s="318"/>
      <c r="IB38" s="318"/>
      <c r="IC38" s="318"/>
      <c r="ID38" s="318"/>
      <c r="IE38" s="318"/>
      <c r="IF38" s="318"/>
      <c r="IG38" s="318"/>
      <c r="IH38" s="318"/>
      <c r="II38" s="319" t="s">
        <v>273</v>
      </c>
      <c r="IJ38" s="320"/>
      <c r="IK38" s="321" t="s">
        <v>287</v>
      </c>
      <c r="IL38" s="146"/>
      <c r="IM38" s="146"/>
      <c r="IN38" s="146"/>
      <c r="IO38" s="146"/>
      <c r="IP38" s="322" t="s">
        <v>252</v>
      </c>
      <c r="IQ38" s="146"/>
      <c r="IR38" s="146"/>
      <c r="IS38" s="146"/>
      <c r="IT38" s="146"/>
      <c r="IU38" s="146"/>
      <c r="IV38" s="146"/>
      <c r="IW38" s="146"/>
      <c r="IX38" s="146"/>
      <c r="IY38" s="146"/>
      <c r="IZ38" s="146"/>
      <c r="JA38" s="146"/>
      <c r="JB38" s="146"/>
      <c r="JC38" s="146"/>
      <c r="JD38" s="146"/>
      <c r="JE38" s="146"/>
      <c r="JF38" s="147"/>
    </row>
    <row r="39" spans="2:266" ht="15" customHeight="1" x14ac:dyDescent="0.2">
      <c r="B39" s="642"/>
      <c r="C39" s="644"/>
      <c r="D39" s="646"/>
      <c r="E39" s="485">
        <v>5</v>
      </c>
      <c r="F39" s="486">
        <v>10</v>
      </c>
      <c r="G39" s="623"/>
      <c r="H39" s="625"/>
      <c r="I39" s="621"/>
      <c r="J39" s="622"/>
      <c r="K39" s="621"/>
      <c r="L39" s="635">
        <v>4</v>
      </c>
      <c r="M39" s="632"/>
      <c r="N39" s="638"/>
      <c r="O39" s="127" t="s">
        <v>242</v>
      </c>
      <c r="P39" s="367"/>
      <c r="Q39" s="368"/>
      <c r="R39" s="368"/>
      <c r="S39" s="369"/>
      <c r="T39" s="370"/>
      <c r="U39" s="368"/>
      <c r="V39" s="368"/>
      <c r="W39" s="369"/>
      <c r="X39" s="367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71"/>
      <c r="AZ39" s="371"/>
      <c r="BA39" s="371"/>
      <c r="BB39" s="372"/>
      <c r="BC39" s="367"/>
      <c r="BD39" s="368"/>
      <c r="BE39" s="368"/>
      <c r="BF39" s="368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368"/>
      <c r="BR39" s="368"/>
      <c r="BS39" s="368"/>
      <c r="BT39" s="368"/>
      <c r="BU39" s="368"/>
      <c r="BV39" s="368"/>
      <c r="BW39" s="368"/>
      <c r="BX39" s="368"/>
      <c r="BY39" s="368"/>
      <c r="BZ39" s="368"/>
      <c r="CA39" s="368"/>
      <c r="CB39" s="368"/>
      <c r="CC39" s="369"/>
      <c r="CD39" s="367"/>
      <c r="CE39" s="368"/>
      <c r="CF39" s="368"/>
      <c r="CG39" s="368"/>
      <c r="CH39" s="368"/>
      <c r="CI39" s="368"/>
      <c r="CJ39" s="368"/>
      <c r="CK39" s="368"/>
      <c r="CL39" s="368"/>
      <c r="CM39" s="368"/>
      <c r="CN39" s="368"/>
      <c r="CO39" s="368"/>
      <c r="CP39" s="368"/>
      <c r="CQ39" s="368"/>
      <c r="CR39" s="368"/>
      <c r="CS39" s="368"/>
      <c r="CT39" s="368"/>
      <c r="CU39" s="368"/>
      <c r="CV39" s="368"/>
      <c r="CW39" s="368"/>
      <c r="CX39" s="368"/>
      <c r="CY39" s="368"/>
      <c r="CZ39" s="368"/>
      <c r="DA39" s="368"/>
      <c r="DB39" s="368"/>
      <c r="DC39" s="368"/>
      <c r="DD39" s="368"/>
      <c r="DE39" s="368"/>
      <c r="DF39" s="368"/>
      <c r="DG39" s="368"/>
      <c r="DH39" s="368"/>
      <c r="DI39" s="369"/>
      <c r="DJ39" s="370"/>
      <c r="DK39" s="368"/>
      <c r="DL39" s="368"/>
      <c r="DM39" s="368"/>
      <c r="DN39" s="368"/>
      <c r="DO39" s="368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206"/>
      <c r="EC39" s="207"/>
      <c r="ED39" s="207"/>
      <c r="EE39" s="207"/>
      <c r="EF39" s="207"/>
      <c r="EG39" s="207"/>
      <c r="EH39" s="385"/>
      <c r="EI39" s="385"/>
      <c r="EJ39" s="385"/>
      <c r="EK39" s="385"/>
      <c r="EL39" s="385"/>
      <c r="EM39" s="179"/>
      <c r="EN39" s="346"/>
      <c r="EO39" s="347"/>
      <c r="EP39" s="347"/>
      <c r="EQ39" s="347"/>
      <c r="ER39" s="347"/>
      <c r="ES39" s="347"/>
      <c r="ET39" s="347"/>
      <c r="EU39" s="347"/>
      <c r="EV39" s="347"/>
      <c r="EW39" s="347"/>
      <c r="EX39" s="347"/>
      <c r="EY39" s="347"/>
      <c r="EZ39" s="347"/>
      <c r="FA39" s="347"/>
      <c r="FB39" s="347"/>
      <c r="FC39" s="347"/>
      <c r="FD39" s="347"/>
      <c r="FE39" s="347"/>
      <c r="FF39" s="347"/>
      <c r="FG39" s="347"/>
      <c r="FH39" s="347"/>
      <c r="FI39" s="347"/>
      <c r="FJ39" s="347"/>
      <c r="FK39" s="347"/>
      <c r="FL39" s="347"/>
      <c r="FM39" s="347"/>
      <c r="FN39" s="347"/>
      <c r="FO39" s="347"/>
      <c r="FP39" s="382"/>
      <c r="FQ39" s="347"/>
      <c r="FR39" s="348"/>
      <c r="FS39" s="346"/>
      <c r="FT39" s="347"/>
      <c r="FU39" s="347"/>
      <c r="FV39" s="347"/>
      <c r="FW39" s="347"/>
      <c r="FX39" s="347"/>
      <c r="FY39" s="347"/>
      <c r="FZ39" s="347"/>
      <c r="GA39" s="347"/>
      <c r="GB39" s="347"/>
      <c r="GC39" s="347"/>
      <c r="GD39" s="347"/>
      <c r="GE39" s="347"/>
      <c r="GF39" s="347"/>
      <c r="GG39" s="378"/>
      <c r="GH39" s="378"/>
      <c r="GI39" s="378"/>
      <c r="GJ39" s="378"/>
      <c r="GK39" s="378"/>
      <c r="GL39" s="378"/>
      <c r="GM39" s="378"/>
      <c r="GN39" s="378"/>
      <c r="GO39" s="378"/>
      <c r="GP39" s="378"/>
      <c r="GQ39" s="378"/>
      <c r="GR39" s="378"/>
      <c r="GS39" s="378"/>
      <c r="GT39" s="378"/>
      <c r="GU39" s="378"/>
      <c r="GV39" s="380"/>
      <c r="GX39" s="346"/>
      <c r="GY39" s="347"/>
      <c r="GZ39" s="347"/>
      <c r="HA39" s="347"/>
      <c r="HB39" s="347"/>
      <c r="HC39" s="347"/>
      <c r="HD39" s="347"/>
      <c r="HE39" s="347"/>
      <c r="HF39" s="347"/>
      <c r="HG39" s="347"/>
      <c r="HH39" s="347"/>
      <c r="HI39" s="347"/>
      <c r="HJ39" s="347"/>
      <c r="HK39" s="347"/>
      <c r="HL39" s="347"/>
      <c r="HM39" s="347"/>
      <c r="HN39" s="347"/>
      <c r="HO39" s="347"/>
      <c r="HP39" s="347"/>
      <c r="HQ39" s="347"/>
      <c r="HR39" s="347"/>
      <c r="HS39" s="347"/>
      <c r="HT39" s="347"/>
      <c r="HU39" s="347"/>
      <c r="HV39" s="347"/>
      <c r="HW39" s="347"/>
      <c r="HX39" s="347"/>
      <c r="HY39" s="347"/>
      <c r="HZ39" s="347"/>
      <c r="IA39" s="347"/>
      <c r="IB39" s="347"/>
      <c r="IC39" s="347"/>
      <c r="ID39" s="347"/>
      <c r="IE39" s="347"/>
      <c r="IF39" s="347"/>
      <c r="IG39" s="347"/>
      <c r="IH39" s="347"/>
      <c r="II39" s="347"/>
      <c r="IJ39" s="347"/>
      <c r="IK39" s="347"/>
      <c r="IL39" s="347"/>
      <c r="IM39" s="347"/>
      <c r="IN39" s="347"/>
      <c r="IO39" s="347"/>
      <c r="IP39" s="347"/>
      <c r="IQ39" s="347"/>
      <c r="IR39" s="347"/>
      <c r="IS39" s="347"/>
      <c r="IT39" s="347"/>
      <c r="IU39" s="347"/>
      <c r="IV39" s="347"/>
      <c r="IW39" s="347"/>
      <c r="IX39" s="347"/>
      <c r="IY39" s="347"/>
      <c r="IZ39" s="347"/>
      <c r="JA39" s="347"/>
      <c r="JB39" s="347"/>
      <c r="JC39" s="347"/>
      <c r="JD39" s="347"/>
      <c r="JE39" s="347"/>
      <c r="JF39" s="348"/>
    </row>
    <row r="40" spans="2:266" s="364" customFormat="1" ht="15" customHeight="1" x14ac:dyDescent="0.25">
      <c r="B40" s="642"/>
      <c r="C40" s="644"/>
      <c r="D40" s="646"/>
      <c r="E40" s="219">
        <v>17</v>
      </c>
      <c r="F40" s="220">
        <v>33</v>
      </c>
      <c r="G40" s="623" t="s">
        <v>259</v>
      </c>
      <c r="H40" s="625">
        <v>84630</v>
      </c>
      <c r="I40" s="621">
        <v>9.8000000000000007</v>
      </c>
      <c r="J40" s="622" t="s">
        <v>234</v>
      </c>
      <c r="K40" s="621">
        <v>1</v>
      </c>
      <c r="L40" s="635">
        <v>4</v>
      </c>
      <c r="M40" s="632">
        <f t="shared" si="0"/>
        <v>45424</v>
      </c>
      <c r="N40" s="638">
        <v>45449</v>
      </c>
      <c r="O40" s="142" t="s">
        <v>244</v>
      </c>
      <c r="P40" s="381"/>
      <c r="Q40" s="347"/>
      <c r="R40" s="347"/>
      <c r="S40" s="348"/>
      <c r="T40" s="346"/>
      <c r="U40" s="347"/>
      <c r="V40" s="347"/>
      <c r="W40" s="348"/>
      <c r="X40" s="381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71"/>
      <c r="AZ40" s="371"/>
      <c r="BA40" s="371"/>
      <c r="BB40" s="382"/>
      <c r="BC40" s="381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8"/>
      <c r="CD40" s="381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7"/>
      <c r="CZ40" s="347"/>
      <c r="DA40" s="347"/>
      <c r="DB40" s="347"/>
      <c r="DC40" s="347"/>
      <c r="DD40" s="347"/>
      <c r="DE40" s="347"/>
      <c r="DF40" s="347"/>
      <c r="DG40" s="347"/>
      <c r="DH40" s="347"/>
      <c r="DI40" s="348"/>
      <c r="DJ40" s="346"/>
      <c r="DK40" s="347"/>
      <c r="DL40" s="347"/>
      <c r="DM40" s="347"/>
      <c r="DN40" s="347"/>
      <c r="DO40" s="347"/>
      <c r="DP40" s="431"/>
      <c r="DQ40" s="178"/>
      <c r="DR40" s="207"/>
      <c r="DS40" s="207"/>
      <c r="DT40" s="431"/>
      <c r="DU40" s="431"/>
      <c r="DV40" s="431"/>
      <c r="DW40" s="431"/>
      <c r="DX40" s="431"/>
      <c r="DY40" s="431"/>
      <c r="DZ40" s="178"/>
      <c r="EA40" s="207"/>
      <c r="EB40" s="146"/>
      <c r="EC40" s="146"/>
      <c r="ED40" s="146"/>
      <c r="EE40" s="146"/>
      <c r="EF40" s="149"/>
      <c r="EG40" s="146"/>
      <c r="EH40" s="347"/>
      <c r="EI40" s="347"/>
      <c r="EJ40" s="347"/>
      <c r="EK40" s="347"/>
      <c r="EL40" s="143"/>
      <c r="EM40" s="221"/>
      <c r="EN40" s="222"/>
      <c r="EO40" s="143"/>
      <c r="EP40" s="347"/>
      <c r="EQ40" s="347"/>
      <c r="ER40" s="347"/>
      <c r="ES40" s="347"/>
      <c r="ET40" s="34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E40" s="347"/>
      <c r="FF40" s="347"/>
      <c r="FG40" s="347"/>
      <c r="FH40" s="347"/>
      <c r="FI40" s="347"/>
      <c r="FJ40" s="347"/>
      <c r="FK40" s="347"/>
      <c r="FL40" s="347"/>
      <c r="FM40" s="347"/>
      <c r="FN40" s="347"/>
      <c r="FO40" s="347"/>
      <c r="FP40" s="382"/>
      <c r="FQ40" s="347"/>
      <c r="FR40" s="348"/>
      <c r="FS40" s="346"/>
      <c r="FT40" s="347"/>
      <c r="FU40" s="347"/>
      <c r="FV40" s="347"/>
      <c r="FW40" s="347"/>
      <c r="FX40" s="347"/>
      <c r="FY40" s="347"/>
      <c r="FZ40" s="347"/>
      <c r="GA40" s="347"/>
      <c r="GB40" s="347"/>
      <c r="GC40" s="347"/>
      <c r="GD40" s="347"/>
      <c r="GE40" s="347"/>
      <c r="GF40" s="347"/>
      <c r="GG40" s="135"/>
      <c r="GH40" s="135"/>
      <c r="GI40" s="135"/>
      <c r="GJ40" s="135"/>
      <c r="GK40" s="135"/>
      <c r="GL40" s="135"/>
      <c r="GM40" s="135"/>
      <c r="GN40" s="135"/>
      <c r="GO40" s="135"/>
      <c r="GP40" s="131"/>
      <c r="GQ40" s="131"/>
      <c r="GR40" s="135"/>
      <c r="GS40" s="177" t="s">
        <v>248</v>
      </c>
      <c r="GT40" s="135"/>
      <c r="GU40" s="135"/>
      <c r="GV40" s="175"/>
      <c r="GW40" s="309"/>
      <c r="GX40" s="490"/>
      <c r="GY40" s="311"/>
      <c r="GZ40" s="311"/>
      <c r="HA40" s="311"/>
      <c r="HB40" s="312"/>
      <c r="HC40" s="313"/>
      <c r="HD40" s="313"/>
      <c r="HE40" s="313"/>
      <c r="HF40" s="313"/>
      <c r="HG40" s="313"/>
      <c r="HH40" s="314"/>
      <c r="HI40" s="314"/>
      <c r="HJ40" s="314"/>
      <c r="HK40" s="314"/>
      <c r="HL40" s="314"/>
      <c r="HM40" s="315"/>
      <c r="HN40" s="315"/>
      <c r="HO40" s="315"/>
      <c r="HP40" s="315"/>
      <c r="HQ40" s="314"/>
      <c r="HR40" s="316"/>
      <c r="HS40" s="316"/>
      <c r="HT40" s="317"/>
      <c r="HU40" s="315"/>
      <c r="HV40" s="315"/>
      <c r="HW40" s="318"/>
      <c r="HX40" s="318"/>
      <c r="HY40" s="318"/>
      <c r="HZ40" s="318"/>
      <c r="IA40" s="318"/>
      <c r="IB40" s="318"/>
      <c r="IC40" s="318"/>
      <c r="ID40" s="318"/>
      <c r="IE40" s="318"/>
      <c r="IF40" s="318"/>
      <c r="IG40" s="318"/>
      <c r="IH40" s="318"/>
      <c r="II40" s="319" t="s">
        <v>273</v>
      </c>
      <c r="IJ40" s="320"/>
      <c r="IK40" s="321" t="s">
        <v>287</v>
      </c>
      <c r="IL40" s="146"/>
      <c r="IM40" s="146"/>
      <c r="IN40" s="146"/>
      <c r="IO40" s="146"/>
      <c r="IP40" s="146"/>
      <c r="IQ40" s="146"/>
      <c r="IR40" s="146"/>
      <c r="IS40" s="146"/>
      <c r="IT40" s="146"/>
      <c r="IU40" s="146"/>
      <c r="IV40" s="146"/>
      <c r="IW40" s="146"/>
      <c r="IX40" s="146"/>
      <c r="IY40" s="146"/>
      <c r="IZ40" s="146"/>
      <c r="JA40" s="146"/>
      <c r="JB40" s="146"/>
      <c r="JC40" s="146"/>
      <c r="JD40" s="146"/>
      <c r="JE40" s="146"/>
      <c r="JF40" s="147"/>
    </row>
    <row r="41" spans="2:266" ht="15" customHeight="1" x14ac:dyDescent="0.3">
      <c r="B41" s="642"/>
      <c r="C41" s="644"/>
      <c r="D41" s="646"/>
      <c r="E41" s="485">
        <v>17</v>
      </c>
      <c r="F41" s="486">
        <v>34</v>
      </c>
      <c r="G41" s="623"/>
      <c r="H41" s="625"/>
      <c r="I41" s="621"/>
      <c r="J41" s="622"/>
      <c r="K41" s="621"/>
      <c r="L41" s="635">
        <v>4</v>
      </c>
      <c r="M41" s="632"/>
      <c r="N41" s="638"/>
      <c r="O41" s="142" t="s">
        <v>245</v>
      </c>
      <c r="P41" s="367"/>
      <c r="Q41" s="368"/>
      <c r="R41" s="368"/>
      <c r="S41" s="369"/>
      <c r="T41" s="370"/>
      <c r="U41" s="368"/>
      <c r="V41" s="368"/>
      <c r="W41" s="369"/>
      <c r="X41" s="367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8"/>
      <c r="AS41" s="368"/>
      <c r="AT41" s="368"/>
      <c r="AU41" s="368"/>
      <c r="AV41" s="368"/>
      <c r="AW41" s="368"/>
      <c r="AX41" s="368"/>
      <c r="AY41" s="371"/>
      <c r="AZ41" s="371"/>
      <c r="BA41" s="371"/>
      <c r="BB41" s="372"/>
      <c r="BC41" s="367"/>
      <c r="BD41" s="368"/>
      <c r="BE41" s="368"/>
      <c r="BF41" s="368"/>
      <c r="BG41" s="368"/>
      <c r="BH41" s="368"/>
      <c r="BI41" s="368"/>
      <c r="BJ41" s="368"/>
      <c r="BK41" s="368"/>
      <c r="BL41" s="368"/>
      <c r="BM41" s="368"/>
      <c r="BN41" s="368"/>
      <c r="BO41" s="368"/>
      <c r="BP41" s="368"/>
      <c r="BQ41" s="368"/>
      <c r="BR41" s="368"/>
      <c r="BS41" s="368"/>
      <c r="BT41" s="368"/>
      <c r="BU41" s="368"/>
      <c r="BV41" s="368"/>
      <c r="BW41" s="368"/>
      <c r="BX41" s="368"/>
      <c r="BY41" s="368"/>
      <c r="BZ41" s="368"/>
      <c r="CA41" s="368"/>
      <c r="CB41" s="368"/>
      <c r="CC41" s="369"/>
      <c r="CD41" s="367"/>
      <c r="CE41" s="368"/>
      <c r="CF41" s="368"/>
      <c r="CG41" s="368"/>
      <c r="CH41" s="368"/>
      <c r="CI41" s="368"/>
      <c r="CJ41" s="368"/>
      <c r="CK41" s="368"/>
      <c r="CL41" s="368"/>
      <c r="CM41" s="368"/>
      <c r="CN41" s="368"/>
      <c r="CO41" s="368"/>
      <c r="CP41" s="368"/>
      <c r="CQ41" s="368"/>
      <c r="CR41" s="368"/>
      <c r="CS41" s="368"/>
      <c r="CT41" s="368"/>
      <c r="CU41" s="368"/>
      <c r="CV41" s="368"/>
      <c r="CW41" s="368"/>
      <c r="CX41" s="368"/>
      <c r="CY41" s="368"/>
      <c r="CZ41" s="368"/>
      <c r="DA41" s="368"/>
      <c r="DB41" s="368"/>
      <c r="DC41" s="368"/>
      <c r="DD41" s="368"/>
      <c r="DE41" s="368"/>
      <c r="DF41" s="368"/>
      <c r="DG41" s="368"/>
      <c r="DH41" s="368"/>
      <c r="DI41" s="369"/>
      <c r="DJ41" s="370"/>
      <c r="DK41" s="368"/>
      <c r="DL41" s="368"/>
      <c r="DM41" s="368"/>
      <c r="DN41" s="368"/>
      <c r="DO41" s="368"/>
      <c r="DP41" s="368"/>
      <c r="DQ41" s="368"/>
      <c r="DR41" s="368"/>
      <c r="DS41" s="368"/>
      <c r="DT41" s="368"/>
      <c r="DU41" s="368"/>
      <c r="DV41" s="368"/>
      <c r="DW41" s="368"/>
      <c r="DX41" s="368"/>
      <c r="DY41" s="368"/>
      <c r="DZ41" s="368"/>
      <c r="EA41" s="368"/>
      <c r="EB41" s="368"/>
      <c r="EC41" s="368"/>
      <c r="ED41" s="368"/>
      <c r="EE41" s="368"/>
      <c r="EF41" s="368"/>
      <c r="EG41" s="368"/>
      <c r="EH41" s="368"/>
      <c r="EI41" s="368"/>
      <c r="EJ41" s="368"/>
      <c r="EK41" s="368"/>
      <c r="EL41" s="368"/>
      <c r="EM41" s="348"/>
      <c r="EN41" s="491"/>
      <c r="EO41" s="386"/>
      <c r="EP41" s="347"/>
      <c r="EQ41" s="347"/>
      <c r="ER41" s="340" t="s">
        <v>138</v>
      </c>
      <c r="ES41" s="341"/>
      <c r="ET41" s="34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E41" s="347"/>
      <c r="FF41" s="347"/>
      <c r="FG41" s="347"/>
      <c r="FH41" s="347"/>
      <c r="FI41" s="347"/>
      <c r="FJ41" s="347"/>
      <c r="FK41" s="347"/>
      <c r="FL41" s="347"/>
      <c r="FM41" s="347"/>
      <c r="FN41" s="347"/>
      <c r="FO41" s="347"/>
      <c r="FP41" s="382"/>
      <c r="FQ41" s="347"/>
      <c r="FR41" s="348"/>
      <c r="FS41" s="346"/>
      <c r="FT41" s="347"/>
      <c r="FU41" s="347"/>
      <c r="FV41" s="347"/>
      <c r="FW41" s="347"/>
      <c r="FX41" s="347"/>
      <c r="FY41" s="347"/>
      <c r="FZ41" s="347"/>
      <c r="GA41" s="347"/>
      <c r="GB41" s="347"/>
      <c r="GC41" s="347"/>
      <c r="GD41" s="347"/>
      <c r="GE41" s="347"/>
      <c r="GF41" s="347"/>
      <c r="GG41" s="378"/>
      <c r="GH41" s="378"/>
      <c r="GI41" s="378"/>
      <c r="GJ41" s="378"/>
      <c r="GK41" s="378"/>
      <c r="GL41" s="378"/>
      <c r="GM41" s="378"/>
      <c r="GN41" s="378"/>
      <c r="GO41" s="378"/>
      <c r="GP41" s="378"/>
      <c r="GQ41" s="378"/>
      <c r="GR41" s="378"/>
      <c r="GS41" s="378"/>
      <c r="GT41" s="378"/>
      <c r="GU41" s="378"/>
      <c r="GV41" s="380"/>
      <c r="GX41" s="346"/>
      <c r="GY41" s="347"/>
      <c r="GZ41" s="347"/>
      <c r="HA41" s="347"/>
      <c r="HB41" s="347"/>
      <c r="HC41" s="347"/>
      <c r="HD41" s="347"/>
      <c r="HE41" s="347"/>
      <c r="HF41" s="347"/>
      <c r="HG41" s="347"/>
      <c r="HH41" s="347"/>
      <c r="HI41" s="347"/>
      <c r="HJ41" s="347"/>
      <c r="HK41" s="347"/>
      <c r="HL41" s="347"/>
      <c r="HM41" s="347"/>
      <c r="HN41" s="347"/>
      <c r="HO41" s="347"/>
      <c r="HP41" s="347"/>
      <c r="HQ41" s="347"/>
      <c r="HR41" s="347"/>
      <c r="HS41" s="347"/>
      <c r="HT41" s="347"/>
      <c r="HU41" s="347"/>
      <c r="HV41" s="347"/>
      <c r="HW41" s="347"/>
      <c r="HX41" s="347"/>
      <c r="HY41" s="347"/>
      <c r="HZ41" s="347"/>
      <c r="IA41" s="347"/>
      <c r="IB41" s="347"/>
      <c r="IC41" s="347"/>
      <c r="ID41" s="347"/>
      <c r="IE41" s="347"/>
      <c r="IF41" s="347"/>
      <c r="IG41" s="347"/>
      <c r="IH41" s="347"/>
      <c r="II41" s="347"/>
      <c r="IJ41" s="347"/>
      <c r="IK41" s="347"/>
      <c r="IL41" s="347"/>
      <c r="IM41" s="347"/>
      <c r="IN41" s="347"/>
      <c r="IO41" s="347"/>
      <c r="IP41" s="347"/>
      <c r="IQ41" s="347"/>
      <c r="IR41" s="347"/>
      <c r="IS41" s="347"/>
      <c r="IT41" s="347"/>
      <c r="IU41" s="347"/>
      <c r="IV41" s="347"/>
      <c r="IW41" s="347"/>
      <c r="IX41" s="347"/>
      <c r="IY41" s="347"/>
      <c r="IZ41" s="347"/>
      <c r="JA41" s="347"/>
      <c r="JB41" s="347"/>
      <c r="JC41" s="347"/>
      <c r="JD41" s="347"/>
      <c r="JE41" s="347"/>
      <c r="JF41" s="348"/>
    </row>
    <row r="42" spans="2:266" s="364" customFormat="1" ht="15" customHeight="1" x14ac:dyDescent="0.25">
      <c r="B42" s="642"/>
      <c r="C42" s="644"/>
      <c r="D42" s="646"/>
      <c r="E42" s="219">
        <v>18</v>
      </c>
      <c r="F42" s="220">
        <v>35</v>
      </c>
      <c r="G42" s="623" t="s">
        <v>260</v>
      </c>
      <c r="H42" s="625">
        <v>76820</v>
      </c>
      <c r="I42" s="621">
        <v>9.8000000000000007</v>
      </c>
      <c r="J42" s="622" t="s">
        <v>234</v>
      </c>
      <c r="K42" s="621">
        <v>2</v>
      </c>
      <c r="L42" s="635">
        <v>4</v>
      </c>
      <c r="M42" s="632">
        <f t="shared" si="0"/>
        <v>45424</v>
      </c>
      <c r="N42" s="638">
        <v>45449</v>
      </c>
      <c r="O42" s="144" t="s">
        <v>139</v>
      </c>
      <c r="P42" s="381"/>
      <c r="Q42" s="347"/>
      <c r="R42" s="347"/>
      <c r="S42" s="348"/>
      <c r="T42" s="346"/>
      <c r="U42" s="347"/>
      <c r="V42" s="347"/>
      <c r="W42" s="348"/>
      <c r="X42" s="381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71"/>
      <c r="AZ42" s="371"/>
      <c r="BA42" s="371"/>
      <c r="BB42" s="382"/>
      <c r="BC42" s="381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8"/>
      <c r="CD42" s="381"/>
      <c r="CE42" s="347"/>
      <c r="CF42" s="347"/>
      <c r="CG42" s="347"/>
      <c r="CH42" s="347"/>
      <c r="CI42" s="347"/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8"/>
      <c r="DJ42" s="346"/>
      <c r="DK42" s="347"/>
      <c r="DL42" s="347"/>
      <c r="DM42" s="347"/>
      <c r="DN42" s="347"/>
      <c r="DO42" s="347"/>
      <c r="DP42" s="347"/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7"/>
      <c r="EH42" s="347"/>
      <c r="EI42" s="347"/>
      <c r="EJ42" s="347"/>
      <c r="EK42" s="347"/>
      <c r="EL42" s="347"/>
      <c r="EM42" s="348"/>
      <c r="EN42" s="134"/>
      <c r="EO42" s="347"/>
      <c r="EP42" s="146"/>
      <c r="EQ42" s="146"/>
      <c r="ER42" s="146"/>
      <c r="ES42" s="146"/>
      <c r="ET42" s="146"/>
      <c r="EU42" s="146"/>
      <c r="EV42" s="146"/>
      <c r="EW42" s="146"/>
      <c r="EX42" s="146"/>
      <c r="EY42" s="343" t="s">
        <v>236</v>
      </c>
      <c r="EZ42" s="347"/>
      <c r="FA42" s="347"/>
      <c r="FB42" s="172"/>
      <c r="FC42" s="172"/>
      <c r="FD42" s="172"/>
      <c r="FE42" s="172"/>
      <c r="FF42" s="172"/>
      <c r="FG42" s="172"/>
      <c r="FH42" s="172"/>
      <c r="FI42" s="172"/>
      <c r="FJ42" s="172"/>
      <c r="FK42" s="172"/>
      <c r="FL42" s="172"/>
      <c r="FM42" s="172"/>
      <c r="FN42" s="172"/>
      <c r="FO42" s="172"/>
      <c r="FP42" s="223"/>
      <c r="FQ42" s="172"/>
      <c r="FR42" s="213"/>
      <c r="FS42" s="214"/>
      <c r="FT42" s="172"/>
      <c r="FU42" s="172"/>
      <c r="FV42" s="172"/>
      <c r="FW42" s="172"/>
      <c r="FX42" s="172"/>
      <c r="FY42" s="172"/>
      <c r="FZ42" s="172"/>
      <c r="GA42" s="172"/>
      <c r="GB42" s="172"/>
      <c r="GC42" s="172"/>
      <c r="GD42" s="172"/>
      <c r="GE42" s="172"/>
      <c r="GF42" s="172"/>
      <c r="GG42" s="135"/>
      <c r="GH42" s="135"/>
      <c r="GI42" s="135"/>
      <c r="GJ42" s="135"/>
      <c r="GK42" s="135"/>
      <c r="GL42" s="135"/>
      <c r="GM42" s="135"/>
      <c r="GN42" s="135"/>
      <c r="GO42" s="135"/>
      <c r="GP42" s="131"/>
      <c r="GQ42" s="131"/>
      <c r="GR42" s="135"/>
      <c r="GS42" s="177" t="s">
        <v>248</v>
      </c>
      <c r="GT42" s="135"/>
      <c r="GU42" s="135"/>
      <c r="GV42" s="175"/>
      <c r="GW42" s="309"/>
      <c r="GX42" s="490"/>
      <c r="GY42" s="311"/>
      <c r="GZ42" s="311"/>
      <c r="HA42" s="311"/>
      <c r="HB42" s="312"/>
      <c r="HC42" s="313"/>
      <c r="HD42" s="313"/>
      <c r="HE42" s="313"/>
      <c r="HF42" s="313"/>
      <c r="HG42" s="313"/>
      <c r="HH42" s="314"/>
      <c r="HI42" s="314"/>
      <c r="HJ42" s="314"/>
      <c r="HK42" s="314"/>
      <c r="HL42" s="314"/>
      <c r="HM42" s="315"/>
      <c r="HN42" s="315"/>
      <c r="HO42" s="315"/>
      <c r="HP42" s="315"/>
      <c r="HQ42" s="314"/>
      <c r="HR42" s="316"/>
      <c r="HS42" s="316"/>
      <c r="HT42" s="317"/>
      <c r="HU42" s="315"/>
      <c r="HV42" s="315"/>
      <c r="HW42" s="318"/>
      <c r="HX42" s="318"/>
      <c r="HY42" s="318"/>
      <c r="HZ42" s="318"/>
      <c r="IA42" s="318"/>
      <c r="IB42" s="318"/>
      <c r="IC42" s="318"/>
      <c r="ID42" s="318"/>
      <c r="IE42" s="318"/>
      <c r="IF42" s="318"/>
      <c r="IG42" s="318"/>
      <c r="IH42" s="318"/>
      <c r="II42" s="319" t="s">
        <v>273</v>
      </c>
      <c r="IJ42" s="320"/>
      <c r="IK42" s="321" t="s">
        <v>287</v>
      </c>
      <c r="IL42" s="146"/>
      <c r="IM42" s="146"/>
      <c r="IN42" s="146"/>
      <c r="IO42" s="146"/>
      <c r="IP42" s="146"/>
      <c r="IQ42" s="146"/>
      <c r="IR42" s="146"/>
      <c r="IS42" s="146"/>
      <c r="IT42" s="146"/>
      <c r="IU42" s="146"/>
      <c r="IV42" s="146"/>
      <c r="IW42" s="146"/>
      <c r="IX42" s="146"/>
      <c r="IY42" s="146"/>
      <c r="IZ42" s="146"/>
      <c r="JA42" s="146"/>
      <c r="JB42" s="146"/>
      <c r="JC42" s="146"/>
      <c r="JD42" s="146"/>
      <c r="JE42" s="146"/>
      <c r="JF42" s="147"/>
    </row>
    <row r="43" spans="2:266" ht="18" thickBot="1" x14ac:dyDescent="0.35">
      <c r="B43" s="642"/>
      <c r="C43" s="644"/>
      <c r="D43" s="646"/>
      <c r="E43" s="492">
        <v>18</v>
      </c>
      <c r="F43" s="493">
        <v>36</v>
      </c>
      <c r="G43" s="624"/>
      <c r="H43" s="626"/>
      <c r="I43" s="627"/>
      <c r="J43" s="628"/>
      <c r="K43" s="627"/>
      <c r="L43" s="636">
        <v>4</v>
      </c>
      <c r="M43" s="633"/>
      <c r="N43" s="639"/>
      <c r="O43" s="391" t="s">
        <v>230</v>
      </c>
      <c r="P43" s="325"/>
      <c r="Q43" s="326"/>
      <c r="R43" s="326"/>
      <c r="S43" s="327"/>
      <c r="T43" s="328"/>
      <c r="U43" s="326"/>
      <c r="V43" s="326"/>
      <c r="W43" s="327"/>
      <c r="X43" s="325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  <c r="AI43" s="326"/>
      <c r="AJ43" s="326"/>
      <c r="AK43" s="326"/>
      <c r="AL43" s="326"/>
      <c r="AM43" s="326"/>
      <c r="AN43" s="326"/>
      <c r="AO43" s="326"/>
      <c r="AP43" s="326"/>
      <c r="AQ43" s="326"/>
      <c r="AR43" s="326"/>
      <c r="AS43" s="326"/>
      <c r="AT43" s="326"/>
      <c r="AU43" s="326"/>
      <c r="AV43" s="326"/>
      <c r="AW43" s="326"/>
      <c r="AX43" s="326"/>
      <c r="AY43" s="329"/>
      <c r="AZ43" s="329"/>
      <c r="BA43" s="329"/>
      <c r="BB43" s="392"/>
      <c r="BC43" s="325"/>
      <c r="BD43" s="326"/>
      <c r="BE43" s="326"/>
      <c r="BF43" s="326"/>
      <c r="BG43" s="326"/>
      <c r="BH43" s="326"/>
      <c r="BI43" s="326"/>
      <c r="BJ43" s="326"/>
      <c r="BK43" s="326"/>
      <c r="BL43" s="326"/>
      <c r="BM43" s="326"/>
      <c r="BN43" s="326"/>
      <c r="BO43" s="326"/>
      <c r="BP43" s="326"/>
      <c r="BQ43" s="326"/>
      <c r="BR43" s="326"/>
      <c r="BS43" s="326"/>
      <c r="BT43" s="326"/>
      <c r="BU43" s="326"/>
      <c r="BV43" s="326"/>
      <c r="BW43" s="326"/>
      <c r="BX43" s="326"/>
      <c r="BY43" s="326"/>
      <c r="BZ43" s="326"/>
      <c r="CA43" s="326"/>
      <c r="CB43" s="326"/>
      <c r="CC43" s="327"/>
      <c r="CD43" s="325"/>
      <c r="CE43" s="326"/>
      <c r="CF43" s="326"/>
      <c r="CG43" s="326"/>
      <c r="CH43" s="326"/>
      <c r="CI43" s="326"/>
      <c r="CJ43" s="326"/>
      <c r="CK43" s="326"/>
      <c r="CL43" s="326"/>
      <c r="CM43" s="326"/>
      <c r="CN43" s="326"/>
      <c r="CO43" s="326"/>
      <c r="CP43" s="326"/>
      <c r="CQ43" s="326"/>
      <c r="CR43" s="326"/>
      <c r="CS43" s="326"/>
      <c r="CT43" s="326"/>
      <c r="CU43" s="326"/>
      <c r="CV43" s="326"/>
      <c r="CW43" s="326"/>
      <c r="CX43" s="326"/>
      <c r="CY43" s="326"/>
      <c r="CZ43" s="326"/>
      <c r="DA43" s="326"/>
      <c r="DB43" s="326"/>
      <c r="DC43" s="326"/>
      <c r="DD43" s="326"/>
      <c r="DE43" s="326"/>
      <c r="DF43" s="326"/>
      <c r="DG43" s="326"/>
      <c r="DH43" s="326"/>
      <c r="DI43" s="327"/>
      <c r="DJ43" s="328"/>
      <c r="DK43" s="326"/>
      <c r="DL43" s="326"/>
      <c r="DM43" s="326"/>
      <c r="DN43" s="326"/>
      <c r="DO43" s="326"/>
      <c r="DP43" s="326"/>
      <c r="DQ43" s="326"/>
      <c r="DR43" s="326"/>
      <c r="DS43" s="326"/>
      <c r="DT43" s="326"/>
      <c r="DU43" s="326"/>
      <c r="DV43" s="326"/>
      <c r="DW43" s="326"/>
      <c r="DX43" s="326"/>
      <c r="DY43" s="326"/>
      <c r="DZ43" s="326"/>
      <c r="EA43" s="342"/>
      <c r="EB43" s="342"/>
      <c r="EC43" s="342"/>
      <c r="ED43" s="342"/>
      <c r="EE43" s="342"/>
      <c r="EF43" s="342"/>
      <c r="EG43" s="342"/>
      <c r="EH43" s="342"/>
      <c r="EI43" s="342"/>
      <c r="EJ43" s="342"/>
      <c r="EK43" s="342"/>
      <c r="EL43" s="342"/>
      <c r="EM43" s="344"/>
      <c r="EN43" s="478"/>
      <c r="EO43" s="403"/>
      <c r="EP43" s="403"/>
      <c r="EQ43" s="403"/>
      <c r="ER43" s="403"/>
      <c r="ES43" s="403"/>
      <c r="ET43" s="403"/>
      <c r="EU43" s="403"/>
      <c r="EV43" s="403"/>
      <c r="EW43" s="403"/>
      <c r="EX43" s="403"/>
      <c r="EY43" s="479"/>
      <c r="EZ43" s="399"/>
      <c r="FA43" s="399"/>
      <c r="FB43" s="399"/>
      <c r="FC43" s="399"/>
      <c r="FD43" s="399"/>
      <c r="FE43" s="399"/>
      <c r="FF43" s="399"/>
      <c r="FG43" s="399"/>
      <c r="FH43" s="399"/>
      <c r="FI43" s="399"/>
      <c r="FJ43" s="479"/>
      <c r="FK43" s="479"/>
      <c r="FL43" s="479"/>
      <c r="FM43" s="479"/>
      <c r="FN43" s="479"/>
      <c r="FO43" s="479"/>
      <c r="FP43" s="494"/>
      <c r="FQ43" s="479"/>
      <c r="FR43" s="495"/>
      <c r="FS43" s="496"/>
      <c r="FT43" s="497"/>
      <c r="FU43" s="497"/>
      <c r="FV43" s="497"/>
      <c r="FW43" s="497"/>
      <c r="FX43" s="181" t="s">
        <v>235</v>
      </c>
      <c r="FY43" s="342"/>
      <c r="FZ43" s="342"/>
      <c r="GA43" s="342"/>
      <c r="GB43" s="342"/>
      <c r="GC43" s="342"/>
      <c r="GD43" s="342"/>
      <c r="GE43" s="342"/>
      <c r="GF43" s="342"/>
      <c r="GG43" s="342"/>
      <c r="GH43" s="342"/>
      <c r="GI43" s="342"/>
      <c r="GJ43" s="342"/>
      <c r="GK43" s="342"/>
      <c r="GL43" s="342"/>
      <c r="GM43" s="342"/>
      <c r="GN43" s="342"/>
      <c r="GO43" s="342"/>
      <c r="GP43" s="342"/>
      <c r="GQ43" s="342"/>
      <c r="GR43" s="342"/>
      <c r="GS43" s="342"/>
      <c r="GT43" s="342"/>
      <c r="GU43" s="342"/>
      <c r="GV43" s="344"/>
      <c r="GX43" s="406"/>
      <c r="GY43" s="342"/>
      <c r="GZ43" s="342"/>
      <c r="HA43" s="342"/>
      <c r="HB43" s="342"/>
      <c r="HC43" s="342"/>
      <c r="HD43" s="342"/>
      <c r="HE43" s="342"/>
      <c r="HF43" s="342"/>
      <c r="HG43" s="342"/>
      <c r="HH43" s="342"/>
      <c r="HI43" s="342"/>
      <c r="HJ43" s="342"/>
      <c r="HK43" s="342"/>
      <c r="HL43" s="342"/>
      <c r="HM43" s="342"/>
      <c r="HN43" s="342"/>
      <c r="HO43" s="342"/>
      <c r="HP43" s="342"/>
      <c r="HQ43" s="342"/>
      <c r="HR43" s="342"/>
      <c r="HS43" s="342"/>
      <c r="HT43" s="342"/>
      <c r="HU43" s="342"/>
      <c r="HV43" s="342"/>
      <c r="HW43" s="342"/>
      <c r="HX43" s="342"/>
      <c r="HY43" s="342"/>
      <c r="HZ43" s="342"/>
      <c r="IA43" s="342"/>
      <c r="IB43" s="342"/>
      <c r="IC43" s="342"/>
      <c r="ID43" s="342"/>
      <c r="IE43" s="342"/>
      <c r="IF43" s="342"/>
      <c r="IG43" s="342"/>
      <c r="IH43" s="342"/>
      <c r="II43" s="342"/>
      <c r="IJ43" s="342"/>
      <c r="IK43" s="342"/>
      <c r="IL43" s="342"/>
      <c r="IM43" s="342"/>
      <c r="IN43" s="342"/>
      <c r="IO43" s="342"/>
      <c r="IP43" s="342"/>
      <c r="IQ43" s="342"/>
      <c r="IR43" s="342"/>
      <c r="IS43" s="342"/>
      <c r="IT43" s="342"/>
      <c r="IU43" s="342"/>
      <c r="IV43" s="342"/>
      <c r="IW43" s="342"/>
      <c r="IX43" s="342"/>
      <c r="IY43" s="342"/>
      <c r="IZ43" s="342"/>
      <c r="JA43" s="342"/>
      <c r="JB43" s="342"/>
      <c r="JC43" s="342"/>
      <c r="JD43" s="342"/>
      <c r="JE43" s="342"/>
      <c r="JF43" s="344"/>
    </row>
    <row r="44" spans="2:266" s="364" customFormat="1" ht="15" customHeight="1" x14ac:dyDescent="0.25">
      <c r="B44" s="642"/>
      <c r="C44" s="644"/>
      <c r="D44" s="646"/>
      <c r="E44" s="224">
        <v>9</v>
      </c>
      <c r="F44" s="225">
        <v>17</v>
      </c>
      <c r="G44" s="640" t="s">
        <v>261</v>
      </c>
      <c r="H44" s="641">
        <v>48200</v>
      </c>
      <c r="I44" s="630">
        <v>9.8000000000000007</v>
      </c>
      <c r="J44" s="629" t="s">
        <v>234</v>
      </c>
      <c r="K44" s="630">
        <v>1</v>
      </c>
      <c r="L44" s="634">
        <v>5</v>
      </c>
      <c r="M44" s="631">
        <f t="shared" si="0"/>
        <v>45434</v>
      </c>
      <c r="N44" s="637">
        <v>45459</v>
      </c>
      <c r="O44" s="226" t="s">
        <v>239</v>
      </c>
      <c r="P44" s="299"/>
      <c r="Q44" s="300"/>
      <c r="R44" s="300"/>
      <c r="S44" s="301"/>
      <c r="T44" s="302"/>
      <c r="U44" s="300"/>
      <c r="V44" s="300"/>
      <c r="W44" s="301"/>
      <c r="X44" s="299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  <c r="AL44" s="300"/>
      <c r="AM44" s="300"/>
      <c r="AN44" s="300"/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480"/>
      <c r="AZ44" s="480"/>
      <c r="BA44" s="480"/>
      <c r="BB44" s="308"/>
      <c r="BC44" s="381"/>
      <c r="BD44" s="347"/>
      <c r="BE44" s="347"/>
      <c r="BF44" s="347"/>
      <c r="BG44" s="347"/>
      <c r="BH44" s="347"/>
      <c r="BI44" s="347"/>
      <c r="BJ44" s="347"/>
      <c r="BK44" s="347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  <c r="BX44" s="350"/>
      <c r="BY44" s="350"/>
      <c r="BZ44" s="350"/>
      <c r="CA44" s="350"/>
      <c r="CB44" s="350"/>
      <c r="CC44" s="498"/>
      <c r="CD44" s="349"/>
      <c r="CE44" s="350"/>
      <c r="CF44" s="350"/>
      <c r="CG44" s="350"/>
      <c r="CH44" s="350"/>
      <c r="CI44" s="350"/>
      <c r="CJ44" s="350"/>
      <c r="CK44" s="350"/>
      <c r="CL44" s="350"/>
      <c r="CM44" s="350"/>
      <c r="CN44" s="350"/>
      <c r="CO44" s="350"/>
      <c r="CP44" s="350"/>
      <c r="CQ44" s="350"/>
      <c r="CR44" s="350"/>
      <c r="CS44" s="350"/>
      <c r="CT44" s="350"/>
      <c r="CU44" s="350"/>
      <c r="CV44" s="350"/>
      <c r="CW44" s="350"/>
      <c r="CX44" s="350"/>
      <c r="CY44" s="350"/>
      <c r="CZ44" s="350"/>
      <c r="DA44" s="350"/>
      <c r="DB44" s="350"/>
      <c r="DC44" s="350"/>
      <c r="DD44" s="350"/>
      <c r="DE44" s="350"/>
      <c r="DF44" s="350"/>
      <c r="DG44" s="350"/>
      <c r="DH44" s="350"/>
      <c r="DI44" s="351"/>
      <c r="DJ44" s="352"/>
      <c r="DK44" s="350"/>
      <c r="DL44" s="350"/>
      <c r="DM44" s="350"/>
      <c r="DN44" s="350"/>
      <c r="DO44" s="350"/>
      <c r="DP44" s="350"/>
      <c r="DQ44" s="448"/>
      <c r="DR44" s="448"/>
      <c r="DS44" s="448"/>
      <c r="DT44" s="448"/>
      <c r="DU44" s="448"/>
      <c r="DV44" s="448"/>
      <c r="DW44" s="448"/>
      <c r="DX44" s="448"/>
      <c r="DY44" s="448"/>
      <c r="DZ44" s="448"/>
      <c r="EA44" s="448"/>
      <c r="EB44" s="448"/>
      <c r="EC44" s="448"/>
      <c r="ED44" s="448"/>
      <c r="EE44" s="350"/>
      <c r="EF44" s="350"/>
      <c r="EG44" s="350"/>
      <c r="EH44" s="350"/>
      <c r="EI44" s="350"/>
      <c r="EJ44" s="350"/>
      <c r="EK44" s="350"/>
      <c r="EL44" s="350"/>
      <c r="EM44" s="498"/>
      <c r="EN44" s="299"/>
      <c r="EO44" s="300"/>
      <c r="EP44" s="300"/>
      <c r="EQ44" s="300"/>
      <c r="ER44" s="300"/>
      <c r="ES44" s="300"/>
      <c r="ET44" s="300"/>
      <c r="EU44" s="300"/>
      <c r="EV44" s="300"/>
      <c r="EW44" s="300"/>
      <c r="EX44" s="300"/>
      <c r="EY44" s="300"/>
      <c r="EZ44" s="300"/>
      <c r="FA44" s="300"/>
      <c r="FB44" s="300"/>
      <c r="FC44" s="300"/>
      <c r="FD44" s="300"/>
      <c r="FE44" s="300"/>
      <c r="FF44" s="300"/>
      <c r="FG44" s="300"/>
      <c r="FH44" s="300"/>
      <c r="FI44" s="300"/>
      <c r="FJ44" s="300"/>
      <c r="FK44" s="300"/>
      <c r="FL44" s="300"/>
      <c r="FM44" s="300"/>
      <c r="FN44" s="300"/>
      <c r="FO44" s="300"/>
      <c r="FP44" s="300"/>
      <c r="FQ44" s="300"/>
      <c r="FR44" s="301"/>
      <c r="FS44" s="302"/>
      <c r="FT44" s="300"/>
      <c r="FU44" s="300"/>
      <c r="FV44" s="300"/>
      <c r="FW44" s="300"/>
      <c r="FX44" s="300"/>
      <c r="FY44" s="300"/>
      <c r="FZ44" s="300"/>
      <c r="GA44" s="300"/>
      <c r="GB44" s="300"/>
      <c r="GC44" s="300"/>
      <c r="GD44" s="300"/>
      <c r="GE44" s="300"/>
      <c r="GF44" s="300"/>
      <c r="GG44" s="300"/>
      <c r="GH44" s="300"/>
      <c r="GI44" s="300"/>
      <c r="GJ44" s="300"/>
      <c r="GK44" s="300"/>
      <c r="GL44" s="300"/>
      <c r="GM44" s="300"/>
      <c r="GN44" s="300"/>
      <c r="GO44" s="300"/>
      <c r="GP44" s="111"/>
      <c r="GQ44" s="111"/>
      <c r="GR44" s="111"/>
      <c r="GS44" s="111"/>
      <c r="GT44" s="111"/>
      <c r="GU44" s="111"/>
      <c r="GV44" s="112"/>
      <c r="GW44" s="309"/>
      <c r="GX44" s="499"/>
      <c r="GY44" s="500"/>
      <c r="GZ44" s="501"/>
      <c r="HA44" s="502" t="s">
        <v>248</v>
      </c>
      <c r="HB44" s="501"/>
      <c r="HC44" s="501"/>
      <c r="HD44" s="501"/>
      <c r="HE44" s="501"/>
      <c r="HF44" s="501"/>
      <c r="HG44" s="501"/>
      <c r="HH44" s="501"/>
      <c r="HI44" s="503"/>
      <c r="HJ44" s="451"/>
      <c r="HK44" s="451"/>
      <c r="HL44" s="451"/>
      <c r="HM44" s="451"/>
      <c r="HN44" s="451"/>
      <c r="HO44" s="452"/>
      <c r="HP44" s="452"/>
      <c r="HQ44" s="452"/>
      <c r="HR44" s="452"/>
      <c r="HS44" s="452"/>
      <c r="HT44" s="453"/>
      <c r="HU44" s="453"/>
      <c r="HV44" s="453"/>
      <c r="HW44" s="453"/>
      <c r="HX44" s="452"/>
      <c r="HY44" s="454"/>
      <c r="HZ44" s="454"/>
      <c r="IA44" s="455"/>
      <c r="IB44" s="453"/>
      <c r="IC44" s="453"/>
      <c r="ID44" s="456"/>
      <c r="IE44" s="456"/>
      <c r="IF44" s="456"/>
      <c r="IG44" s="456"/>
      <c r="IH44" s="456"/>
      <c r="II44" s="456"/>
      <c r="IJ44" s="456"/>
      <c r="IK44" s="456"/>
      <c r="IL44" s="456"/>
      <c r="IM44" s="456"/>
      <c r="IN44" s="456"/>
      <c r="IO44" s="456"/>
      <c r="IP44" s="457" t="s">
        <v>273</v>
      </c>
      <c r="IQ44" s="458"/>
      <c r="IR44" s="459" t="s">
        <v>287</v>
      </c>
      <c r="IS44" s="196"/>
      <c r="IT44" s="196"/>
      <c r="IU44" s="196"/>
      <c r="IV44" s="196"/>
      <c r="IW44" s="196"/>
      <c r="IX44" s="196"/>
      <c r="IY44" s="196"/>
      <c r="IZ44" s="196"/>
      <c r="JA44" s="196"/>
      <c r="JB44" s="196"/>
      <c r="JC44" s="196"/>
      <c r="JD44" s="196"/>
      <c r="JE44" s="196"/>
      <c r="JF44" s="462"/>
    </row>
    <row r="45" spans="2:266" ht="15" customHeight="1" x14ac:dyDescent="0.2">
      <c r="B45" s="642"/>
      <c r="C45" s="644"/>
      <c r="D45" s="646"/>
      <c r="E45" s="504">
        <v>9</v>
      </c>
      <c r="F45" s="505">
        <v>18</v>
      </c>
      <c r="G45" s="623"/>
      <c r="H45" s="625"/>
      <c r="I45" s="621"/>
      <c r="J45" s="622"/>
      <c r="K45" s="621"/>
      <c r="L45" s="635">
        <v>5</v>
      </c>
      <c r="M45" s="632"/>
      <c r="N45" s="638"/>
      <c r="O45" s="127" t="s">
        <v>137</v>
      </c>
      <c r="P45" s="367"/>
      <c r="Q45" s="368"/>
      <c r="R45" s="368"/>
      <c r="S45" s="369"/>
      <c r="T45" s="370"/>
      <c r="U45" s="368"/>
      <c r="V45" s="368"/>
      <c r="W45" s="369"/>
      <c r="X45" s="367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8"/>
      <c r="AO45" s="368"/>
      <c r="AP45" s="368"/>
      <c r="AQ45" s="368"/>
      <c r="AR45" s="368"/>
      <c r="AS45" s="368"/>
      <c r="AT45" s="368"/>
      <c r="AU45" s="368"/>
      <c r="AV45" s="368"/>
      <c r="AW45" s="368"/>
      <c r="AX45" s="368"/>
      <c r="AY45" s="371"/>
      <c r="AZ45" s="371"/>
      <c r="BA45" s="371"/>
      <c r="BB45" s="372"/>
      <c r="BC45" s="367"/>
      <c r="BD45" s="368"/>
      <c r="BE45" s="368"/>
      <c r="BF45" s="368"/>
      <c r="BG45" s="368"/>
      <c r="BH45" s="368"/>
      <c r="BI45" s="368"/>
      <c r="BJ45" s="368"/>
      <c r="BK45" s="368"/>
      <c r="BL45" s="368"/>
      <c r="BM45" s="368"/>
      <c r="BN45" s="368"/>
      <c r="BO45" s="368"/>
      <c r="BP45" s="368"/>
      <c r="BQ45" s="368"/>
      <c r="BR45" s="368"/>
      <c r="BS45" s="368"/>
      <c r="BT45" s="368"/>
      <c r="BU45" s="368"/>
      <c r="BV45" s="368"/>
      <c r="BW45" s="368"/>
      <c r="BX45" s="368"/>
      <c r="BY45" s="368"/>
      <c r="BZ45" s="368"/>
      <c r="CA45" s="368"/>
      <c r="CB45" s="368"/>
      <c r="CC45" s="372"/>
      <c r="CD45" s="367"/>
      <c r="CE45" s="368"/>
      <c r="CF45" s="368"/>
      <c r="CG45" s="368"/>
      <c r="CH45" s="368"/>
      <c r="CI45" s="368"/>
      <c r="CJ45" s="368"/>
      <c r="CK45" s="368"/>
      <c r="CL45" s="368"/>
      <c r="CM45" s="368"/>
      <c r="CN45" s="368"/>
      <c r="CO45" s="368"/>
      <c r="CP45" s="368"/>
      <c r="CQ45" s="368"/>
      <c r="CR45" s="368"/>
      <c r="CS45" s="368"/>
      <c r="CT45" s="368"/>
      <c r="CU45" s="368"/>
      <c r="CV45" s="368"/>
      <c r="CW45" s="368"/>
      <c r="CX45" s="368"/>
      <c r="CY45" s="368"/>
      <c r="CZ45" s="368"/>
      <c r="DA45" s="368"/>
      <c r="DB45" s="368"/>
      <c r="DC45" s="368"/>
      <c r="DD45" s="368"/>
      <c r="DE45" s="368"/>
      <c r="DF45" s="368"/>
      <c r="DG45" s="368"/>
      <c r="DH45" s="368"/>
      <c r="DI45" s="369"/>
      <c r="DJ45" s="370"/>
      <c r="DK45" s="368"/>
      <c r="DL45" s="368"/>
      <c r="DM45" s="373"/>
      <c r="DN45" s="373"/>
      <c r="DO45" s="373"/>
      <c r="DP45" s="374"/>
      <c r="DQ45" s="373"/>
      <c r="DR45" s="373"/>
      <c r="DS45" s="374"/>
      <c r="DT45" s="374"/>
      <c r="DU45" s="128"/>
      <c r="DV45" s="129"/>
      <c r="DW45" s="128"/>
      <c r="DX45" s="128"/>
      <c r="DY45" s="128"/>
      <c r="DZ45" s="128"/>
      <c r="EA45" s="128"/>
      <c r="EB45" s="375"/>
      <c r="EC45" s="375"/>
      <c r="ED45" s="375"/>
      <c r="EE45" s="375"/>
      <c r="EF45" s="375"/>
      <c r="EG45" s="375"/>
      <c r="EH45" s="375"/>
      <c r="EI45" s="375"/>
      <c r="EJ45" s="375"/>
      <c r="EK45" s="375"/>
      <c r="EL45" s="506"/>
      <c r="EM45" s="507"/>
      <c r="EN45" s="508"/>
      <c r="EO45" s="506"/>
      <c r="EP45" s="420"/>
      <c r="EQ45" s="420"/>
      <c r="ER45" s="420"/>
      <c r="ES45" s="420"/>
      <c r="ET45" s="421"/>
      <c r="EU45" s="421"/>
      <c r="EV45" s="421"/>
      <c r="EW45" s="421"/>
      <c r="EX45" s="166"/>
      <c r="EY45" s="166"/>
      <c r="EZ45" s="166"/>
      <c r="FA45" s="425"/>
      <c r="FB45" s="421"/>
      <c r="FC45" s="421"/>
      <c r="FD45" s="421"/>
      <c r="FE45" s="166"/>
      <c r="FF45" s="166"/>
      <c r="FG45" s="166"/>
      <c r="FH45" s="425"/>
      <c r="FI45" s="424"/>
      <c r="FJ45" s="424"/>
      <c r="FK45" s="426"/>
      <c r="FL45" s="426"/>
      <c r="FM45" s="426"/>
      <c r="FN45" s="426"/>
      <c r="FO45" s="426"/>
      <c r="FP45" s="426"/>
      <c r="FQ45" s="426"/>
      <c r="FR45" s="509"/>
      <c r="FS45" s="510"/>
      <c r="FT45" s="426"/>
      <c r="FU45" s="426"/>
      <c r="FV45" s="426"/>
      <c r="FW45" s="426"/>
      <c r="FX45" s="426"/>
      <c r="FY45" s="426"/>
      <c r="FZ45" s="426"/>
      <c r="GA45" s="426"/>
      <c r="GB45" s="426"/>
      <c r="GC45" s="426"/>
      <c r="GD45" s="426"/>
      <c r="GE45" s="426"/>
      <c r="GF45" s="426"/>
      <c r="GG45" s="426"/>
      <c r="GH45" s="426"/>
      <c r="GI45" s="426"/>
      <c r="GJ45" s="426"/>
      <c r="GK45" s="426"/>
      <c r="GL45" s="426"/>
      <c r="GM45" s="426"/>
      <c r="GN45" s="426"/>
      <c r="GO45" s="426"/>
      <c r="GP45" s="378"/>
      <c r="GQ45" s="378"/>
      <c r="GR45" s="378"/>
      <c r="GS45" s="378"/>
      <c r="GT45" s="378"/>
      <c r="GU45" s="378"/>
      <c r="GV45" s="380"/>
      <c r="GX45" s="346"/>
      <c r="GY45" s="347"/>
      <c r="GZ45" s="347"/>
      <c r="HA45" s="347"/>
      <c r="HB45" s="347"/>
      <c r="HC45" s="347"/>
      <c r="HD45" s="347"/>
      <c r="HE45" s="347"/>
      <c r="HF45" s="347"/>
      <c r="HG45" s="347"/>
      <c r="HH45" s="347"/>
      <c r="HI45" s="347"/>
      <c r="HJ45" s="347"/>
      <c r="HK45" s="347"/>
      <c r="HL45" s="347"/>
      <c r="HM45" s="347"/>
      <c r="HN45" s="347"/>
      <c r="HO45" s="347"/>
      <c r="HP45" s="347"/>
      <c r="HQ45" s="347"/>
      <c r="HR45" s="347"/>
      <c r="HS45" s="347"/>
      <c r="HT45" s="347"/>
      <c r="HU45" s="347"/>
      <c r="HV45" s="347"/>
      <c r="HW45" s="347"/>
      <c r="HX45" s="347"/>
      <c r="HY45" s="347"/>
      <c r="HZ45" s="347"/>
      <c r="IA45" s="347"/>
      <c r="IB45" s="347"/>
      <c r="IC45" s="347"/>
      <c r="ID45" s="347"/>
      <c r="IE45" s="347"/>
      <c r="IF45" s="347"/>
      <c r="IG45" s="347"/>
      <c r="IH45" s="347"/>
      <c r="II45" s="347"/>
      <c r="IJ45" s="347"/>
      <c r="IK45" s="347"/>
      <c r="IL45" s="347"/>
      <c r="IM45" s="347"/>
      <c r="IN45" s="347"/>
      <c r="IO45" s="347"/>
      <c r="IP45" s="322" t="s">
        <v>252</v>
      </c>
      <c r="IQ45" s="347"/>
      <c r="IR45" s="347"/>
      <c r="IS45" s="347"/>
      <c r="IT45" s="347"/>
      <c r="IU45" s="347"/>
      <c r="IV45" s="347"/>
      <c r="IW45" s="347"/>
      <c r="IX45" s="347"/>
      <c r="IY45" s="347"/>
      <c r="IZ45" s="347"/>
      <c r="JA45" s="347"/>
      <c r="JB45" s="347"/>
      <c r="JC45" s="347"/>
      <c r="JD45" s="347"/>
      <c r="JE45" s="347"/>
      <c r="JF45" s="348"/>
    </row>
    <row r="46" spans="2:266" s="364" customFormat="1" ht="15" customHeight="1" x14ac:dyDescent="0.25">
      <c r="B46" s="642"/>
      <c r="C46" s="644"/>
      <c r="D46" s="646"/>
      <c r="E46" s="227">
        <v>10</v>
      </c>
      <c r="F46" s="228">
        <v>19</v>
      </c>
      <c r="G46" s="623" t="s">
        <v>262</v>
      </c>
      <c r="H46" s="625">
        <v>49555</v>
      </c>
      <c r="I46" s="621">
        <v>9.8000000000000007</v>
      </c>
      <c r="J46" s="622" t="s">
        <v>234</v>
      </c>
      <c r="K46" s="621">
        <v>1</v>
      </c>
      <c r="L46" s="635">
        <v>5</v>
      </c>
      <c r="M46" s="632">
        <f t="shared" si="0"/>
        <v>45434</v>
      </c>
      <c r="N46" s="638">
        <v>45459</v>
      </c>
      <c r="O46" s="127" t="s">
        <v>241</v>
      </c>
      <c r="P46" s="381"/>
      <c r="Q46" s="347"/>
      <c r="R46" s="347"/>
      <c r="S46" s="348"/>
      <c r="T46" s="346"/>
      <c r="U46" s="347"/>
      <c r="V46" s="347"/>
      <c r="W46" s="348"/>
      <c r="X46" s="381"/>
      <c r="Y46" s="347"/>
      <c r="Z46" s="347"/>
      <c r="AA46" s="347"/>
      <c r="AB46" s="347"/>
      <c r="AC46" s="347"/>
      <c r="AD46" s="347"/>
      <c r="AE46" s="347"/>
      <c r="AF46" s="347"/>
      <c r="AG46" s="347"/>
      <c r="AH46" s="347"/>
      <c r="AI46" s="347"/>
      <c r="AJ46" s="347"/>
      <c r="AK46" s="347"/>
      <c r="AL46" s="347"/>
      <c r="AM46" s="347"/>
      <c r="AN46" s="347"/>
      <c r="AO46" s="347"/>
      <c r="AP46" s="347"/>
      <c r="AQ46" s="347"/>
      <c r="AR46" s="347"/>
      <c r="AS46" s="347"/>
      <c r="AT46" s="347"/>
      <c r="AU46" s="347"/>
      <c r="AV46" s="347"/>
      <c r="AW46" s="347"/>
      <c r="AX46" s="347"/>
      <c r="AY46" s="371"/>
      <c r="AZ46" s="371"/>
      <c r="BA46" s="371"/>
      <c r="BB46" s="382"/>
      <c r="BC46" s="381"/>
      <c r="BD46" s="347"/>
      <c r="BE46" s="347"/>
      <c r="BF46" s="347"/>
      <c r="BG46" s="347"/>
      <c r="BH46" s="347"/>
      <c r="BI46" s="347"/>
      <c r="BJ46" s="347"/>
      <c r="BK46" s="347"/>
      <c r="BL46" s="347"/>
      <c r="BM46" s="347"/>
      <c r="BN46" s="347"/>
      <c r="BO46" s="347"/>
      <c r="BP46" s="347"/>
      <c r="BQ46" s="347"/>
      <c r="BR46" s="347"/>
      <c r="BS46" s="347"/>
      <c r="BT46" s="347"/>
      <c r="BU46" s="347"/>
      <c r="BV46" s="347"/>
      <c r="BW46" s="347"/>
      <c r="BX46" s="347"/>
      <c r="BY46" s="347"/>
      <c r="BZ46" s="347"/>
      <c r="CA46" s="347"/>
      <c r="CB46" s="347"/>
      <c r="CC46" s="382"/>
      <c r="CD46" s="381"/>
      <c r="CE46" s="347"/>
      <c r="CF46" s="347"/>
      <c r="CG46" s="347"/>
      <c r="CH46" s="347"/>
      <c r="CI46" s="347"/>
      <c r="CJ46" s="347"/>
      <c r="CK46" s="347"/>
      <c r="CL46" s="347"/>
      <c r="CM46" s="347"/>
      <c r="CN46" s="347"/>
      <c r="CO46" s="347"/>
      <c r="CP46" s="347"/>
      <c r="CQ46" s="347"/>
      <c r="CR46" s="347"/>
      <c r="CS46" s="347"/>
      <c r="CT46" s="347"/>
      <c r="CU46" s="347"/>
      <c r="CV46" s="347"/>
      <c r="CW46" s="347"/>
      <c r="CX46" s="347"/>
      <c r="CY46" s="347"/>
      <c r="CZ46" s="347"/>
      <c r="DA46" s="347"/>
      <c r="DB46" s="347"/>
      <c r="DC46" s="347"/>
      <c r="DD46" s="347"/>
      <c r="DE46" s="347"/>
      <c r="DF46" s="347"/>
      <c r="DG46" s="347"/>
      <c r="DH46" s="347"/>
      <c r="DI46" s="348"/>
      <c r="DJ46" s="346"/>
      <c r="DK46" s="347"/>
      <c r="DL46" s="347"/>
      <c r="DM46" s="347"/>
      <c r="DN46" s="347"/>
      <c r="DO46" s="347"/>
      <c r="DP46" s="347"/>
      <c r="DQ46" s="347"/>
      <c r="DR46" s="347"/>
      <c r="DS46" s="347"/>
      <c r="DT46" s="347"/>
      <c r="DU46" s="347"/>
      <c r="DV46" s="347"/>
      <c r="DW46" s="347"/>
      <c r="DX46" s="347"/>
      <c r="DY46" s="347"/>
      <c r="DZ46" s="347"/>
      <c r="EA46" s="347"/>
      <c r="EB46" s="146"/>
      <c r="EC46" s="146"/>
      <c r="ED46" s="146"/>
      <c r="EE46" s="146"/>
      <c r="EF46" s="146"/>
      <c r="EG46" s="146"/>
      <c r="EH46" s="146"/>
      <c r="EI46" s="146"/>
      <c r="EJ46" s="383"/>
      <c r="EK46" s="383"/>
      <c r="EL46" s="383"/>
      <c r="EM46" s="511"/>
      <c r="EN46" s="508"/>
      <c r="EO46" s="506"/>
      <c r="EP46" s="420"/>
      <c r="EQ46" s="207"/>
      <c r="ER46" s="207"/>
      <c r="ES46" s="347"/>
      <c r="ET46" s="347"/>
      <c r="EU46" s="229"/>
      <c r="EV46" s="149"/>
      <c r="EW46" s="347"/>
      <c r="EX46" s="347"/>
      <c r="EY46" s="229"/>
      <c r="EZ46" s="347"/>
      <c r="FA46" s="347"/>
      <c r="FB46" s="207"/>
      <c r="FC46" s="207"/>
      <c r="FD46" s="207"/>
      <c r="FE46" s="149"/>
      <c r="FF46" s="347"/>
      <c r="FG46" s="347"/>
      <c r="FH46" s="347"/>
      <c r="FI46" s="347"/>
      <c r="FJ46" s="347"/>
      <c r="FK46" s="347"/>
      <c r="FL46" s="347"/>
      <c r="FM46" s="347"/>
      <c r="FN46" s="347"/>
      <c r="FO46" s="347"/>
      <c r="FP46" s="347"/>
      <c r="FQ46" s="347"/>
      <c r="FR46" s="348"/>
      <c r="FS46" s="346"/>
      <c r="FT46" s="347"/>
      <c r="FU46" s="347"/>
      <c r="FV46" s="347"/>
      <c r="FW46" s="347"/>
      <c r="FX46" s="347"/>
      <c r="FY46" s="347"/>
      <c r="FZ46" s="347"/>
      <c r="GA46" s="347"/>
      <c r="GB46" s="347"/>
      <c r="GC46" s="347"/>
      <c r="GD46" s="347"/>
      <c r="GE46" s="347"/>
      <c r="GF46" s="347"/>
      <c r="GG46" s="347"/>
      <c r="GH46" s="347"/>
      <c r="GI46" s="347"/>
      <c r="GJ46" s="347"/>
      <c r="GK46" s="347"/>
      <c r="GL46" s="347"/>
      <c r="GM46" s="347"/>
      <c r="GN46" s="347"/>
      <c r="GO46" s="347"/>
      <c r="GP46" s="135"/>
      <c r="GQ46" s="135"/>
      <c r="GR46" s="135"/>
      <c r="GS46" s="135"/>
      <c r="GT46" s="135"/>
      <c r="GU46" s="135"/>
      <c r="GV46" s="175"/>
      <c r="GW46" s="309"/>
      <c r="GX46" s="310"/>
      <c r="GY46" s="212"/>
      <c r="GZ46" s="311"/>
      <c r="HA46" s="279" t="s">
        <v>248</v>
      </c>
      <c r="HB46" s="311"/>
      <c r="HC46" s="311"/>
      <c r="HD46" s="311"/>
      <c r="HE46" s="311"/>
      <c r="HF46" s="311"/>
      <c r="HG46" s="311"/>
      <c r="HH46" s="311"/>
      <c r="HI46" s="312"/>
      <c r="HJ46" s="313"/>
      <c r="HK46" s="313"/>
      <c r="HL46" s="313"/>
      <c r="HM46" s="313"/>
      <c r="HN46" s="313"/>
      <c r="HO46" s="314"/>
      <c r="HP46" s="314"/>
      <c r="HQ46" s="314"/>
      <c r="HR46" s="314"/>
      <c r="HS46" s="314"/>
      <c r="HT46" s="315"/>
      <c r="HU46" s="315"/>
      <c r="HV46" s="315"/>
      <c r="HW46" s="315"/>
      <c r="HX46" s="314"/>
      <c r="HY46" s="316"/>
      <c r="HZ46" s="316"/>
      <c r="IA46" s="317"/>
      <c r="IB46" s="315"/>
      <c r="IC46" s="315"/>
      <c r="ID46" s="318"/>
      <c r="IE46" s="318"/>
      <c r="IF46" s="318"/>
      <c r="IG46" s="318"/>
      <c r="IH46" s="318"/>
      <c r="II46" s="318"/>
      <c r="IJ46" s="318"/>
      <c r="IK46" s="318"/>
      <c r="IL46" s="318"/>
      <c r="IM46" s="318"/>
      <c r="IN46" s="318"/>
      <c r="IO46" s="318"/>
      <c r="IP46" s="319" t="s">
        <v>273</v>
      </c>
      <c r="IQ46" s="320"/>
      <c r="IR46" s="321" t="s">
        <v>287</v>
      </c>
      <c r="IS46" s="146"/>
      <c r="IT46" s="146"/>
      <c r="IU46" s="146"/>
      <c r="IV46" s="146"/>
      <c r="IW46" s="146"/>
      <c r="IX46" s="146"/>
      <c r="IY46" s="146"/>
      <c r="IZ46" s="322" t="s">
        <v>252</v>
      </c>
      <c r="JA46" s="146"/>
      <c r="JB46" s="146"/>
      <c r="JC46" s="146"/>
      <c r="JD46" s="146"/>
      <c r="JE46" s="146"/>
      <c r="JF46" s="147"/>
    </row>
    <row r="47" spans="2:266" ht="15" customHeight="1" x14ac:dyDescent="0.2">
      <c r="B47" s="642"/>
      <c r="C47" s="644"/>
      <c r="D47" s="646"/>
      <c r="E47" s="504">
        <v>10</v>
      </c>
      <c r="F47" s="505">
        <v>20</v>
      </c>
      <c r="G47" s="623"/>
      <c r="H47" s="625"/>
      <c r="I47" s="621"/>
      <c r="J47" s="622"/>
      <c r="K47" s="621"/>
      <c r="L47" s="635">
        <v>5</v>
      </c>
      <c r="M47" s="632"/>
      <c r="N47" s="638"/>
      <c r="O47" s="127" t="s">
        <v>242</v>
      </c>
      <c r="P47" s="367"/>
      <c r="Q47" s="368"/>
      <c r="R47" s="368"/>
      <c r="S47" s="369"/>
      <c r="T47" s="370"/>
      <c r="U47" s="368"/>
      <c r="V47" s="368"/>
      <c r="W47" s="369"/>
      <c r="X47" s="367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8"/>
      <c r="AN47" s="368"/>
      <c r="AO47" s="368"/>
      <c r="AP47" s="368"/>
      <c r="AQ47" s="368"/>
      <c r="AR47" s="368"/>
      <c r="AS47" s="368"/>
      <c r="AT47" s="368"/>
      <c r="AU47" s="368"/>
      <c r="AV47" s="368"/>
      <c r="AW47" s="368"/>
      <c r="AX47" s="368"/>
      <c r="AY47" s="371"/>
      <c r="AZ47" s="371"/>
      <c r="BA47" s="371"/>
      <c r="BB47" s="372"/>
      <c r="BC47" s="367"/>
      <c r="BD47" s="368"/>
      <c r="BE47" s="368"/>
      <c r="BF47" s="368"/>
      <c r="BG47" s="368"/>
      <c r="BH47" s="368"/>
      <c r="BI47" s="368"/>
      <c r="BJ47" s="368"/>
      <c r="BK47" s="368"/>
      <c r="BL47" s="368"/>
      <c r="BM47" s="368"/>
      <c r="BN47" s="368"/>
      <c r="BO47" s="368"/>
      <c r="BP47" s="368"/>
      <c r="BQ47" s="368"/>
      <c r="BR47" s="368"/>
      <c r="BS47" s="368"/>
      <c r="BT47" s="368"/>
      <c r="BU47" s="368"/>
      <c r="BV47" s="368"/>
      <c r="BW47" s="368"/>
      <c r="BX47" s="368"/>
      <c r="BY47" s="368"/>
      <c r="BZ47" s="368"/>
      <c r="CA47" s="368"/>
      <c r="CB47" s="368"/>
      <c r="CC47" s="372"/>
      <c r="CD47" s="367"/>
      <c r="CE47" s="368"/>
      <c r="CF47" s="368"/>
      <c r="CG47" s="368"/>
      <c r="CH47" s="368"/>
      <c r="CI47" s="368"/>
      <c r="CJ47" s="368"/>
      <c r="CK47" s="368"/>
      <c r="CL47" s="368"/>
      <c r="CM47" s="368"/>
      <c r="CN47" s="368"/>
      <c r="CO47" s="368"/>
      <c r="CP47" s="368"/>
      <c r="CQ47" s="368"/>
      <c r="CR47" s="368"/>
      <c r="CS47" s="368"/>
      <c r="CT47" s="368"/>
      <c r="CU47" s="368"/>
      <c r="CV47" s="368"/>
      <c r="CW47" s="368"/>
      <c r="CX47" s="368"/>
      <c r="CY47" s="368"/>
      <c r="CZ47" s="368"/>
      <c r="DA47" s="368"/>
      <c r="DB47" s="368"/>
      <c r="DC47" s="368"/>
      <c r="DD47" s="368"/>
      <c r="DE47" s="368"/>
      <c r="DF47" s="368"/>
      <c r="DG47" s="368"/>
      <c r="DH47" s="368"/>
      <c r="DI47" s="369"/>
      <c r="DJ47" s="370"/>
      <c r="DK47" s="368"/>
      <c r="DL47" s="368"/>
      <c r="DM47" s="368"/>
      <c r="DN47" s="368"/>
      <c r="DO47" s="368"/>
      <c r="DP47" s="368"/>
      <c r="DQ47" s="368"/>
      <c r="DR47" s="368"/>
      <c r="DS47" s="368"/>
      <c r="DT47" s="368"/>
      <c r="DU47" s="347"/>
      <c r="DV47" s="347"/>
      <c r="DW47" s="347"/>
      <c r="DX47" s="347"/>
      <c r="DY47" s="347"/>
      <c r="DZ47" s="347"/>
      <c r="EA47" s="347"/>
      <c r="EB47" s="146"/>
      <c r="EC47" s="146"/>
      <c r="ED47" s="146"/>
      <c r="EE47" s="146"/>
      <c r="EF47" s="146"/>
      <c r="EG47" s="146"/>
      <c r="EH47" s="146"/>
      <c r="EI47" s="146"/>
      <c r="EJ47" s="206"/>
      <c r="EK47" s="207"/>
      <c r="EL47" s="207"/>
      <c r="EM47" s="512"/>
      <c r="EN47" s="513"/>
      <c r="EO47" s="385"/>
      <c r="EP47" s="420"/>
      <c r="EQ47" s="207"/>
      <c r="ER47" s="207"/>
      <c r="ES47" s="347"/>
      <c r="ET47" s="347"/>
      <c r="EU47" s="347"/>
      <c r="EV47" s="149"/>
      <c r="EW47" s="347"/>
      <c r="EX47" s="347"/>
      <c r="EY47" s="347"/>
      <c r="EZ47" s="347"/>
      <c r="FA47" s="347"/>
      <c r="FB47" s="207"/>
      <c r="FC47" s="207"/>
      <c r="FD47" s="207"/>
      <c r="FE47" s="149"/>
      <c r="FF47" s="347"/>
      <c r="FG47" s="347"/>
      <c r="FH47" s="347"/>
      <c r="FI47" s="347"/>
      <c r="FJ47" s="347"/>
      <c r="FK47" s="347"/>
      <c r="FL47" s="347"/>
      <c r="FM47" s="347"/>
      <c r="FN47" s="347"/>
      <c r="FO47" s="347"/>
      <c r="FP47" s="347"/>
      <c r="FQ47" s="347"/>
      <c r="FR47" s="348"/>
      <c r="FS47" s="346"/>
      <c r="FT47" s="347"/>
      <c r="FU47" s="347"/>
      <c r="FV47" s="347"/>
      <c r="FW47" s="347"/>
      <c r="FX47" s="347"/>
      <c r="FY47" s="347"/>
      <c r="FZ47" s="347"/>
      <c r="GA47" s="347"/>
      <c r="GB47" s="347"/>
      <c r="GC47" s="347"/>
      <c r="GD47" s="347"/>
      <c r="GE47" s="347"/>
      <c r="GF47" s="347"/>
      <c r="GG47" s="347"/>
      <c r="GH47" s="347"/>
      <c r="GI47" s="347"/>
      <c r="GJ47" s="347"/>
      <c r="GK47" s="347"/>
      <c r="GL47" s="347"/>
      <c r="GM47" s="347"/>
      <c r="GN47" s="347"/>
      <c r="GO47" s="347"/>
      <c r="GP47" s="378"/>
      <c r="GQ47" s="378"/>
      <c r="GR47" s="378"/>
      <c r="GS47" s="378"/>
      <c r="GT47" s="378"/>
      <c r="GU47" s="378"/>
      <c r="GV47" s="380"/>
      <c r="GX47" s="346"/>
      <c r="GY47" s="347"/>
      <c r="GZ47" s="347"/>
      <c r="HA47" s="347"/>
      <c r="HB47" s="347"/>
      <c r="HC47" s="347"/>
      <c r="HD47" s="347"/>
      <c r="HE47" s="347"/>
      <c r="HF47" s="347"/>
      <c r="HG47" s="347"/>
      <c r="HH47" s="347"/>
      <c r="HI47" s="347"/>
      <c r="HJ47" s="347"/>
      <c r="HK47" s="347"/>
      <c r="HL47" s="347"/>
      <c r="HM47" s="347"/>
      <c r="HN47" s="347"/>
      <c r="HO47" s="347"/>
      <c r="HP47" s="347"/>
      <c r="HQ47" s="347"/>
      <c r="HR47" s="347"/>
      <c r="HS47" s="347"/>
      <c r="HT47" s="347"/>
      <c r="HU47" s="347"/>
      <c r="HV47" s="347"/>
      <c r="HW47" s="347"/>
      <c r="HX47" s="347"/>
      <c r="HY47" s="347"/>
      <c r="HZ47" s="347"/>
      <c r="IA47" s="347"/>
      <c r="IB47" s="347"/>
      <c r="IC47" s="347"/>
      <c r="ID47" s="347"/>
      <c r="IE47" s="347"/>
      <c r="IF47" s="347"/>
      <c r="IG47" s="347"/>
      <c r="IH47" s="347"/>
      <c r="II47" s="347"/>
      <c r="IJ47" s="347"/>
      <c r="IK47" s="347"/>
      <c r="IL47" s="347"/>
      <c r="IM47" s="347"/>
      <c r="IN47" s="347"/>
      <c r="IO47" s="347"/>
      <c r="IP47" s="347"/>
      <c r="IQ47" s="347"/>
      <c r="IR47" s="347"/>
      <c r="IS47" s="347"/>
      <c r="IT47" s="347"/>
      <c r="IU47" s="347"/>
      <c r="IV47" s="347"/>
      <c r="IW47" s="347"/>
      <c r="IX47" s="347"/>
      <c r="IY47" s="347"/>
      <c r="IZ47" s="347"/>
      <c r="JA47" s="347"/>
      <c r="JB47" s="347"/>
      <c r="JC47" s="347"/>
      <c r="JD47" s="347"/>
      <c r="JE47" s="347"/>
      <c r="JF47" s="348"/>
    </row>
    <row r="48" spans="2:266" s="364" customFormat="1" ht="15" customHeight="1" x14ac:dyDescent="0.25">
      <c r="B48" s="642"/>
      <c r="C48" s="644"/>
      <c r="D48" s="646"/>
      <c r="E48" s="227">
        <v>19</v>
      </c>
      <c r="F48" s="228">
        <v>37</v>
      </c>
      <c r="G48" s="623" t="s">
        <v>263</v>
      </c>
      <c r="H48" s="625">
        <v>30045</v>
      </c>
      <c r="I48" s="621">
        <v>9.8000000000000007</v>
      </c>
      <c r="J48" s="622" t="s">
        <v>264</v>
      </c>
      <c r="K48" s="621">
        <v>1</v>
      </c>
      <c r="L48" s="635">
        <v>5</v>
      </c>
      <c r="M48" s="632">
        <f t="shared" si="0"/>
        <v>45434</v>
      </c>
      <c r="N48" s="638">
        <v>45459</v>
      </c>
      <c r="O48" s="142" t="s">
        <v>244</v>
      </c>
      <c r="P48" s="381"/>
      <c r="Q48" s="347"/>
      <c r="R48" s="347"/>
      <c r="S48" s="348"/>
      <c r="T48" s="346"/>
      <c r="U48" s="347"/>
      <c r="V48" s="347"/>
      <c r="W48" s="348"/>
      <c r="X48" s="381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371"/>
      <c r="AZ48" s="371"/>
      <c r="BA48" s="371"/>
      <c r="BB48" s="382"/>
      <c r="BC48" s="381"/>
      <c r="BD48" s="347"/>
      <c r="BE48" s="347"/>
      <c r="BF48" s="347"/>
      <c r="BG48" s="347"/>
      <c r="BH48" s="347"/>
      <c r="BI48" s="347"/>
      <c r="BJ48" s="347"/>
      <c r="BK48" s="347"/>
      <c r="BL48" s="347"/>
      <c r="BM48" s="347"/>
      <c r="BN48" s="347"/>
      <c r="BO48" s="347"/>
      <c r="BP48" s="347"/>
      <c r="BQ48" s="347"/>
      <c r="BR48" s="347"/>
      <c r="BS48" s="347"/>
      <c r="BT48" s="347"/>
      <c r="BU48" s="347"/>
      <c r="BV48" s="347"/>
      <c r="BW48" s="347"/>
      <c r="BX48" s="347"/>
      <c r="BY48" s="347"/>
      <c r="BZ48" s="347"/>
      <c r="CA48" s="347"/>
      <c r="CB48" s="347"/>
      <c r="CC48" s="382"/>
      <c r="CD48" s="381"/>
      <c r="CE48" s="347"/>
      <c r="CF48" s="347"/>
      <c r="CG48" s="347"/>
      <c r="CH48" s="347"/>
      <c r="CI48" s="347"/>
      <c r="CJ48" s="347"/>
      <c r="CK48" s="347"/>
      <c r="CL48" s="347"/>
      <c r="CM48" s="347"/>
      <c r="CN48" s="347"/>
      <c r="CO48" s="347"/>
      <c r="CP48" s="347"/>
      <c r="CQ48" s="347"/>
      <c r="CR48" s="347"/>
      <c r="CS48" s="347"/>
      <c r="CT48" s="347"/>
      <c r="CU48" s="347"/>
      <c r="CV48" s="347"/>
      <c r="CW48" s="347"/>
      <c r="CX48" s="347"/>
      <c r="CY48" s="347"/>
      <c r="CZ48" s="347"/>
      <c r="DA48" s="347"/>
      <c r="DB48" s="347"/>
      <c r="DC48" s="347"/>
      <c r="DD48" s="347"/>
      <c r="DE48" s="347"/>
      <c r="DF48" s="347"/>
      <c r="DG48" s="347"/>
      <c r="DH48" s="347"/>
      <c r="DI48" s="348"/>
      <c r="DJ48" s="346"/>
      <c r="DK48" s="347"/>
      <c r="DL48" s="347"/>
      <c r="DM48" s="347"/>
      <c r="DN48" s="347"/>
      <c r="DO48" s="347"/>
      <c r="DP48" s="347"/>
      <c r="DQ48" s="347"/>
      <c r="DR48" s="347"/>
      <c r="DS48" s="347"/>
      <c r="DT48" s="347"/>
      <c r="DU48" s="347"/>
      <c r="DV48" s="347"/>
      <c r="DW48" s="347"/>
      <c r="DX48" s="206"/>
      <c r="DY48" s="207"/>
      <c r="DZ48" s="207"/>
      <c r="EA48" s="207"/>
      <c r="EB48" s="431"/>
      <c r="EC48" s="178"/>
      <c r="ED48" s="207"/>
      <c r="EE48" s="207"/>
      <c r="EF48" s="431"/>
      <c r="EG48" s="431"/>
      <c r="EH48" s="431"/>
      <c r="EI48" s="431"/>
      <c r="EJ48" s="146"/>
      <c r="EK48" s="146"/>
      <c r="EL48" s="146"/>
      <c r="EM48" s="211"/>
      <c r="EN48" s="230"/>
      <c r="EO48" s="347"/>
      <c r="EP48" s="143"/>
      <c r="EQ48" s="143"/>
      <c r="ER48" s="143"/>
      <c r="ES48" s="347"/>
      <c r="ET48" s="347"/>
      <c r="EU48" s="347"/>
      <c r="EV48" s="149"/>
      <c r="EW48" s="347"/>
      <c r="EX48" s="347"/>
      <c r="EY48" s="347"/>
      <c r="EZ48" s="347"/>
      <c r="FA48" s="347"/>
      <c r="FB48" s="207"/>
      <c r="FC48" s="207"/>
      <c r="FD48" s="207"/>
      <c r="FE48" s="149"/>
      <c r="FF48" s="347"/>
      <c r="FG48" s="347"/>
      <c r="FH48" s="347"/>
      <c r="FI48" s="347"/>
      <c r="FJ48" s="347"/>
      <c r="FK48" s="347"/>
      <c r="FL48" s="347"/>
      <c r="FM48" s="347"/>
      <c r="FN48" s="347"/>
      <c r="FO48" s="347"/>
      <c r="FP48" s="347"/>
      <c r="FQ48" s="347"/>
      <c r="FR48" s="348"/>
      <c r="FS48" s="346"/>
      <c r="FT48" s="347"/>
      <c r="FU48" s="347"/>
      <c r="FV48" s="347"/>
      <c r="FW48" s="347"/>
      <c r="FX48" s="347"/>
      <c r="FY48" s="347"/>
      <c r="FZ48" s="347"/>
      <c r="GA48" s="347"/>
      <c r="GB48" s="347"/>
      <c r="GC48" s="347"/>
      <c r="GD48" s="347"/>
      <c r="GE48" s="347"/>
      <c r="GF48" s="347"/>
      <c r="GG48" s="347"/>
      <c r="GH48" s="347"/>
      <c r="GI48" s="347"/>
      <c r="GJ48" s="347"/>
      <c r="GK48" s="347"/>
      <c r="GL48" s="347"/>
      <c r="GM48" s="347"/>
      <c r="GN48" s="347"/>
      <c r="GO48" s="347"/>
      <c r="GP48" s="135"/>
      <c r="GQ48" s="135"/>
      <c r="GR48" s="135"/>
      <c r="GS48" s="135"/>
      <c r="GT48" s="135"/>
      <c r="GU48" s="135"/>
      <c r="GV48" s="175"/>
      <c r="GW48" s="309"/>
      <c r="GX48" s="310"/>
      <c r="GY48" s="212"/>
      <c r="GZ48" s="311"/>
      <c r="HA48" s="279" t="s">
        <v>248</v>
      </c>
      <c r="HB48" s="311"/>
      <c r="HC48" s="311"/>
      <c r="HD48" s="311"/>
      <c r="HE48" s="311"/>
      <c r="HF48" s="311"/>
      <c r="HG48" s="311"/>
      <c r="HH48" s="311"/>
      <c r="HI48" s="312"/>
      <c r="HJ48" s="313"/>
      <c r="HK48" s="313"/>
      <c r="HL48" s="313"/>
      <c r="HM48" s="313"/>
      <c r="HN48" s="313"/>
      <c r="HO48" s="314"/>
      <c r="HP48" s="314"/>
      <c r="HQ48" s="314"/>
      <c r="HR48" s="314"/>
      <c r="HS48" s="314"/>
      <c r="HT48" s="315"/>
      <c r="HU48" s="315"/>
      <c r="HV48" s="315"/>
      <c r="HW48" s="315"/>
      <c r="HX48" s="314"/>
      <c r="HY48" s="316"/>
      <c r="HZ48" s="316"/>
      <c r="IA48" s="317"/>
      <c r="IB48" s="315"/>
      <c r="IC48" s="315"/>
      <c r="ID48" s="318"/>
      <c r="IE48" s="318"/>
      <c r="IF48" s="318"/>
      <c r="IG48" s="318"/>
      <c r="IH48" s="318"/>
      <c r="II48" s="318"/>
      <c r="IJ48" s="318"/>
      <c r="IK48" s="318"/>
      <c r="IL48" s="318"/>
      <c r="IM48" s="318"/>
      <c r="IN48" s="318"/>
      <c r="IO48" s="318"/>
      <c r="IP48" s="319" t="s">
        <v>273</v>
      </c>
      <c r="IQ48" s="320"/>
      <c r="IR48" s="321" t="s">
        <v>287</v>
      </c>
      <c r="IS48" s="146"/>
      <c r="IT48" s="146"/>
      <c r="IU48" s="146"/>
      <c r="IV48" s="146"/>
      <c r="IW48" s="146"/>
      <c r="IX48" s="146"/>
      <c r="IY48" s="146"/>
      <c r="IZ48" s="146"/>
      <c r="JA48" s="146"/>
      <c r="JB48" s="146"/>
      <c r="JC48" s="146"/>
      <c r="JD48" s="146"/>
      <c r="JE48" s="322" t="s">
        <v>252</v>
      </c>
      <c r="JF48" s="147"/>
    </row>
    <row r="49" spans="1:266" ht="15" customHeight="1" x14ac:dyDescent="0.3">
      <c r="B49" s="642"/>
      <c r="C49" s="644"/>
      <c r="D49" s="646"/>
      <c r="E49" s="504">
        <v>19</v>
      </c>
      <c r="F49" s="228">
        <v>38</v>
      </c>
      <c r="G49" s="623"/>
      <c r="H49" s="625"/>
      <c r="I49" s="621"/>
      <c r="J49" s="622"/>
      <c r="K49" s="621"/>
      <c r="L49" s="635">
        <v>5</v>
      </c>
      <c r="M49" s="632"/>
      <c r="N49" s="638"/>
      <c r="O49" s="142" t="s">
        <v>245</v>
      </c>
      <c r="P49" s="367"/>
      <c r="Q49" s="368"/>
      <c r="R49" s="368"/>
      <c r="S49" s="369"/>
      <c r="T49" s="370"/>
      <c r="U49" s="368"/>
      <c r="V49" s="368"/>
      <c r="W49" s="369"/>
      <c r="X49" s="367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8"/>
      <c r="AY49" s="371"/>
      <c r="AZ49" s="371"/>
      <c r="BA49" s="371"/>
      <c r="BB49" s="372"/>
      <c r="BC49" s="367"/>
      <c r="BD49" s="368"/>
      <c r="BE49" s="368"/>
      <c r="BF49" s="368"/>
      <c r="BG49" s="368"/>
      <c r="BH49" s="368"/>
      <c r="BI49" s="368"/>
      <c r="BJ49" s="368"/>
      <c r="BK49" s="368"/>
      <c r="BL49" s="368"/>
      <c r="BM49" s="368"/>
      <c r="BN49" s="368"/>
      <c r="BO49" s="368"/>
      <c r="BP49" s="368"/>
      <c r="BQ49" s="368"/>
      <c r="BR49" s="368"/>
      <c r="BS49" s="368"/>
      <c r="BT49" s="368"/>
      <c r="BU49" s="368"/>
      <c r="BV49" s="368"/>
      <c r="BW49" s="368"/>
      <c r="BX49" s="368"/>
      <c r="BY49" s="368"/>
      <c r="BZ49" s="368"/>
      <c r="CA49" s="368"/>
      <c r="CB49" s="368"/>
      <c r="CC49" s="372"/>
      <c r="CD49" s="367"/>
      <c r="CE49" s="368"/>
      <c r="CF49" s="368"/>
      <c r="CG49" s="368"/>
      <c r="CH49" s="368"/>
      <c r="CI49" s="368"/>
      <c r="CJ49" s="368"/>
      <c r="CK49" s="368"/>
      <c r="CL49" s="368"/>
      <c r="CM49" s="368"/>
      <c r="CN49" s="368"/>
      <c r="CO49" s="368"/>
      <c r="CP49" s="368"/>
      <c r="CQ49" s="368"/>
      <c r="CR49" s="368"/>
      <c r="CS49" s="368"/>
      <c r="CT49" s="368"/>
      <c r="CU49" s="368"/>
      <c r="CV49" s="368"/>
      <c r="CW49" s="368"/>
      <c r="CX49" s="368"/>
      <c r="CY49" s="368"/>
      <c r="CZ49" s="368"/>
      <c r="DA49" s="368"/>
      <c r="DB49" s="368"/>
      <c r="DC49" s="368"/>
      <c r="DD49" s="368"/>
      <c r="DE49" s="368"/>
      <c r="DF49" s="368"/>
      <c r="DG49" s="368"/>
      <c r="DH49" s="368"/>
      <c r="DI49" s="369"/>
      <c r="DJ49" s="370"/>
      <c r="DK49" s="368"/>
      <c r="DL49" s="368"/>
      <c r="DM49" s="368"/>
      <c r="DN49" s="368"/>
      <c r="DO49" s="368"/>
      <c r="DP49" s="368"/>
      <c r="DQ49" s="368"/>
      <c r="DR49" s="368"/>
      <c r="DS49" s="368"/>
      <c r="DT49" s="368"/>
      <c r="DU49" s="368"/>
      <c r="DV49" s="368"/>
      <c r="DW49" s="368"/>
      <c r="DX49" s="347"/>
      <c r="DY49" s="347"/>
      <c r="DZ49" s="347"/>
      <c r="EA49" s="347"/>
      <c r="EB49" s="347"/>
      <c r="EC49" s="347"/>
      <c r="ED49" s="347"/>
      <c r="EE49" s="368"/>
      <c r="EF49" s="368"/>
      <c r="EG49" s="368"/>
      <c r="EH49" s="368"/>
      <c r="EI49" s="368"/>
      <c r="EJ49" s="368"/>
      <c r="EK49" s="368"/>
      <c r="EL49" s="368"/>
      <c r="EM49" s="372"/>
      <c r="EN49" s="367"/>
      <c r="EO49" s="368"/>
      <c r="EP49" s="368"/>
      <c r="EQ49" s="368"/>
      <c r="ER49" s="368"/>
      <c r="ES49" s="368"/>
      <c r="ET49" s="368"/>
      <c r="EU49" s="368"/>
      <c r="EV49" s="368"/>
      <c r="EW49" s="368"/>
      <c r="EX49" s="368"/>
      <c r="EY49" s="368"/>
      <c r="EZ49" s="386"/>
      <c r="FA49" s="386"/>
      <c r="FB49" s="340" t="s">
        <v>138</v>
      </c>
      <c r="FC49" s="341"/>
      <c r="FD49" s="207"/>
      <c r="FE49" s="149"/>
      <c r="FF49" s="347"/>
      <c r="FG49" s="347"/>
      <c r="FH49" s="347"/>
      <c r="FI49" s="347"/>
      <c r="FJ49" s="347"/>
      <c r="FK49" s="347"/>
      <c r="FL49" s="347"/>
      <c r="FM49" s="347"/>
      <c r="FN49" s="347"/>
      <c r="FO49" s="347"/>
      <c r="FP49" s="347"/>
      <c r="FQ49" s="347"/>
      <c r="FR49" s="348"/>
      <c r="FS49" s="346"/>
      <c r="FT49" s="347"/>
      <c r="FU49" s="347"/>
      <c r="FV49" s="347"/>
      <c r="FW49" s="347"/>
      <c r="FX49" s="347"/>
      <c r="FY49" s="347"/>
      <c r="FZ49" s="347"/>
      <c r="GA49" s="347"/>
      <c r="GB49" s="347"/>
      <c r="GC49" s="347"/>
      <c r="GD49" s="347"/>
      <c r="GE49" s="347"/>
      <c r="GF49" s="347"/>
      <c r="GG49" s="347"/>
      <c r="GH49" s="347"/>
      <c r="GI49" s="347"/>
      <c r="GJ49" s="347"/>
      <c r="GK49" s="347"/>
      <c r="GL49" s="347"/>
      <c r="GM49" s="347"/>
      <c r="GN49" s="347"/>
      <c r="GO49" s="347"/>
      <c r="GP49" s="347"/>
      <c r="GQ49" s="347"/>
      <c r="GR49" s="347"/>
      <c r="GS49" s="347"/>
      <c r="GT49" s="347"/>
      <c r="GU49" s="347"/>
      <c r="GV49" s="348"/>
      <c r="GX49" s="346"/>
      <c r="GY49" s="347"/>
      <c r="GZ49" s="347"/>
      <c r="HA49" s="347"/>
      <c r="HB49" s="347"/>
      <c r="HC49" s="347"/>
      <c r="HD49" s="347"/>
      <c r="HE49" s="347"/>
      <c r="HF49" s="347"/>
      <c r="HG49" s="347"/>
      <c r="HH49" s="347"/>
      <c r="HI49" s="347"/>
      <c r="HJ49" s="347"/>
      <c r="HK49" s="347"/>
      <c r="HL49" s="347"/>
      <c r="HM49" s="347"/>
      <c r="HN49" s="347"/>
      <c r="HO49" s="347"/>
      <c r="HP49" s="347"/>
      <c r="HQ49" s="347"/>
      <c r="HR49" s="347"/>
      <c r="HS49" s="347"/>
      <c r="HT49" s="347"/>
      <c r="HU49" s="347"/>
      <c r="HV49" s="347"/>
      <c r="HW49" s="347"/>
      <c r="HX49" s="347"/>
      <c r="HY49" s="347"/>
      <c r="HZ49" s="347"/>
      <c r="IA49" s="347"/>
      <c r="IB49" s="347"/>
      <c r="IC49" s="347"/>
      <c r="ID49" s="347"/>
      <c r="IE49" s="347"/>
      <c r="IF49" s="347"/>
      <c r="IG49" s="347"/>
      <c r="IH49" s="347"/>
      <c r="II49" s="347"/>
      <c r="IJ49" s="347"/>
      <c r="IK49" s="347"/>
      <c r="IL49" s="347"/>
      <c r="IM49" s="347"/>
      <c r="IN49" s="347"/>
      <c r="IO49" s="347"/>
      <c r="IP49" s="347"/>
      <c r="IQ49" s="347"/>
      <c r="IR49" s="347"/>
      <c r="IS49" s="347"/>
      <c r="IT49" s="347"/>
      <c r="IU49" s="347"/>
      <c r="IV49" s="347"/>
      <c r="IW49" s="347"/>
      <c r="IX49" s="347"/>
      <c r="IY49" s="347"/>
      <c r="IZ49" s="347"/>
      <c r="JA49" s="347"/>
      <c r="JB49" s="347"/>
      <c r="JC49" s="347"/>
      <c r="JD49" s="347"/>
      <c r="JE49" s="347"/>
      <c r="JF49" s="348"/>
    </row>
    <row r="50" spans="1:266" s="364" customFormat="1" ht="15" customHeight="1" x14ac:dyDescent="0.2">
      <c r="B50" s="642"/>
      <c r="C50" s="644"/>
      <c r="D50" s="646"/>
      <c r="E50" s="231"/>
      <c r="F50" s="232"/>
      <c r="G50" s="623"/>
      <c r="H50" s="625"/>
      <c r="I50" s="621"/>
      <c r="J50" s="622"/>
      <c r="K50" s="621"/>
      <c r="L50" s="635"/>
      <c r="M50" s="632"/>
      <c r="N50" s="638"/>
      <c r="O50" s="144" t="s">
        <v>139</v>
      </c>
      <c r="P50" s="233"/>
      <c r="Q50" s="234"/>
      <c r="R50" s="234"/>
      <c r="S50" s="235"/>
      <c r="T50" s="236"/>
      <c r="U50" s="234"/>
      <c r="V50" s="234"/>
      <c r="W50" s="235"/>
      <c r="X50" s="237"/>
      <c r="Y50" s="238"/>
      <c r="Z50" s="238"/>
      <c r="AA50" s="238"/>
      <c r="AB50" s="239"/>
      <c r="AC50" s="238"/>
      <c r="AD50" s="238"/>
      <c r="AE50" s="238"/>
      <c r="AF50" s="238"/>
      <c r="AG50" s="238"/>
      <c r="AH50" s="238"/>
      <c r="AI50" s="239"/>
      <c r="AJ50" s="238"/>
      <c r="AK50" s="239"/>
      <c r="AL50" s="238"/>
      <c r="AM50" s="239"/>
      <c r="AN50" s="238"/>
      <c r="AO50" s="239"/>
      <c r="AP50" s="238"/>
      <c r="AQ50" s="239"/>
      <c r="AR50" s="238"/>
      <c r="AS50" s="239"/>
      <c r="AT50" s="238"/>
      <c r="AU50" s="239"/>
      <c r="AV50" s="238"/>
      <c r="AW50" s="239"/>
      <c r="AX50" s="238"/>
      <c r="AY50" s="240"/>
      <c r="AZ50" s="241"/>
      <c r="BA50" s="240"/>
      <c r="BB50" s="242"/>
      <c r="BC50" s="243"/>
      <c r="BD50" s="238"/>
      <c r="BE50" s="239"/>
      <c r="BF50" s="238"/>
      <c r="BG50" s="239"/>
      <c r="BH50" s="238"/>
      <c r="BI50" s="239"/>
      <c r="BJ50" s="238"/>
      <c r="BK50" s="239"/>
      <c r="BL50" s="238"/>
      <c r="BM50" s="238"/>
      <c r="BN50" s="238"/>
      <c r="BO50" s="238"/>
      <c r="BP50" s="238"/>
      <c r="BQ50" s="238"/>
      <c r="BR50" s="239"/>
      <c r="BS50" s="238"/>
      <c r="BT50" s="238"/>
      <c r="BU50" s="238"/>
      <c r="BV50" s="238"/>
      <c r="BW50" s="238"/>
      <c r="BX50" s="238"/>
      <c r="BY50" s="239"/>
      <c r="BZ50" s="238"/>
      <c r="CA50" s="238"/>
      <c r="CB50" s="238"/>
      <c r="CC50" s="242"/>
      <c r="CD50" s="237"/>
      <c r="CE50" s="238"/>
      <c r="CF50" s="239"/>
      <c r="CG50" s="238"/>
      <c r="CH50" s="238"/>
      <c r="CI50" s="238"/>
      <c r="CJ50" s="238"/>
      <c r="CK50" s="238"/>
      <c r="CL50" s="238"/>
      <c r="CM50" s="239"/>
      <c r="CN50" s="238"/>
      <c r="CO50" s="238"/>
      <c r="CP50" s="238"/>
      <c r="CQ50" s="238"/>
      <c r="CR50" s="238"/>
      <c r="CS50" s="238"/>
      <c r="CT50" s="239"/>
      <c r="CU50" s="238"/>
      <c r="CV50" s="238"/>
      <c r="CW50" s="238"/>
      <c r="CX50" s="238"/>
      <c r="CY50" s="238"/>
      <c r="CZ50" s="238"/>
      <c r="DA50" s="239"/>
      <c r="DB50" s="238"/>
      <c r="DC50" s="238"/>
      <c r="DD50" s="238"/>
      <c r="DE50" s="238"/>
      <c r="DF50" s="238"/>
      <c r="DG50" s="238"/>
      <c r="DH50" s="239"/>
      <c r="DI50" s="244"/>
      <c r="DJ50" s="245"/>
      <c r="DK50" s="238"/>
      <c r="DL50" s="238"/>
      <c r="DM50" s="238"/>
      <c r="DN50" s="238"/>
      <c r="DO50" s="238"/>
      <c r="DP50" s="238"/>
      <c r="DQ50" s="239"/>
      <c r="DR50" s="238"/>
      <c r="DS50" s="238"/>
      <c r="DT50" s="238"/>
      <c r="DU50" s="238"/>
      <c r="DV50" s="238"/>
      <c r="DW50" s="238"/>
      <c r="DX50" s="239"/>
      <c r="DY50" s="238"/>
      <c r="DZ50" s="238"/>
      <c r="EA50" s="238"/>
      <c r="EB50" s="238"/>
      <c r="EC50" s="238"/>
      <c r="ED50" s="238"/>
      <c r="EE50" s="239"/>
      <c r="EF50" s="238"/>
      <c r="EG50" s="238"/>
      <c r="EH50" s="238"/>
      <c r="EI50" s="238"/>
      <c r="EJ50" s="238"/>
      <c r="EK50" s="238"/>
      <c r="EL50" s="239"/>
      <c r="EM50" s="242"/>
      <c r="EN50" s="237"/>
      <c r="EO50" s="238"/>
      <c r="EP50" s="238"/>
      <c r="EQ50" s="238"/>
      <c r="ER50" s="238"/>
      <c r="ES50" s="239"/>
      <c r="ET50" s="238"/>
      <c r="EU50" s="238"/>
      <c r="EV50" s="238"/>
      <c r="EW50" s="238"/>
      <c r="EX50" s="238"/>
      <c r="EY50" s="238"/>
      <c r="EZ50" s="239"/>
      <c r="FA50" s="238"/>
      <c r="FB50" s="238"/>
      <c r="FC50" s="238"/>
      <c r="FD50" s="238"/>
      <c r="FE50" s="386"/>
      <c r="FF50" s="386"/>
      <c r="FG50" s="386"/>
      <c r="FH50" s="386"/>
      <c r="FI50" s="343" t="s">
        <v>236</v>
      </c>
      <c r="FJ50" s="238"/>
      <c r="FK50" s="238"/>
      <c r="FL50" s="238"/>
      <c r="FM50" s="238"/>
      <c r="FN50" s="238"/>
      <c r="FO50" s="238"/>
      <c r="FP50" s="238"/>
      <c r="FQ50" s="238"/>
      <c r="FR50" s="244"/>
      <c r="FS50" s="246"/>
      <c r="FT50" s="238"/>
      <c r="FU50" s="238"/>
      <c r="FV50" s="238"/>
      <c r="FW50" s="238"/>
      <c r="FX50" s="238"/>
      <c r="FY50" s="238"/>
      <c r="FZ50" s="239"/>
      <c r="GA50" s="238"/>
      <c r="GB50" s="238"/>
      <c r="GC50" s="238"/>
      <c r="GD50" s="238"/>
      <c r="GE50" s="238"/>
      <c r="GF50" s="238"/>
      <c r="GG50" s="238"/>
      <c r="GH50" s="238"/>
      <c r="GI50" s="238"/>
      <c r="GJ50" s="238"/>
      <c r="GK50" s="238"/>
      <c r="GL50" s="238"/>
      <c r="GM50" s="238"/>
      <c r="GN50" s="238"/>
      <c r="GO50" s="238"/>
      <c r="GP50" s="238"/>
      <c r="GQ50" s="238"/>
      <c r="GR50" s="238"/>
      <c r="GS50" s="238"/>
      <c r="GT50" s="238"/>
      <c r="GU50" s="239"/>
      <c r="GV50" s="244"/>
      <c r="GW50" s="298"/>
      <c r="GX50" s="245"/>
      <c r="GY50" s="238"/>
      <c r="GZ50" s="238"/>
      <c r="HA50" s="238"/>
      <c r="HB50" s="238"/>
      <c r="HC50" s="239"/>
      <c r="HD50" s="238"/>
      <c r="HE50" s="238"/>
      <c r="HF50" s="238"/>
      <c r="HG50" s="238"/>
      <c r="HH50" s="238"/>
      <c r="HI50" s="238"/>
      <c r="HJ50" s="239"/>
      <c r="HK50" s="238"/>
      <c r="HL50" s="238"/>
      <c r="HM50" s="238"/>
      <c r="HN50" s="238"/>
      <c r="HO50" s="238"/>
      <c r="HP50" s="238"/>
      <c r="HQ50" s="239"/>
      <c r="HR50" s="238"/>
      <c r="HS50" s="238"/>
      <c r="HT50" s="238"/>
      <c r="HU50" s="238"/>
      <c r="HV50" s="238"/>
      <c r="HW50" s="238"/>
      <c r="HX50" s="239"/>
      <c r="HY50" s="238"/>
      <c r="HZ50" s="238"/>
      <c r="IA50" s="238"/>
      <c r="IB50" s="238"/>
      <c r="IC50" s="238"/>
      <c r="ID50" s="238"/>
      <c r="IE50" s="239"/>
      <c r="IF50" s="238"/>
      <c r="IG50" s="238"/>
      <c r="IH50" s="238"/>
      <c r="II50" s="238"/>
      <c r="IJ50" s="238"/>
      <c r="IK50" s="238"/>
      <c r="IL50" s="239"/>
      <c r="IM50" s="238"/>
      <c r="IN50" s="238"/>
      <c r="IO50" s="238"/>
      <c r="IP50" s="238"/>
      <c r="IQ50" s="238"/>
      <c r="IR50" s="238"/>
      <c r="IS50" s="239"/>
      <c r="IT50" s="238"/>
      <c r="IU50" s="238"/>
      <c r="IV50" s="238"/>
      <c r="IW50" s="238"/>
      <c r="IX50" s="238"/>
      <c r="IY50" s="238"/>
      <c r="IZ50" s="239"/>
      <c r="JA50" s="238"/>
      <c r="JB50" s="238"/>
      <c r="JC50" s="238"/>
      <c r="JD50" s="238"/>
      <c r="JE50" s="238"/>
      <c r="JF50" s="244"/>
    </row>
    <row r="51" spans="1:266" ht="15" customHeight="1" thickBot="1" x14ac:dyDescent="0.35">
      <c r="B51" s="643"/>
      <c r="C51" s="645"/>
      <c r="D51" s="647"/>
      <c r="E51" s="514"/>
      <c r="F51" s="515"/>
      <c r="G51" s="624"/>
      <c r="H51" s="626"/>
      <c r="I51" s="627"/>
      <c r="J51" s="628"/>
      <c r="K51" s="627"/>
      <c r="L51" s="636"/>
      <c r="M51" s="633"/>
      <c r="N51" s="639"/>
      <c r="O51" s="391" t="s">
        <v>230</v>
      </c>
      <c r="P51" s="325"/>
      <c r="Q51" s="326"/>
      <c r="R51" s="326"/>
      <c r="S51" s="327"/>
      <c r="T51" s="328"/>
      <c r="U51" s="326"/>
      <c r="V51" s="326"/>
      <c r="W51" s="327"/>
      <c r="X51" s="325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6"/>
      <c r="AW51" s="326"/>
      <c r="AX51" s="326"/>
      <c r="AY51" s="329"/>
      <c r="AZ51" s="329"/>
      <c r="BA51" s="329"/>
      <c r="BB51" s="392"/>
      <c r="BC51" s="325"/>
      <c r="BD51" s="326"/>
      <c r="BE51" s="326"/>
      <c r="BF51" s="326"/>
      <c r="BG51" s="326"/>
      <c r="BH51" s="326"/>
      <c r="BI51" s="326"/>
      <c r="BJ51" s="326"/>
      <c r="BK51" s="326"/>
      <c r="BL51" s="326"/>
      <c r="BM51" s="326"/>
      <c r="BN51" s="326"/>
      <c r="BO51" s="326"/>
      <c r="BP51" s="326"/>
      <c r="BQ51" s="326"/>
      <c r="BR51" s="326"/>
      <c r="BS51" s="326"/>
      <c r="BT51" s="326"/>
      <c r="BU51" s="326"/>
      <c r="BV51" s="326"/>
      <c r="BW51" s="326"/>
      <c r="BX51" s="326"/>
      <c r="BY51" s="326"/>
      <c r="BZ51" s="326"/>
      <c r="CA51" s="326"/>
      <c r="CB51" s="326"/>
      <c r="CC51" s="392"/>
      <c r="CD51" s="325"/>
      <c r="CE51" s="326"/>
      <c r="CF51" s="326"/>
      <c r="CG51" s="326"/>
      <c r="CH51" s="326"/>
      <c r="CI51" s="326"/>
      <c r="CJ51" s="326"/>
      <c r="CK51" s="326"/>
      <c r="CL51" s="326"/>
      <c r="CM51" s="326"/>
      <c r="CN51" s="326"/>
      <c r="CO51" s="326"/>
      <c r="CP51" s="326"/>
      <c r="CQ51" s="326"/>
      <c r="CR51" s="326"/>
      <c r="CS51" s="326"/>
      <c r="CT51" s="326"/>
      <c r="CU51" s="326"/>
      <c r="CV51" s="326"/>
      <c r="CW51" s="326"/>
      <c r="CX51" s="326"/>
      <c r="CY51" s="326"/>
      <c r="CZ51" s="326"/>
      <c r="DA51" s="326"/>
      <c r="DB51" s="326"/>
      <c r="DC51" s="326"/>
      <c r="DD51" s="326"/>
      <c r="DE51" s="326"/>
      <c r="DF51" s="326"/>
      <c r="DG51" s="326"/>
      <c r="DH51" s="326"/>
      <c r="DI51" s="327"/>
      <c r="DJ51" s="328"/>
      <c r="DK51" s="326"/>
      <c r="DL51" s="326"/>
      <c r="DM51" s="326"/>
      <c r="DN51" s="326"/>
      <c r="DO51" s="326"/>
      <c r="DP51" s="326"/>
      <c r="DQ51" s="326"/>
      <c r="DR51" s="326"/>
      <c r="DS51" s="326"/>
      <c r="DT51" s="326"/>
      <c r="DU51" s="326"/>
      <c r="DV51" s="326"/>
      <c r="DW51" s="326"/>
      <c r="DX51" s="326"/>
      <c r="DY51" s="326"/>
      <c r="DZ51" s="326"/>
      <c r="EA51" s="342"/>
      <c r="EB51" s="342"/>
      <c r="EC51" s="342"/>
      <c r="ED51" s="342"/>
      <c r="EE51" s="342"/>
      <c r="EF51" s="342"/>
      <c r="EG51" s="342"/>
      <c r="EH51" s="342"/>
      <c r="EI51" s="342"/>
      <c r="EJ51" s="342"/>
      <c r="EK51" s="342"/>
      <c r="EL51" s="342"/>
      <c r="EM51" s="516"/>
      <c r="EN51" s="345"/>
      <c r="EO51" s="342"/>
      <c r="EP51" s="342"/>
      <c r="EQ51" s="342"/>
      <c r="ER51" s="342"/>
      <c r="ES51" s="342"/>
      <c r="ET51" s="342"/>
      <c r="EU51" s="342"/>
      <c r="EV51" s="342"/>
      <c r="EW51" s="342"/>
      <c r="EX51" s="342"/>
      <c r="EY51" s="342"/>
      <c r="EZ51" s="342"/>
      <c r="FA51" s="342"/>
      <c r="FB51" s="342"/>
      <c r="FC51" s="342"/>
      <c r="FD51" s="342"/>
      <c r="FE51" s="342"/>
      <c r="FF51" s="342"/>
      <c r="FG51" s="342"/>
      <c r="FH51" s="342"/>
      <c r="FI51" s="437">
        <v>1</v>
      </c>
      <c r="FJ51" s="437">
        <v>2</v>
      </c>
      <c r="FK51" s="437">
        <v>3</v>
      </c>
      <c r="FL51" s="437">
        <v>4</v>
      </c>
      <c r="FM51" s="437">
        <v>5</v>
      </c>
      <c r="FN51" s="437">
        <v>6</v>
      </c>
      <c r="FO51" s="437">
        <v>7</v>
      </c>
      <c r="FP51" s="437">
        <v>8</v>
      </c>
      <c r="FQ51" s="437">
        <v>9</v>
      </c>
      <c r="FR51" s="517">
        <v>10</v>
      </c>
      <c r="FS51" s="518">
        <v>11</v>
      </c>
      <c r="FT51" s="437">
        <v>12</v>
      </c>
      <c r="FU51" s="437">
        <v>13</v>
      </c>
      <c r="FV51" s="437">
        <v>14</v>
      </c>
      <c r="FW51" s="437">
        <v>15</v>
      </c>
      <c r="FX51" s="437">
        <v>16</v>
      </c>
      <c r="FY51" s="437">
        <v>17</v>
      </c>
      <c r="FZ51" s="437">
        <v>18</v>
      </c>
      <c r="GA51" s="437">
        <v>19</v>
      </c>
      <c r="GB51" s="437">
        <v>20</v>
      </c>
      <c r="GC51" s="437">
        <v>21</v>
      </c>
      <c r="GD51" s="437">
        <v>22</v>
      </c>
      <c r="GE51" s="437">
        <v>23</v>
      </c>
      <c r="GF51" s="437">
        <v>24</v>
      </c>
      <c r="GG51" s="437">
        <v>25</v>
      </c>
      <c r="GH51" s="181" t="s">
        <v>235</v>
      </c>
      <c r="GI51" s="342"/>
      <c r="GJ51" s="342"/>
      <c r="GK51" s="342"/>
      <c r="GL51" s="342"/>
      <c r="GM51" s="342"/>
      <c r="GN51" s="342"/>
      <c r="GO51" s="342"/>
      <c r="GP51" s="342"/>
      <c r="GQ51" s="342"/>
      <c r="GR51" s="342"/>
      <c r="GS51" s="342"/>
      <c r="GT51" s="342"/>
      <c r="GU51" s="342"/>
      <c r="GV51" s="344"/>
      <c r="GX51" s="346"/>
      <c r="GY51" s="347"/>
      <c r="GZ51" s="347"/>
      <c r="HA51" s="347"/>
      <c r="HB51" s="347"/>
      <c r="HC51" s="347"/>
      <c r="HD51" s="347"/>
      <c r="HE51" s="347"/>
      <c r="HF51" s="347"/>
      <c r="HG51" s="347"/>
      <c r="HH51" s="347"/>
      <c r="HI51" s="347"/>
      <c r="HJ51" s="347"/>
      <c r="HK51" s="347"/>
      <c r="HL51" s="347"/>
      <c r="HM51" s="347"/>
      <c r="HN51" s="347"/>
      <c r="HO51" s="347"/>
      <c r="HP51" s="347"/>
      <c r="HQ51" s="347"/>
      <c r="HR51" s="347"/>
      <c r="HS51" s="347"/>
      <c r="HT51" s="347"/>
      <c r="HU51" s="347"/>
      <c r="HV51" s="347"/>
      <c r="HW51" s="347"/>
      <c r="HX51" s="347"/>
      <c r="HY51" s="347"/>
      <c r="HZ51" s="347"/>
      <c r="IA51" s="347"/>
      <c r="IB51" s="347"/>
      <c r="IC51" s="347"/>
      <c r="ID51" s="347"/>
      <c r="IE51" s="347"/>
      <c r="IF51" s="347"/>
      <c r="IG51" s="347"/>
      <c r="IH51" s="347"/>
      <c r="II51" s="347"/>
      <c r="IJ51" s="347"/>
      <c r="IK51" s="347"/>
      <c r="IL51" s="347"/>
      <c r="IM51" s="347"/>
      <c r="IN51" s="347"/>
      <c r="IO51" s="347"/>
      <c r="IP51" s="347"/>
      <c r="IQ51" s="347"/>
      <c r="IR51" s="347"/>
      <c r="IS51" s="347"/>
      <c r="IT51" s="347"/>
      <c r="IU51" s="347"/>
      <c r="IV51" s="347"/>
      <c r="IW51" s="347"/>
      <c r="IX51" s="347"/>
      <c r="IY51" s="347"/>
      <c r="IZ51" s="347"/>
      <c r="JA51" s="347"/>
      <c r="JB51" s="347"/>
      <c r="JC51" s="347"/>
      <c r="JD51" s="347"/>
      <c r="JE51" s="347"/>
      <c r="JF51" s="348"/>
    </row>
    <row r="52" spans="1:266" s="524" customFormat="1" ht="25.9" customHeight="1" thickBot="1" x14ac:dyDescent="0.25">
      <c r="A52" s="519"/>
      <c r="B52" s="618" t="s">
        <v>265</v>
      </c>
      <c r="C52" s="619"/>
      <c r="D52" s="619"/>
      <c r="E52" s="619"/>
      <c r="F52" s="620"/>
      <c r="G52" s="247"/>
      <c r="H52" s="247">
        <f>SUM(H12:H51)</f>
        <v>1405185</v>
      </c>
      <c r="I52" s="247"/>
      <c r="J52" s="247"/>
      <c r="K52" s="247">
        <f>SUM(K12:K51)</f>
        <v>31</v>
      </c>
      <c r="L52" s="247"/>
      <c r="M52" s="247"/>
      <c r="N52" s="248"/>
      <c r="O52" s="249"/>
      <c r="P52" s="250"/>
      <c r="Q52" s="251"/>
      <c r="R52" s="251"/>
      <c r="S52" s="252"/>
      <c r="T52" s="253"/>
      <c r="U52" s="251"/>
      <c r="V52" s="251"/>
      <c r="W52" s="252"/>
      <c r="X52" s="250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2"/>
      <c r="BC52" s="253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/>
      <c r="CA52" s="251"/>
      <c r="CB52" s="251"/>
      <c r="CC52" s="254"/>
      <c r="CD52" s="250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2"/>
      <c r="DJ52" s="253"/>
      <c r="DK52" s="251"/>
      <c r="DL52" s="251"/>
      <c r="DM52" s="251"/>
      <c r="DN52" s="251"/>
      <c r="DO52" s="251"/>
      <c r="DP52" s="251"/>
      <c r="DQ52" s="251"/>
      <c r="DR52" s="251"/>
      <c r="DS52" s="251"/>
      <c r="DT52" s="251"/>
      <c r="DU52" s="251"/>
      <c r="DV52" s="251"/>
      <c r="DW52" s="251"/>
      <c r="DX52" s="251"/>
      <c r="DY52" s="251"/>
      <c r="DZ52" s="251"/>
      <c r="EA52" s="251"/>
      <c r="EB52" s="251"/>
      <c r="EC52" s="251"/>
      <c r="ED52" s="251"/>
      <c r="EE52" s="251"/>
      <c r="EF52" s="251"/>
      <c r="EG52" s="251"/>
      <c r="EH52" s="251"/>
      <c r="EI52" s="251"/>
      <c r="EJ52" s="251"/>
      <c r="EK52" s="251"/>
      <c r="EL52" s="251"/>
      <c r="EM52" s="252"/>
      <c r="EN52" s="255"/>
      <c r="EO52" s="256"/>
      <c r="EP52" s="256"/>
      <c r="EQ52" s="256"/>
      <c r="ER52" s="256"/>
      <c r="ES52" s="256"/>
      <c r="ET52" s="256"/>
      <c r="EU52" s="256"/>
      <c r="EV52" s="256"/>
      <c r="EW52" s="256"/>
      <c r="EX52" s="256"/>
      <c r="EY52" s="256"/>
      <c r="EZ52" s="256"/>
      <c r="FA52" s="256"/>
      <c r="FB52" s="256"/>
      <c r="FC52" s="256"/>
      <c r="FD52" s="256"/>
      <c r="FE52" s="256"/>
      <c r="FF52" s="256"/>
      <c r="FG52" s="256"/>
      <c r="FH52" s="256"/>
      <c r="FI52" s="256"/>
      <c r="FJ52" s="256"/>
      <c r="FK52" s="256"/>
      <c r="FL52" s="256"/>
      <c r="FM52" s="256"/>
      <c r="FN52" s="256"/>
      <c r="FO52" s="256"/>
      <c r="FP52" s="256"/>
      <c r="FQ52" s="256"/>
      <c r="FR52" s="257"/>
      <c r="FS52" s="258"/>
      <c r="FT52" s="256"/>
      <c r="FU52" s="256"/>
      <c r="FV52" s="256"/>
      <c r="FW52" s="256"/>
      <c r="FX52" s="256"/>
      <c r="FY52" s="256"/>
      <c r="FZ52" s="256"/>
      <c r="GA52" s="256"/>
      <c r="GB52" s="256"/>
      <c r="GC52" s="256"/>
      <c r="GD52" s="256"/>
      <c r="GE52" s="256"/>
      <c r="GF52" s="256"/>
      <c r="GG52" s="256"/>
      <c r="GH52" s="256"/>
      <c r="GI52" s="256"/>
      <c r="GJ52" s="256"/>
      <c r="GK52" s="256"/>
      <c r="GL52" s="256"/>
      <c r="GM52" s="256"/>
      <c r="GN52" s="256"/>
      <c r="GO52" s="256"/>
      <c r="GP52" s="256"/>
      <c r="GQ52" s="256"/>
      <c r="GR52" s="256"/>
      <c r="GS52" s="256"/>
      <c r="GT52" s="256"/>
      <c r="GU52" s="256"/>
      <c r="GV52" s="257"/>
      <c r="GW52" s="520"/>
      <c r="GX52" s="521"/>
      <c r="GY52" s="522"/>
      <c r="GZ52" s="522"/>
      <c r="HA52" s="522"/>
      <c r="HB52" s="522"/>
      <c r="HC52" s="522"/>
      <c r="HD52" s="522"/>
      <c r="HE52" s="522"/>
      <c r="HF52" s="522"/>
      <c r="HG52" s="522"/>
      <c r="HH52" s="522"/>
      <c r="HI52" s="522"/>
      <c r="HJ52" s="522"/>
      <c r="HK52" s="522"/>
      <c r="HL52" s="522"/>
      <c r="HM52" s="522"/>
      <c r="HN52" s="522"/>
      <c r="HO52" s="522"/>
      <c r="HP52" s="522"/>
      <c r="HQ52" s="522"/>
      <c r="HR52" s="522"/>
      <c r="HS52" s="522"/>
      <c r="HT52" s="522"/>
      <c r="HU52" s="522"/>
      <c r="HV52" s="522"/>
      <c r="HW52" s="522"/>
      <c r="HX52" s="522"/>
      <c r="HY52" s="522"/>
      <c r="HZ52" s="522"/>
      <c r="IA52" s="522"/>
      <c r="IB52" s="522"/>
      <c r="IC52" s="522"/>
      <c r="ID52" s="522"/>
      <c r="IE52" s="522"/>
      <c r="IF52" s="522"/>
      <c r="IG52" s="522"/>
      <c r="IH52" s="522"/>
      <c r="II52" s="522"/>
      <c r="IJ52" s="522"/>
      <c r="IK52" s="522"/>
      <c r="IL52" s="522"/>
      <c r="IM52" s="522"/>
      <c r="IN52" s="522"/>
      <c r="IO52" s="522"/>
      <c r="IP52" s="522"/>
      <c r="IQ52" s="522"/>
      <c r="IR52" s="522"/>
      <c r="IS52" s="522"/>
      <c r="IT52" s="522"/>
      <c r="IU52" s="522"/>
      <c r="IV52" s="522"/>
      <c r="IW52" s="522"/>
      <c r="IX52" s="522"/>
      <c r="IY52" s="522"/>
      <c r="IZ52" s="522"/>
      <c r="JA52" s="522"/>
      <c r="JB52" s="522"/>
      <c r="JC52" s="522"/>
      <c r="JD52" s="522"/>
      <c r="JE52" s="522"/>
      <c r="JF52" s="523"/>
    </row>
    <row r="54" spans="1:266" s="526" customFormat="1" ht="17.25" x14ac:dyDescent="0.3">
      <c r="A54" s="525"/>
      <c r="G54" s="527"/>
      <c r="H54" s="528"/>
      <c r="I54" s="527"/>
      <c r="J54" s="527"/>
      <c r="K54" s="527"/>
      <c r="L54" s="527"/>
      <c r="M54" s="527"/>
      <c r="N54" s="529"/>
      <c r="O54" s="527"/>
      <c r="GW54" s="530"/>
    </row>
    <row r="55" spans="1:266" s="526" customFormat="1" ht="17.25" x14ac:dyDescent="0.3">
      <c r="A55" s="525"/>
      <c r="G55" s="527"/>
      <c r="H55" s="527"/>
      <c r="I55" s="527"/>
      <c r="J55" s="527"/>
      <c r="K55" s="527"/>
      <c r="L55" s="527"/>
      <c r="M55" s="527"/>
      <c r="N55" s="529"/>
      <c r="O55" s="527"/>
      <c r="GW55" s="530"/>
    </row>
    <row r="56" spans="1:266" s="526" customFormat="1" ht="17.25" x14ac:dyDescent="0.3">
      <c r="A56" s="525"/>
      <c r="G56" s="527"/>
      <c r="H56" s="527"/>
      <c r="I56" s="527"/>
      <c r="J56" s="527"/>
      <c r="K56" s="527"/>
      <c r="L56" s="527"/>
      <c r="M56" s="527"/>
      <c r="N56" s="529"/>
      <c r="O56" s="527"/>
      <c r="GW56" s="530"/>
    </row>
    <row r="57" spans="1:266" s="526" customFormat="1" ht="17.25" x14ac:dyDescent="0.3">
      <c r="A57" s="525"/>
      <c r="G57" s="527"/>
      <c r="H57" s="527"/>
      <c r="I57" s="527"/>
      <c r="J57" s="527"/>
      <c r="K57" s="527"/>
      <c r="L57" s="527"/>
      <c r="M57" s="527"/>
      <c r="N57" s="529"/>
      <c r="O57" s="527"/>
      <c r="GW57" s="530"/>
    </row>
    <row r="58" spans="1:266" s="526" customFormat="1" ht="17.25" x14ac:dyDescent="0.3">
      <c r="A58" s="525"/>
      <c r="G58" s="527"/>
      <c r="H58" s="527"/>
      <c r="I58" s="527"/>
      <c r="J58" s="527"/>
      <c r="K58" s="527"/>
      <c r="L58" s="527"/>
      <c r="M58" s="527"/>
      <c r="N58" s="529"/>
      <c r="O58" s="527"/>
      <c r="GW58" s="530"/>
    </row>
    <row r="59" spans="1:266" s="526" customFormat="1" ht="17.25" x14ac:dyDescent="0.3">
      <c r="A59" s="525"/>
      <c r="G59" s="527"/>
      <c r="H59" s="527"/>
      <c r="I59" s="527"/>
      <c r="J59" s="527"/>
      <c r="K59" s="527"/>
      <c r="L59" s="527"/>
      <c r="M59" s="527"/>
      <c r="N59" s="529"/>
      <c r="O59" s="527"/>
      <c r="GW59" s="530"/>
    </row>
    <row r="60" spans="1:266" s="526" customFormat="1" ht="17.25" x14ac:dyDescent="0.3">
      <c r="A60" s="525"/>
      <c r="G60" s="527"/>
      <c r="H60" s="527"/>
      <c r="I60" s="527"/>
      <c r="J60" s="527"/>
      <c r="K60" s="527"/>
      <c r="L60" s="527"/>
      <c r="M60" s="527"/>
      <c r="N60" s="529"/>
      <c r="O60" s="527"/>
      <c r="GW60" s="530"/>
    </row>
    <row r="61" spans="1:266" s="526" customFormat="1" ht="17.25" x14ac:dyDescent="0.3">
      <c r="A61" s="525"/>
      <c r="G61" s="527"/>
      <c r="H61" s="527"/>
      <c r="I61" s="527"/>
      <c r="J61" s="527"/>
      <c r="K61" s="527"/>
      <c r="L61" s="527"/>
      <c r="M61" s="527"/>
      <c r="N61" s="529"/>
      <c r="O61" s="527"/>
      <c r="GW61" s="530"/>
    </row>
    <row r="62" spans="1:266" s="526" customFormat="1" ht="17.25" x14ac:dyDescent="0.3">
      <c r="A62" s="525"/>
      <c r="G62" s="527"/>
      <c r="H62" s="527"/>
      <c r="I62" s="527"/>
      <c r="J62" s="527"/>
      <c r="K62" s="527"/>
      <c r="L62" s="527"/>
      <c r="M62" s="527"/>
      <c r="N62" s="529"/>
      <c r="O62" s="527"/>
      <c r="GW62" s="530"/>
    </row>
    <row r="63" spans="1:266" s="526" customFormat="1" ht="17.25" x14ac:dyDescent="0.3">
      <c r="A63" s="525"/>
      <c r="G63" s="527"/>
      <c r="H63" s="527"/>
      <c r="I63" s="527"/>
      <c r="J63" s="527"/>
      <c r="K63" s="527"/>
      <c r="L63" s="527"/>
      <c r="M63" s="527"/>
      <c r="N63" s="529"/>
      <c r="O63" s="527"/>
      <c r="GW63" s="530"/>
    </row>
    <row r="64" spans="1:266" s="526" customFormat="1" ht="17.25" x14ac:dyDescent="0.3">
      <c r="A64" s="525"/>
      <c r="G64" s="527"/>
      <c r="H64" s="527"/>
      <c r="I64" s="527"/>
      <c r="J64" s="527"/>
      <c r="K64" s="527"/>
      <c r="L64" s="527"/>
      <c r="M64" s="527"/>
      <c r="N64" s="529"/>
      <c r="O64" s="527"/>
      <c r="GW64" s="530"/>
    </row>
    <row r="65" spans="1:205" s="526" customFormat="1" ht="17.25" x14ac:dyDescent="0.3">
      <c r="A65" s="525"/>
      <c r="G65" s="527"/>
      <c r="H65" s="527"/>
      <c r="I65" s="527"/>
      <c r="J65" s="527"/>
      <c r="K65" s="527"/>
      <c r="L65" s="527"/>
      <c r="M65" s="527"/>
      <c r="N65" s="529"/>
      <c r="O65" s="527"/>
      <c r="GW65" s="530"/>
    </row>
    <row r="66" spans="1:205" s="526" customFormat="1" ht="17.25" x14ac:dyDescent="0.3">
      <c r="A66" s="525"/>
      <c r="G66" s="527"/>
      <c r="H66" s="527"/>
      <c r="I66" s="527"/>
      <c r="J66" s="527"/>
      <c r="K66" s="527"/>
      <c r="L66" s="527"/>
      <c r="M66" s="527"/>
      <c r="N66" s="529"/>
      <c r="O66" s="527"/>
      <c r="GW66" s="530"/>
    </row>
    <row r="67" spans="1:205" s="526" customFormat="1" ht="17.25" x14ac:dyDescent="0.3">
      <c r="A67" s="525"/>
      <c r="G67" s="527"/>
      <c r="H67" s="527"/>
      <c r="I67" s="527"/>
      <c r="J67" s="527"/>
      <c r="K67" s="527"/>
      <c r="L67" s="527"/>
      <c r="M67" s="527"/>
      <c r="N67" s="529"/>
      <c r="O67" s="527"/>
      <c r="GW67" s="530"/>
    </row>
    <row r="68" spans="1:205" s="526" customFormat="1" ht="17.25" x14ac:dyDescent="0.3">
      <c r="A68" s="525"/>
      <c r="G68" s="527"/>
      <c r="H68" s="527"/>
      <c r="I68" s="527"/>
      <c r="J68" s="527"/>
      <c r="K68" s="527"/>
      <c r="L68" s="527"/>
      <c r="M68" s="527"/>
      <c r="N68" s="529"/>
      <c r="O68" s="527"/>
      <c r="GW68" s="530"/>
    </row>
    <row r="69" spans="1:205" s="526" customFormat="1" ht="17.25" x14ac:dyDescent="0.3">
      <c r="A69" s="525"/>
      <c r="G69" s="527"/>
      <c r="H69" s="527"/>
      <c r="I69" s="527"/>
      <c r="J69" s="527"/>
      <c r="K69" s="527"/>
      <c r="L69" s="527"/>
      <c r="M69" s="527"/>
      <c r="N69" s="529"/>
      <c r="O69" s="527"/>
      <c r="GW69" s="530"/>
    </row>
  </sheetData>
  <autoFilter ref="B9:JF52">
    <sortState ref="B10:JF58">
      <sortCondition ref="L9:L58"/>
    </sortState>
  </autoFilter>
  <mergeCells count="150">
    <mergeCell ref="X5:GV5"/>
    <mergeCell ref="P6:S6"/>
    <mergeCell ref="T6:W6"/>
    <mergeCell ref="X6:BB6"/>
    <mergeCell ref="BC6:CC6"/>
    <mergeCell ref="CD6:DI6"/>
    <mergeCell ref="DJ6:EM6"/>
    <mergeCell ref="EN6:FR6"/>
    <mergeCell ref="FS6:GV6"/>
    <mergeCell ref="P5:W5"/>
    <mergeCell ref="GX6:IB6"/>
    <mergeCell ref="IC6:JF6"/>
    <mergeCell ref="P7:P8"/>
    <mergeCell ref="Q7:Q8"/>
    <mergeCell ref="R7:R8"/>
    <mergeCell ref="S7:S8"/>
    <mergeCell ref="T7:T8"/>
    <mergeCell ref="U7:U8"/>
    <mergeCell ref="V7:V8"/>
    <mergeCell ref="W7:W8"/>
    <mergeCell ref="B10:F11"/>
    <mergeCell ref="G10:G11"/>
    <mergeCell ref="H10:H11"/>
    <mergeCell ref="I10:I11"/>
    <mergeCell ref="J10:J11"/>
    <mergeCell ref="K10:K11"/>
    <mergeCell ref="L10:L11"/>
    <mergeCell ref="M10:M11"/>
    <mergeCell ref="B5:B8"/>
    <mergeCell ref="C5:O7"/>
    <mergeCell ref="N10:N11"/>
    <mergeCell ref="M12:M19"/>
    <mergeCell ref="N12:N19"/>
    <mergeCell ref="G14:G15"/>
    <mergeCell ref="H14:H15"/>
    <mergeCell ref="I14:I15"/>
    <mergeCell ref="J14:J15"/>
    <mergeCell ref="K14:K15"/>
    <mergeCell ref="G16:G17"/>
    <mergeCell ref="H16:H17"/>
    <mergeCell ref="I16:I17"/>
    <mergeCell ref="G12:G13"/>
    <mergeCell ref="H12:H13"/>
    <mergeCell ref="I12:I13"/>
    <mergeCell ref="J12:J13"/>
    <mergeCell ref="K12:K13"/>
    <mergeCell ref="L12:L19"/>
    <mergeCell ref="J16:J17"/>
    <mergeCell ref="K16:K17"/>
    <mergeCell ref="G18:G19"/>
    <mergeCell ref="H18:H19"/>
    <mergeCell ref="I18:I19"/>
    <mergeCell ref="J18:J19"/>
    <mergeCell ref="K18:K19"/>
    <mergeCell ref="N20:N27"/>
    <mergeCell ref="G22:G23"/>
    <mergeCell ref="H22:H23"/>
    <mergeCell ref="I22:I23"/>
    <mergeCell ref="J22:J23"/>
    <mergeCell ref="K22:K23"/>
    <mergeCell ref="G24:G25"/>
    <mergeCell ref="H24:H25"/>
    <mergeCell ref="I24:I25"/>
    <mergeCell ref="G20:G21"/>
    <mergeCell ref="H20:H21"/>
    <mergeCell ref="I20:I21"/>
    <mergeCell ref="J20:J21"/>
    <mergeCell ref="K20:K21"/>
    <mergeCell ref="L20:L27"/>
    <mergeCell ref="J24:J25"/>
    <mergeCell ref="K24:K25"/>
    <mergeCell ref="G26:G27"/>
    <mergeCell ref="H26:H27"/>
    <mergeCell ref="I26:I27"/>
    <mergeCell ref="J26:J27"/>
    <mergeCell ref="K26:K27"/>
    <mergeCell ref="M20:M27"/>
    <mergeCell ref="M28:M35"/>
    <mergeCell ref="N28:N35"/>
    <mergeCell ref="G30:G31"/>
    <mergeCell ref="H30:H31"/>
    <mergeCell ref="I30:I31"/>
    <mergeCell ref="J30:J31"/>
    <mergeCell ref="K30:K31"/>
    <mergeCell ref="G32:G33"/>
    <mergeCell ref="H32:H33"/>
    <mergeCell ref="I32:I33"/>
    <mergeCell ref="J32:J33"/>
    <mergeCell ref="K32:K33"/>
    <mergeCell ref="G34:G35"/>
    <mergeCell ref="H34:H35"/>
    <mergeCell ref="I34:I35"/>
    <mergeCell ref="J34:J35"/>
    <mergeCell ref="K34:K35"/>
    <mergeCell ref="L28:L35"/>
    <mergeCell ref="G28:G29"/>
    <mergeCell ref="H28:H29"/>
    <mergeCell ref="I28:I29"/>
    <mergeCell ref="J28:J29"/>
    <mergeCell ref="K28:K29"/>
    <mergeCell ref="I36:I37"/>
    <mergeCell ref="J36:J37"/>
    <mergeCell ref="K36:K37"/>
    <mergeCell ref="L36:L43"/>
    <mergeCell ref="J40:J41"/>
    <mergeCell ref="K40:K41"/>
    <mergeCell ref="G42:G43"/>
    <mergeCell ref="H42:H43"/>
    <mergeCell ref="I42:I43"/>
    <mergeCell ref="J42:J43"/>
    <mergeCell ref="K42:K43"/>
    <mergeCell ref="J44:J45"/>
    <mergeCell ref="K44:K45"/>
    <mergeCell ref="M36:M43"/>
    <mergeCell ref="L44:L51"/>
    <mergeCell ref="M44:M51"/>
    <mergeCell ref="N44:N51"/>
    <mergeCell ref="G46:G47"/>
    <mergeCell ref="H46:H47"/>
    <mergeCell ref="I46:I47"/>
    <mergeCell ref="J46:J47"/>
    <mergeCell ref="K46:K47"/>
    <mergeCell ref="G48:G49"/>
    <mergeCell ref="H48:H49"/>
    <mergeCell ref="N36:N43"/>
    <mergeCell ref="G38:G39"/>
    <mergeCell ref="H38:H39"/>
    <mergeCell ref="I38:I39"/>
    <mergeCell ref="J38:J39"/>
    <mergeCell ref="K38:K39"/>
    <mergeCell ref="G40:G41"/>
    <mergeCell ref="H40:H41"/>
    <mergeCell ref="I40:I41"/>
    <mergeCell ref="G36:G37"/>
    <mergeCell ref="H36:H37"/>
    <mergeCell ref="B52:F52"/>
    <mergeCell ref="I48:I49"/>
    <mergeCell ref="J48:J49"/>
    <mergeCell ref="K48:K49"/>
    <mergeCell ref="G50:G51"/>
    <mergeCell ref="H50:H51"/>
    <mergeCell ref="I50:I51"/>
    <mergeCell ref="J50:J51"/>
    <mergeCell ref="K50:K51"/>
    <mergeCell ref="B12:B51"/>
    <mergeCell ref="C12:C51"/>
    <mergeCell ref="D12:D51"/>
    <mergeCell ref="G44:G45"/>
    <mergeCell ref="H44:H45"/>
    <mergeCell ref="I44:I45"/>
  </mergeCells>
  <phoneticPr fontId="1" type="noConversion"/>
  <printOptions horizontalCentered="1" verticalCentered="1"/>
  <pageMargins left="0.19685039370078741" right="0.31496062992125984" top="0.74803149606299213" bottom="0.74803149606299213" header="0.31496062992125984" footer="0.31496062992125984"/>
  <pageSetup paperSize="8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zoomScale="70" zoomScaleNormal="70" zoomScaleSheetLayoutView="55" zoomScalePageLayoutView="47" workbookViewId="0">
      <selection activeCell="AH4" sqref="AH4:AJ4"/>
    </sheetView>
  </sheetViews>
  <sheetFormatPr defaultRowHeight="16.5" x14ac:dyDescent="0.3"/>
  <cols>
    <col min="1" max="6" width="8.25" customWidth="1"/>
    <col min="7" max="7" width="8.25" style="1" customWidth="1"/>
    <col min="8" max="11" width="8.25" customWidth="1"/>
    <col min="12" max="12" width="8.25" style="1" customWidth="1"/>
    <col min="13" max="13" width="11.625" customWidth="1"/>
    <col min="14" max="17" width="8.25" customWidth="1"/>
    <col min="24" max="24" width="8.75" customWidth="1"/>
    <col min="33" max="34" width="8.75" customWidth="1"/>
    <col min="36" max="36" width="8.75" customWidth="1"/>
  </cols>
  <sheetData>
    <row r="1" spans="1:38" s="23" customFormat="1" ht="30" customHeight="1" x14ac:dyDescent="0.3">
      <c r="A1" s="780" t="s">
        <v>49</v>
      </c>
      <c r="B1" s="781"/>
      <c r="C1" s="782"/>
      <c r="D1" s="773" t="s">
        <v>207</v>
      </c>
      <c r="E1" s="774"/>
      <c r="F1" s="774"/>
      <c r="G1" s="774"/>
      <c r="H1" s="775"/>
      <c r="I1" s="8"/>
      <c r="J1" s="9"/>
      <c r="K1" s="710" t="s">
        <v>41</v>
      </c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710"/>
      <c r="AC1" s="710"/>
      <c r="AD1" s="711"/>
      <c r="AE1" s="716" t="s">
        <v>69</v>
      </c>
      <c r="AF1" s="716"/>
      <c r="AG1" s="716"/>
      <c r="AH1" s="717" t="s">
        <v>198</v>
      </c>
      <c r="AI1" s="718"/>
      <c r="AJ1" s="719"/>
    </row>
    <row r="2" spans="1:38" s="23" customFormat="1" ht="30" customHeight="1" x14ac:dyDescent="0.3">
      <c r="A2" s="780" t="s">
        <v>71</v>
      </c>
      <c r="B2" s="781"/>
      <c r="C2" s="782"/>
      <c r="D2" s="776" t="s">
        <v>208</v>
      </c>
      <c r="E2" s="776"/>
      <c r="F2" s="776"/>
      <c r="G2" s="776"/>
      <c r="H2" s="776"/>
      <c r="I2" s="10"/>
      <c r="J2" s="11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3"/>
      <c r="AE2" s="716" t="s">
        <v>76</v>
      </c>
      <c r="AF2" s="716"/>
      <c r="AG2" s="716"/>
      <c r="AH2" s="717" t="s">
        <v>197</v>
      </c>
      <c r="AI2" s="718"/>
      <c r="AJ2" s="719"/>
    </row>
    <row r="3" spans="1:38" s="23" customFormat="1" ht="30" customHeight="1" x14ac:dyDescent="0.3">
      <c r="A3" s="780" t="s">
        <v>50</v>
      </c>
      <c r="B3" s="781"/>
      <c r="C3" s="782"/>
      <c r="D3" s="773" t="s">
        <v>126</v>
      </c>
      <c r="E3" s="774"/>
      <c r="F3" s="774"/>
      <c r="G3" s="774"/>
      <c r="H3" s="775"/>
      <c r="I3" s="10"/>
      <c r="J3" s="11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3"/>
      <c r="AE3" s="716" t="s">
        <v>70</v>
      </c>
      <c r="AF3" s="716"/>
      <c r="AG3" s="716"/>
      <c r="AH3" s="717" t="s">
        <v>296</v>
      </c>
      <c r="AI3" s="718"/>
      <c r="AJ3" s="719"/>
    </row>
    <row r="4" spans="1:38" s="23" customFormat="1" ht="30" customHeight="1" x14ac:dyDescent="0.3">
      <c r="A4" s="780" t="s">
        <v>67</v>
      </c>
      <c r="B4" s="781"/>
      <c r="C4" s="782"/>
      <c r="D4" s="777">
        <v>45666</v>
      </c>
      <c r="E4" s="778"/>
      <c r="F4" s="778"/>
      <c r="G4" s="778"/>
      <c r="H4" s="779"/>
      <c r="I4" s="12"/>
      <c r="J4" s="13"/>
      <c r="K4" s="714"/>
      <c r="L4" s="714"/>
      <c r="M4" s="714"/>
      <c r="N4" s="714"/>
      <c r="O4" s="714"/>
      <c r="P4" s="714"/>
      <c r="Q4" s="714"/>
      <c r="R4" s="714"/>
      <c r="S4" s="714"/>
      <c r="T4" s="714"/>
      <c r="U4" s="714"/>
      <c r="V4" s="714"/>
      <c r="W4" s="714"/>
      <c r="X4" s="714"/>
      <c r="Y4" s="714"/>
      <c r="Z4" s="714"/>
      <c r="AA4" s="714"/>
      <c r="AB4" s="714"/>
      <c r="AC4" s="714"/>
      <c r="AD4" s="715"/>
      <c r="AE4" s="780" t="s">
        <v>74</v>
      </c>
      <c r="AF4" s="781"/>
      <c r="AG4" s="782"/>
      <c r="AH4" s="717" t="s">
        <v>184</v>
      </c>
      <c r="AI4" s="718"/>
      <c r="AJ4" s="719"/>
    </row>
    <row r="5" spans="1:38" s="23" customFormat="1" ht="30" customHeight="1" x14ac:dyDescent="0.3">
      <c r="A5" s="783" t="s">
        <v>6</v>
      </c>
      <c r="B5" s="783"/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45" t="s">
        <v>11</v>
      </c>
      <c r="AB5" s="745"/>
      <c r="AC5" s="745"/>
      <c r="AD5" s="745"/>
      <c r="AE5" s="745"/>
      <c r="AF5" s="744" t="s">
        <v>22</v>
      </c>
      <c r="AG5" s="744"/>
      <c r="AH5" s="744"/>
      <c r="AI5" s="744"/>
      <c r="AJ5" s="744"/>
    </row>
    <row r="6" spans="1:38" s="23" customFormat="1" ht="30" customHeight="1" x14ac:dyDescent="0.3">
      <c r="A6" s="765" t="s">
        <v>33</v>
      </c>
      <c r="B6" s="765"/>
      <c r="C6" s="765"/>
      <c r="D6" s="765"/>
      <c r="E6" s="765"/>
      <c r="F6" s="765"/>
      <c r="G6" s="765"/>
      <c r="H6" s="765"/>
      <c r="I6" s="765"/>
      <c r="J6" s="765"/>
      <c r="K6" s="765"/>
      <c r="L6" s="786" t="s">
        <v>34</v>
      </c>
      <c r="M6" s="790"/>
      <c r="N6" s="790"/>
      <c r="O6" s="790"/>
      <c r="P6" s="790"/>
      <c r="Q6" s="790"/>
      <c r="R6" s="790"/>
      <c r="S6" s="790"/>
      <c r="T6" s="790"/>
      <c r="U6" s="787"/>
      <c r="V6" s="761" t="s">
        <v>12</v>
      </c>
      <c r="W6" s="761"/>
      <c r="X6" s="761"/>
      <c r="Y6" s="761"/>
      <c r="Z6" s="761"/>
      <c r="AA6" s="14" t="s">
        <v>15</v>
      </c>
      <c r="AB6" s="15" t="s">
        <v>26</v>
      </c>
      <c r="AC6" s="761" t="s">
        <v>25</v>
      </c>
      <c r="AD6" s="761"/>
      <c r="AE6" s="761"/>
      <c r="AF6" s="754" t="s">
        <v>20</v>
      </c>
      <c r="AG6" s="755"/>
      <c r="AH6" s="756" t="s">
        <v>185</v>
      </c>
      <c r="AI6" s="757"/>
      <c r="AJ6" s="757"/>
      <c r="AK6" s="742"/>
      <c r="AL6" s="743"/>
    </row>
    <row r="7" spans="1:38" s="23" customFormat="1" ht="30" customHeight="1" x14ac:dyDescent="0.3">
      <c r="A7" s="765" t="s">
        <v>7</v>
      </c>
      <c r="B7" s="765"/>
      <c r="C7" s="765" t="s">
        <v>8</v>
      </c>
      <c r="D7" s="765"/>
      <c r="E7" s="765"/>
      <c r="F7" s="765"/>
      <c r="G7" s="765"/>
      <c r="H7" s="765"/>
      <c r="I7" s="765"/>
      <c r="J7" s="765"/>
      <c r="K7" s="765"/>
      <c r="L7" s="786" t="s">
        <v>10</v>
      </c>
      <c r="M7" s="787"/>
      <c r="N7" s="765" t="s">
        <v>8</v>
      </c>
      <c r="O7" s="765"/>
      <c r="P7" s="765"/>
      <c r="Q7" s="765"/>
      <c r="R7" s="765"/>
      <c r="S7" s="765"/>
      <c r="T7" s="765"/>
      <c r="U7" s="765"/>
      <c r="V7" s="16" t="s">
        <v>35</v>
      </c>
      <c r="W7" s="15">
        <v>1</v>
      </c>
      <c r="X7" s="15">
        <v>2</v>
      </c>
      <c r="Y7" s="15">
        <v>3</v>
      </c>
      <c r="Z7" s="15">
        <v>4</v>
      </c>
      <c r="AA7" s="17" t="s">
        <v>13</v>
      </c>
      <c r="AB7" s="737" t="s">
        <v>43</v>
      </c>
      <c r="AC7" s="762" t="s">
        <v>44</v>
      </c>
      <c r="AD7" s="762"/>
      <c r="AE7" s="762"/>
      <c r="AF7" s="754" t="s">
        <v>16</v>
      </c>
      <c r="AG7" s="755"/>
      <c r="AH7" s="758" t="s">
        <v>189</v>
      </c>
      <c r="AI7" s="759"/>
      <c r="AJ7" s="759"/>
    </row>
    <row r="8" spans="1:38" s="23" customFormat="1" ht="30" customHeight="1" thickBot="1" x14ac:dyDescent="0.35">
      <c r="A8" s="18">
        <v>5</v>
      </c>
      <c r="B8" s="18" t="s">
        <v>53</v>
      </c>
      <c r="C8" s="766" t="s">
        <v>9</v>
      </c>
      <c r="D8" s="766"/>
      <c r="E8" s="766"/>
      <c r="F8" s="766"/>
      <c r="G8" s="766"/>
      <c r="H8" s="766"/>
      <c r="I8" s="766"/>
      <c r="J8" s="766"/>
      <c r="K8" s="766"/>
      <c r="L8" s="19">
        <v>4</v>
      </c>
      <c r="M8" s="20" t="s">
        <v>58</v>
      </c>
      <c r="N8" s="764" t="s">
        <v>62</v>
      </c>
      <c r="O8" s="764"/>
      <c r="P8" s="764"/>
      <c r="Q8" s="764"/>
      <c r="R8" s="764"/>
      <c r="S8" s="764"/>
      <c r="T8" s="764"/>
      <c r="U8" s="764"/>
      <c r="V8" s="15">
        <v>1</v>
      </c>
      <c r="W8" s="17">
        <v>1</v>
      </c>
      <c r="X8" s="17">
        <v>2</v>
      </c>
      <c r="Y8" s="25">
        <v>3</v>
      </c>
      <c r="Z8" s="25">
        <v>4</v>
      </c>
      <c r="AA8" s="17" t="s">
        <v>14</v>
      </c>
      <c r="AB8" s="738"/>
      <c r="AC8" s="763" t="s">
        <v>52</v>
      </c>
      <c r="AD8" s="762"/>
      <c r="AE8" s="762"/>
      <c r="AF8" s="754" t="s">
        <v>17</v>
      </c>
      <c r="AG8" s="755"/>
      <c r="AH8" s="758" t="s">
        <v>186</v>
      </c>
      <c r="AI8" s="758"/>
      <c r="AJ8" s="758"/>
    </row>
    <row r="9" spans="1:38" s="23" customFormat="1" ht="30" customHeight="1" thickTop="1" thickBot="1" x14ac:dyDescent="0.35">
      <c r="A9" s="18">
        <v>4</v>
      </c>
      <c r="B9" s="18" t="s">
        <v>54</v>
      </c>
      <c r="C9" s="736" t="s">
        <v>37</v>
      </c>
      <c r="D9" s="736"/>
      <c r="E9" s="736"/>
      <c r="F9" s="736"/>
      <c r="G9" s="736"/>
      <c r="H9" s="736"/>
      <c r="I9" s="736"/>
      <c r="J9" s="736"/>
      <c r="K9" s="736"/>
      <c r="L9" s="19">
        <v>3</v>
      </c>
      <c r="M9" s="20" t="s">
        <v>59</v>
      </c>
      <c r="N9" s="764" t="s">
        <v>72</v>
      </c>
      <c r="O9" s="764"/>
      <c r="P9" s="764"/>
      <c r="Q9" s="764"/>
      <c r="R9" s="764"/>
      <c r="S9" s="764"/>
      <c r="T9" s="764"/>
      <c r="U9" s="764"/>
      <c r="V9" s="15">
        <v>2</v>
      </c>
      <c r="W9" s="17">
        <v>2</v>
      </c>
      <c r="X9" s="34">
        <v>4</v>
      </c>
      <c r="Y9" s="37">
        <v>6</v>
      </c>
      <c r="Z9" s="38">
        <v>8</v>
      </c>
      <c r="AA9" s="27" t="s">
        <v>47</v>
      </c>
      <c r="AB9" s="737" t="s">
        <v>51</v>
      </c>
      <c r="AC9" s="767" t="s">
        <v>64</v>
      </c>
      <c r="AD9" s="768"/>
      <c r="AE9" s="769"/>
      <c r="AF9" s="754" t="s">
        <v>18</v>
      </c>
      <c r="AG9" s="755"/>
      <c r="AH9" s="758" t="s">
        <v>187</v>
      </c>
      <c r="AI9" s="759"/>
      <c r="AJ9" s="759"/>
    </row>
    <row r="10" spans="1:38" s="23" customFormat="1" ht="30" customHeight="1" thickTop="1" x14ac:dyDescent="0.3">
      <c r="A10" s="18">
        <v>3</v>
      </c>
      <c r="B10" s="18" t="s">
        <v>55</v>
      </c>
      <c r="C10" s="766" t="s">
        <v>38</v>
      </c>
      <c r="D10" s="766"/>
      <c r="E10" s="766"/>
      <c r="F10" s="766"/>
      <c r="G10" s="766"/>
      <c r="H10" s="766"/>
      <c r="I10" s="766"/>
      <c r="J10" s="766"/>
      <c r="K10" s="766"/>
      <c r="L10" s="19">
        <v>2</v>
      </c>
      <c r="M10" s="20" t="s">
        <v>60</v>
      </c>
      <c r="N10" s="764" t="s">
        <v>73</v>
      </c>
      <c r="O10" s="764"/>
      <c r="P10" s="764"/>
      <c r="Q10" s="764"/>
      <c r="R10" s="764"/>
      <c r="S10" s="764"/>
      <c r="T10" s="764"/>
      <c r="U10" s="764"/>
      <c r="V10" s="15">
        <v>3</v>
      </c>
      <c r="W10" s="24">
        <v>3</v>
      </c>
      <c r="X10" s="36">
        <v>6</v>
      </c>
      <c r="Y10" s="32">
        <v>9</v>
      </c>
      <c r="Z10" s="29">
        <v>12</v>
      </c>
      <c r="AA10" s="27" t="s">
        <v>48</v>
      </c>
      <c r="AB10" s="784"/>
      <c r="AC10" s="770"/>
      <c r="AD10" s="771"/>
      <c r="AE10" s="772"/>
      <c r="AF10" s="754" t="s">
        <v>21</v>
      </c>
      <c r="AG10" s="755"/>
      <c r="AH10" s="758" t="s">
        <v>187</v>
      </c>
      <c r="AI10" s="759"/>
      <c r="AJ10" s="759"/>
    </row>
    <row r="11" spans="1:38" s="23" customFormat="1" ht="30" customHeight="1" x14ac:dyDescent="0.3">
      <c r="A11" s="18">
        <v>2</v>
      </c>
      <c r="B11" s="18" t="s">
        <v>56</v>
      </c>
      <c r="C11" s="736" t="s">
        <v>27</v>
      </c>
      <c r="D11" s="736"/>
      <c r="E11" s="736"/>
      <c r="F11" s="736"/>
      <c r="G11" s="736"/>
      <c r="H11" s="736"/>
      <c r="I11" s="736"/>
      <c r="J11" s="736"/>
      <c r="K11" s="736"/>
      <c r="L11" s="788">
        <v>1</v>
      </c>
      <c r="M11" s="746" t="s">
        <v>61</v>
      </c>
      <c r="N11" s="748" t="s">
        <v>63</v>
      </c>
      <c r="O11" s="749"/>
      <c r="P11" s="749"/>
      <c r="Q11" s="749"/>
      <c r="R11" s="749"/>
      <c r="S11" s="749"/>
      <c r="T11" s="749"/>
      <c r="U11" s="750"/>
      <c r="V11" s="15">
        <v>4</v>
      </c>
      <c r="W11" s="24">
        <v>4</v>
      </c>
      <c r="X11" s="35">
        <v>8</v>
      </c>
      <c r="Y11" s="32">
        <v>12</v>
      </c>
      <c r="Z11" s="30">
        <v>16</v>
      </c>
      <c r="AA11" s="28" t="s">
        <v>66</v>
      </c>
      <c r="AB11" s="784"/>
      <c r="AC11" s="739" t="s">
        <v>65</v>
      </c>
      <c r="AD11" s="740"/>
      <c r="AE11" s="741"/>
      <c r="AF11" s="754" t="s">
        <v>19</v>
      </c>
      <c r="AG11" s="755"/>
      <c r="AH11" s="758" t="s">
        <v>188</v>
      </c>
      <c r="AI11" s="759"/>
      <c r="AJ11" s="759"/>
    </row>
    <row r="12" spans="1:38" s="23" customFormat="1" ht="30" customHeight="1" thickBot="1" x14ac:dyDescent="0.35">
      <c r="A12" s="18">
        <v>1</v>
      </c>
      <c r="B12" s="18" t="s">
        <v>57</v>
      </c>
      <c r="C12" s="766" t="s">
        <v>28</v>
      </c>
      <c r="D12" s="766"/>
      <c r="E12" s="766"/>
      <c r="F12" s="766"/>
      <c r="G12" s="766"/>
      <c r="H12" s="766"/>
      <c r="I12" s="766"/>
      <c r="J12" s="766"/>
      <c r="K12" s="766"/>
      <c r="L12" s="789"/>
      <c r="M12" s="747"/>
      <c r="N12" s="751"/>
      <c r="O12" s="752"/>
      <c r="P12" s="752"/>
      <c r="Q12" s="752"/>
      <c r="R12" s="752"/>
      <c r="S12" s="752"/>
      <c r="T12" s="752"/>
      <c r="U12" s="753"/>
      <c r="V12" s="15">
        <v>5</v>
      </c>
      <c r="W12" s="24">
        <v>5</v>
      </c>
      <c r="X12" s="26">
        <v>10</v>
      </c>
      <c r="Y12" s="33">
        <v>15</v>
      </c>
      <c r="Z12" s="31">
        <v>20</v>
      </c>
      <c r="AA12" s="28" t="s">
        <v>45</v>
      </c>
      <c r="AB12" s="738"/>
      <c r="AC12" s="762" t="s">
        <v>46</v>
      </c>
      <c r="AD12" s="762"/>
      <c r="AE12" s="762"/>
      <c r="AF12" s="754" t="s">
        <v>42</v>
      </c>
      <c r="AG12" s="755"/>
      <c r="AH12" s="760">
        <v>18</v>
      </c>
      <c r="AI12" s="760"/>
      <c r="AJ12" s="760"/>
    </row>
    <row r="13" spans="1:38" ht="31.15" customHeight="1" thickTop="1" x14ac:dyDescent="0.3">
      <c r="A13" s="785" t="s">
        <v>0</v>
      </c>
      <c r="B13" s="791" t="s">
        <v>1</v>
      </c>
      <c r="C13" s="793"/>
      <c r="D13" s="791" t="s">
        <v>36</v>
      </c>
      <c r="E13" s="792"/>
      <c r="F13" s="792"/>
      <c r="G13" s="792"/>
      <c r="H13" s="793"/>
      <c r="I13" s="735" t="s">
        <v>40</v>
      </c>
      <c r="J13" s="729"/>
      <c r="K13" s="735" t="s">
        <v>39</v>
      </c>
      <c r="L13" s="729"/>
      <c r="M13" s="729"/>
      <c r="N13" s="729"/>
      <c r="O13" s="730"/>
      <c r="P13" s="729" t="s">
        <v>29</v>
      </c>
      <c r="Q13" s="729"/>
      <c r="R13" s="729"/>
      <c r="S13" s="729"/>
      <c r="T13" s="730"/>
      <c r="U13" s="724" t="s">
        <v>30</v>
      </c>
      <c r="V13" s="725"/>
      <c r="W13" s="726"/>
      <c r="X13" s="734" t="s">
        <v>5</v>
      </c>
      <c r="Y13" s="727" t="s">
        <v>2</v>
      </c>
      <c r="Z13" s="728"/>
      <c r="AA13" s="729"/>
      <c r="AB13" s="729"/>
      <c r="AC13" s="730"/>
      <c r="AD13" s="724" t="s">
        <v>3</v>
      </c>
      <c r="AE13" s="725"/>
      <c r="AF13" s="726"/>
      <c r="AG13" s="720" t="s">
        <v>31</v>
      </c>
      <c r="AH13" s="721"/>
      <c r="AI13" s="720" t="s">
        <v>32</v>
      </c>
      <c r="AJ13" s="721"/>
    </row>
    <row r="14" spans="1:38" ht="27" x14ac:dyDescent="0.3">
      <c r="A14" s="785"/>
      <c r="B14" s="794"/>
      <c r="C14" s="796"/>
      <c r="D14" s="794"/>
      <c r="E14" s="795"/>
      <c r="F14" s="795"/>
      <c r="G14" s="795"/>
      <c r="H14" s="796"/>
      <c r="I14" s="731"/>
      <c r="J14" s="732"/>
      <c r="K14" s="731"/>
      <c r="L14" s="732"/>
      <c r="M14" s="732"/>
      <c r="N14" s="732"/>
      <c r="O14" s="733"/>
      <c r="P14" s="732"/>
      <c r="Q14" s="732"/>
      <c r="R14" s="732"/>
      <c r="S14" s="732"/>
      <c r="T14" s="733"/>
      <c r="U14" s="2" t="s">
        <v>23</v>
      </c>
      <c r="V14" s="2" t="s">
        <v>24</v>
      </c>
      <c r="W14" s="2" t="s">
        <v>4</v>
      </c>
      <c r="X14" s="733"/>
      <c r="Y14" s="731"/>
      <c r="Z14" s="732"/>
      <c r="AA14" s="732"/>
      <c r="AB14" s="732"/>
      <c r="AC14" s="733"/>
      <c r="AD14" s="2" t="s">
        <v>23</v>
      </c>
      <c r="AE14" s="2" t="s">
        <v>24</v>
      </c>
      <c r="AF14" s="2" t="s">
        <v>4</v>
      </c>
      <c r="AG14" s="722"/>
      <c r="AH14" s="723"/>
      <c r="AI14" s="722"/>
      <c r="AJ14" s="723"/>
    </row>
    <row r="15" spans="1:38" s="23" customFormat="1" ht="60" customHeight="1" x14ac:dyDescent="0.3">
      <c r="A15" s="5">
        <v>1</v>
      </c>
      <c r="B15" s="698" t="s">
        <v>192</v>
      </c>
      <c r="C15" s="699"/>
      <c r="D15" s="700" t="s">
        <v>145</v>
      </c>
      <c r="E15" s="701"/>
      <c r="F15" s="701"/>
      <c r="G15" s="701"/>
      <c r="H15" s="702"/>
      <c r="I15" s="703" t="s">
        <v>156</v>
      </c>
      <c r="J15" s="704"/>
      <c r="K15" s="705" t="s">
        <v>161</v>
      </c>
      <c r="L15" s="706"/>
      <c r="M15" s="706"/>
      <c r="N15" s="706"/>
      <c r="O15" s="707"/>
      <c r="P15" s="705" t="s">
        <v>169</v>
      </c>
      <c r="Q15" s="706"/>
      <c r="R15" s="706"/>
      <c r="S15" s="706"/>
      <c r="T15" s="707"/>
      <c r="U15" s="58">
        <v>2</v>
      </c>
      <c r="V15" s="58">
        <v>2</v>
      </c>
      <c r="W15" s="7">
        <f>U15*V15</f>
        <v>4</v>
      </c>
      <c r="X15" s="7" t="str">
        <f>(IF(W15&gt;=6,"YES","NO"))</f>
        <v>NO</v>
      </c>
      <c r="Y15" s="705" t="s">
        <v>173</v>
      </c>
      <c r="Z15" s="706"/>
      <c r="AA15" s="706"/>
      <c r="AB15" s="706"/>
      <c r="AC15" s="707"/>
      <c r="AD15" s="6">
        <v>1</v>
      </c>
      <c r="AE15" s="6">
        <v>2</v>
      </c>
      <c r="AF15" s="7">
        <f>AD15*AE15</f>
        <v>2</v>
      </c>
      <c r="AG15" s="708" t="s">
        <v>210</v>
      </c>
      <c r="AH15" s="704"/>
      <c r="AI15" s="708" t="s">
        <v>197</v>
      </c>
      <c r="AJ15" s="709"/>
    </row>
    <row r="16" spans="1:38" s="23" customFormat="1" ht="60" customHeight="1" x14ac:dyDescent="0.3">
      <c r="A16" s="5">
        <v>2</v>
      </c>
      <c r="B16" s="698" t="s">
        <v>141</v>
      </c>
      <c r="C16" s="699"/>
      <c r="D16" s="700" t="s">
        <v>145</v>
      </c>
      <c r="E16" s="701"/>
      <c r="F16" s="701"/>
      <c r="G16" s="701"/>
      <c r="H16" s="702"/>
      <c r="I16" s="703" t="s">
        <v>156</v>
      </c>
      <c r="J16" s="704"/>
      <c r="K16" s="705" t="s">
        <v>162</v>
      </c>
      <c r="L16" s="706"/>
      <c r="M16" s="706"/>
      <c r="N16" s="706"/>
      <c r="O16" s="707"/>
      <c r="P16" s="705" t="s">
        <v>169</v>
      </c>
      <c r="Q16" s="706"/>
      <c r="R16" s="706"/>
      <c r="S16" s="706"/>
      <c r="T16" s="707"/>
      <c r="U16" s="58">
        <v>2</v>
      </c>
      <c r="V16" s="58">
        <v>2</v>
      </c>
      <c r="W16" s="7">
        <f>U16*V16</f>
        <v>4</v>
      </c>
      <c r="X16" s="7" t="str">
        <f t="shared" ref="X16:X26" si="0">(IF(W16&gt;=6,"YES","NO"))</f>
        <v>NO</v>
      </c>
      <c r="Y16" s="705" t="s">
        <v>173</v>
      </c>
      <c r="Z16" s="706"/>
      <c r="AA16" s="706"/>
      <c r="AB16" s="706"/>
      <c r="AC16" s="707"/>
      <c r="AD16" s="6">
        <v>1</v>
      </c>
      <c r="AE16" s="6">
        <v>2</v>
      </c>
      <c r="AF16" s="7">
        <f t="shared" ref="AF16:AF26" si="1">AD16*AE16</f>
        <v>2</v>
      </c>
      <c r="AG16" s="708" t="s">
        <v>210</v>
      </c>
      <c r="AH16" s="704"/>
      <c r="AI16" s="708" t="s">
        <v>197</v>
      </c>
      <c r="AJ16" s="709"/>
    </row>
    <row r="17" spans="1:36" s="23" customFormat="1" ht="60" customHeight="1" x14ac:dyDescent="0.3">
      <c r="A17" s="5">
        <v>3</v>
      </c>
      <c r="B17" s="698" t="s">
        <v>142</v>
      </c>
      <c r="C17" s="699"/>
      <c r="D17" s="700" t="s">
        <v>146</v>
      </c>
      <c r="E17" s="701"/>
      <c r="F17" s="701"/>
      <c r="G17" s="701"/>
      <c r="H17" s="702"/>
      <c r="I17" s="703" t="s">
        <v>157</v>
      </c>
      <c r="J17" s="704"/>
      <c r="K17" s="705" t="s">
        <v>163</v>
      </c>
      <c r="L17" s="706"/>
      <c r="M17" s="706"/>
      <c r="N17" s="706"/>
      <c r="O17" s="707"/>
      <c r="P17" s="705" t="s">
        <v>170</v>
      </c>
      <c r="Q17" s="706"/>
      <c r="R17" s="706"/>
      <c r="S17" s="706"/>
      <c r="T17" s="707"/>
      <c r="U17" s="59">
        <v>2</v>
      </c>
      <c r="V17" s="59">
        <v>1</v>
      </c>
      <c r="W17" s="7">
        <f t="shared" ref="W17:W26" si="2">U17*V17</f>
        <v>2</v>
      </c>
      <c r="X17" s="7" t="str">
        <f t="shared" si="0"/>
        <v>NO</v>
      </c>
      <c r="Y17" s="705" t="s">
        <v>174</v>
      </c>
      <c r="Z17" s="706"/>
      <c r="AA17" s="706"/>
      <c r="AB17" s="706"/>
      <c r="AC17" s="707"/>
      <c r="AD17" s="6">
        <v>1</v>
      </c>
      <c r="AE17" s="6">
        <v>1</v>
      </c>
      <c r="AF17" s="7">
        <f t="shared" si="1"/>
        <v>1</v>
      </c>
      <c r="AG17" s="708" t="s">
        <v>210</v>
      </c>
      <c r="AH17" s="704"/>
      <c r="AI17" s="708" t="s">
        <v>197</v>
      </c>
      <c r="AJ17" s="709"/>
    </row>
    <row r="18" spans="1:36" s="23" customFormat="1" ht="60" customHeight="1" x14ac:dyDescent="0.3">
      <c r="A18" s="5">
        <v>4</v>
      </c>
      <c r="B18" s="698" t="s">
        <v>142</v>
      </c>
      <c r="C18" s="699"/>
      <c r="D18" s="700" t="s">
        <v>147</v>
      </c>
      <c r="E18" s="701"/>
      <c r="F18" s="701"/>
      <c r="G18" s="701"/>
      <c r="H18" s="702"/>
      <c r="I18" s="703" t="s">
        <v>158</v>
      </c>
      <c r="J18" s="704"/>
      <c r="K18" s="705" t="s">
        <v>161</v>
      </c>
      <c r="L18" s="706"/>
      <c r="M18" s="706"/>
      <c r="N18" s="706"/>
      <c r="O18" s="707"/>
      <c r="P18" s="705" t="s">
        <v>169</v>
      </c>
      <c r="Q18" s="706"/>
      <c r="R18" s="706"/>
      <c r="S18" s="706"/>
      <c r="T18" s="707"/>
      <c r="U18" s="59">
        <v>2</v>
      </c>
      <c r="V18" s="59">
        <v>2</v>
      </c>
      <c r="W18" s="7">
        <f t="shared" si="2"/>
        <v>4</v>
      </c>
      <c r="X18" s="7" t="str">
        <f t="shared" si="0"/>
        <v>NO</v>
      </c>
      <c r="Y18" s="705" t="s">
        <v>173</v>
      </c>
      <c r="Z18" s="706"/>
      <c r="AA18" s="706"/>
      <c r="AB18" s="706"/>
      <c r="AC18" s="707"/>
      <c r="AD18" s="6">
        <v>1</v>
      </c>
      <c r="AE18" s="6">
        <v>2</v>
      </c>
      <c r="AF18" s="7">
        <f t="shared" si="1"/>
        <v>2</v>
      </c>
      <c r="AG18" s="708" t="s">
        <v>191</v>
      </c>
      <c r="AH18" s="704"/>
      <c r="AI18" s="708" t="s">
        <v>197</v>
      </c>
      <c r="AJ18" s="709"/>
    </row>
    <row r="19" spans="1:36" s="23" customFormat="1" ht="60" customHeight="1" x14ac:dyDescent="0.3">
      <c r="A19" s="5">
        <v>5</v>
      </c>
      <c r="B19" s="698" t="s">
        <v>142</v>
      </c>
      <c r="C19" s="699"/>
      <c r="D19" s="700" t="s">
        <v>148</v>
      </c>
      <c r="E19" s="701"/>
      <c r="F19" s="701"/>
      <c r="G19" s="701"/>
      <c r="H19" s="702"/>
      <c r="I19" s="703" t="s">
        <v>157</v>
      </c>
      <c r="J19" s="704"/>
      <c r="K19" s="705" t="s">
        <v>164</v>
      </c>
      <c r="L19" s="706"/>
      <c r="M19" s="706"/>
      <c r="N19" s="706"/>
      <c r="O19" s="707"/>
      <c r="P19" s="705" t="s">
        <v>175</v>
      </c>
      <c r="Q19" s="706"/>
      <c r="R19" s="706"/>
      <c r="S19" s="706"/>
      <c r="T19" s="707"/>
      <c r="U19" s="59">
        <v>1</v>
      </c>
      <c r="V19" s="59">
        <v>1</v>
      </c>
      <c r="W19" s="7">
        <f t="shared" si="2"/>
        <v>1</v>
      </c>
      <c r="X19" s="7" t="str">
        <f t="shared" si="0"/>
        <v>NO</v>
      </c>
      <c r="Y19" s="705" t="s">
        <v>190</v>
      </c>
      <c r="Z19" s="706"/>
      <c r="AA19" s="706"/>
      <c r="AB19" s="706"/>
      <c r="AC19" s="707"/>
      <c r="AD19" s="6">
        <v>1</v>
      </c>
      <c r="AE19" s="6">
        <v>1</v>
      </c>
      <c r="AF19" s="7">
        <f t="shared" si="1"/>
        <v>1</v>
      </c>
      <c r="AG19" s="708" t="s">
        <v>191</v>
      </c>
      <c r="AH19" s="704"/>
      <c r="AI19" s="708" t="s">
        <v>197</v>
      </c>
      <c r="AJ19" s="709"/>
    </row>
    <row r="20" spans="1:36" s="23" customFormat="1" ht="60" customHeight="1" x14ac:dyDescent="0.3">
      <c r="A20" s="5">
        <v>6</v>
      </c>
      <c r="B20" s="698" t="s">
        <v>142</v>
      </c>
      <c r="C20" s="699"/>
      <c r="D20" s="700" t="s">
        <v>149</v>
      </c>
      <c r="E20" s="701"/>
      <c r="F20" s="701"/>
      <c r="G20" s="701"/>
      <c r="H20" s="702"/>
      <c r="I20" s="703" t="s">
        <v>157</v>
      </c>
      <c r="J20" s="704"/>
      <c r="K20" s="705" t="s">
        <v>165</v>
      </c>
      <c r="L20" s="706"/>
      <c r="M20" s="706"/>
      <c r="N20" s="706"/>
      <c r="O20" s="707"/>
      <c r="P20" s="705" t="s">
        <v>171</v>
      </c>
      <c r="Q20" s="706"/>
      <c r="R20" s="706"/>
      <c r="S20" s="706"/>
      <c r="T20" s="707"/>
      <c r="U20" s="59">
        <v>2</v>
      </c>
      <c r="V20" s="59">
        <v>1</v>
      </c>
      <c r="W20" s="7">
        <f t="shared" si="2"/>
        <v>2</v>
      </c>
      <c r="X20" s="7" t="str">
        <f t="shared" si="0"/>
        <v>NO</v>
      </c>
      <c r="Y20" s="705" t="s">
        <v>176</v>
      </c>
      <c r="Z20" s="706"/>
      <c r="AA20" s="706"/>
      <c r="AB20" s="706"/>
      <c r="AC20" s="707"/>
      <c r="AD20" s="6">
        <v>1</v>
      </c>
      <c r="AE20" s="6">
        <v>1</v>
      </c>
      <c r="AF20" s="7">
        <f t="shared" si="1"/>
        <v>1</v>
      </c>
      <c r="AG20" s="708" t="s">
        <v>210</v>
      </c>
      <c r="AH20" s="704"/>
      <c r="AI20" s="708" t="s">
        <v>197</v>
      </c>
      <c r="AJ20" s="709"/>
    </row>
    <row r="21" spans="1:36" s="23" customFormat="1" ht="60" customHeight="1" x14ac:dyDescent="0.3">
      <c r="A21" s="5">
        <v>7</v>
      </c>
      <c r="B21" s="698" t="s">
        <v>142</v>
      </c>
      <c r="C21" s="699"/>
      <c r="D21" s="700" t="s">
        <v>150</v>
      </c>
      <c r="E21" s="701"/>
      <c r="F21" s="701"/>
      <c r="G21" s="701"/>
      <c r="H21" s="702"/>
      <c r="I21" s="703" t="s">
        <v>158</v>
      </c>
      <c r="J21" s="704"/>
      <c r="K21" s="705" t="s">
        <v>161</v>
      </c>
      <c r="L21" s="706"/>
      <c r="M21" s="706"/>
      <c r="N21" s="706"/>
      <c r="O21" s="707"/>
      <c r="P21" s="705" t="s">
        <v>169</v>
      </c>
      <c r="Q21" s="706"/>
      <c r="R21" s="706"/>
      <c r="S21" s="706"/>
      <c r="T21" s="707"/>
      <c r="U21" s="60">
        <v>2</v>
      </c>
      <c r="V21" s="60">
        <v>2</v>
      </c>
      <c r="W21" s="7">
        <f t="shared" si="2"/>
        <v>4</v>
      </c>
      <c r="X21" s="7" t="str">
        <f t="shared" si="0"/>
        <v>NO</v>
      </c>
      <c r="Y21" s="705" t="s">
        <v>177</v>
      </c>
      <c r="Z21" s="706"/>
      <c r="AA21" s="706"/>
      <c r="AB21" s="706"/>
      <c r="AC21" s="707"/>
      <c r="AD21" s="6">
        <v>2</v>
      </c>
      <c r="AE21" s="6">
        <v>1</v>
      </c>
      <c r="AF21" s="7">
        <f t="shared" si="1"/>
        <v>2</v>
      </c>
      <c r="AG21" s="708" t="s">
        <v>210</v>
      </c>
      <c r="AH21" s="704"/>
      <c r="AI21" s="708" t="s">
        <v>197</v>
      </c>
      <c r="AJ21" s="709"/>
    </row>
    <row r="22" spans="1:36" s="23" customFormat="1" ht="60" customHeight="1" x14ac:dyDescent="0.3">
      <c r="A22" s="5">
        <v>8</v>
      </c>
      <c r="B22" s="698" t="s">
        <v>142</v>
      </c>
      <c r="C22" s="699"/>
      <c r="D22" s="700" t="s">
        <v>151</v>
      </c>
      <c r="E22" s="701"/>
      <c r="F22" s="701"/>
      <c r="G22" s="701"/>
      <c r="H22" s="702"/>
      <c r="I22" s="703" t="s">
        <v>159</v>
      </c>
      <c r="J22" s="704"/>
      <c r="K22" s="705" t="s">
        <v>166</v>
      </c>
      <c r="L22" s="706"/>
      <c r="M22" s="706"/>
      <c r="N22" s="706"/>
      <c r="O22" s="707"/>
      <c r="P22" s="705" t="s">
        <v>178</v>
      </c>
      <c r="Q22" s="706"/>
      <c r="R22" s="706"/>
      <c r="S22" s="706"/>
      <c r="T22" s="707"/>
      <c r="U22" s="60">
        <v>1</v>
      </c>
      <c r="V22" s="60">
        <v>1</v>
      </c>
      <c r="W22" s="7">
        <f t="shared" si="2"/>
        <v>1</v>
      </c>
      <c r="X22" s="7" t="str">
        <f t="shared" si="0"/>
        <v>NO</v>
      </c>
      <c r="Y22" s="705" t="s">
        <v>190</v>
      </c>
      <c r="Z22" s="706"/>
      <c r="AA22" s="706"/>
      <c r="AB22" s="706"/>
      <c r="AC22" s="707"/>
      <c r="AD22" s="6">
        <v>1</v>
      </c>
      <c r="AE22" s="6">
        <v>1</v>
      </c>
      <c r="AF22" s="7">
        <f t="shared" si="1"/>
        <v>1</v>
      </c>
      <c r="AG22" s="708" t="s">
        <v>191</v>
      </c>
      <c r="AH22" s="704"/>
      <c r="AI22" s="708" t="s">
        <v>197</v>
      </c>
      <c r="AJ22" s="709"/>
    </row>
    <row r="23" spans="1:36" s="23" customFormat="1" ht="60" customHeight="1" x14ac:dyDescent="0.3">
      <c r="A23" s="5">
        <v>9</v>
      </c>
      <c r="B23" s="698" t="s">
        <v>143</v>
      </c>
      <c r="C23" s="699"/>
      <c r="D23" s="700" t="s">
        <v>152</v>
      </c>
      <c r="E23" s="701"/>
      <c r="F23" s="701"/>
      <c r="G23" s="701"/>
      <c r="H23" s="702"/>
      <c r="I23" s="703" t="s">
        <v>157</v>
      </c>
      <c r="J23" s="704"/>
      <c r="K23" s="705" t="s">
        <v>167</v>
      </c>
      <c r="L23" s="706"/>
      <c r="M23" s="706"/>
      <c r="N23" s="706"/>
      <c r="O23" s="707"/>
      <c r="P23" s="705" t="s">
        <v>171</v>
      </c>
      <c r="Q23" s="706"/>
      <c r="R23" s="706"/>
      <c r="S23" s="706"/>
      <c r="T23" s="707"/>
      <c r="U23" s="61">
        <v>2</v>
      </c>
      <c r="V23" s="61">
        <v>2</v>
      </c>
      <c r="W23" s="7">
        <f t="shared" si="2"/>
        <v>4</v>
      </c>
      <c r="X23" s="7" t="str">
        <f t="shared" si="0"/>
        <v>NO</v>
      </c>
      <c r="Y23" s="705" t="s">
        <v>179</v>
      </c>
      <c r="Z23" s="706"/>
      <c r="AA23" s="706"/>
      <c r="AB23" s="706"/>
      <c r="AC23" s="707"/>
      <c r="AD23" s="6">
        <v>1</v>
      </c>
      <c r="AE23" s="6">
        <v>2</v>
      </c>
      <c r="AF23" s="7">
        <f t="shared" si="1"/>
        <v>2</v>
      </c>
      <c r="AG23" s="708" t="s">
        <v>210</v>
      </c>
      <c r="AH23" s="704"/>
      <c r="AI23" s="703" t="s">
        <v>183</v>
      </c>
      <c r="AJ23" s="704"/>
    </row>
    <row r="24" spans="1:36" s="23" customFormat="1" ht="60" customHeight="1" x14ac:dyDescent="0.3">
      <c r="A24" s="5">
        <v>10</v>
      </c>
      <c r="B24" s="698" t="s">
        <v>143</v>
      </c>
      <c r="C24" s="699"/>
      <c r="D24" s="700" t="s">
        <v>153</v>
      </c>
      <c r="E24" s="701"/>
      <c r="F24" s="701"/>
      <c r="G24" s="701"/>
      <c r="H24" s="702"/>
      <c r="I24" s="703" t="s">
        <v>157</v>
      </c>
      <c r="J24" s="704"/>
      <c r="K24" s="705" t="s">
        <v>168</v>
      </c>
      <c r="L24" s="706"/>
      <c r="M24" s="706"/>
      <c r="N24" s="706"/>
      <c r="O24" s="707"/>
      <c r="P24" s="705" t="s">
        <v>171</v>
      </c>
      <c r="Q24" s="706"/>
      <c r="R24" s="706"/>
      <c r="S24" s="706"/>
      <c r="T24" s="707"/>
      <c r="U24" s="61">
        <v>2</v>
      </c>
      <c r="V24" s="61">
        <v>2</v>
      </c>
      <c r="W24" s="7">
        <f t="shared" si="2"/>
        <v>4</v>
      </c>
      <c r="X24" s="7" t="str">
        <f t="shared" si="0"/>
        <v>NO</v>
      </c>
      <c r="Y24" s="705" t="s">
        <v>180</v>
      </c>
      <c r="Z24" s="706"/>
      <c r="AA24" s="706"/>
      <c r="AB24" s="706"/>
      <c r="AC24" s="707"/>
      <c r="AD24" s="6">
        <v>1</v>
      </c>
      <c r="AE24" s="6">
        <v>1</v>
      </c>
      <c r="AF24" s="7">
        <f t="shared" si="1"/>
        <v>1</v>
      </c>
      <c r="AG24" s="708" t="s">
        <v>210</v>
      </c>
      <c r="AH24" s="704"/>
      <c r="AI24" s="703" t="s">
        <v>183</v>
      </c>
      <c r="AJ24" s="704"/>
    </row>
    <row r="25" spans="1:36" s="23" customFormat="1" ht="60" customHeight="1" x14ac:dyDescent="0.3">
      <c r="A25" s="5">
        <v>11</v>
      </c>
      <c r="B25" s="698" t="s">
        <v>144</v>
      </c>
      <c r="C25" s="699"/>
      <c r="D25" s="700" t="s">
        <v>154</v>
      </c>
      <c r="E25" s="701"/>
      <c r="F25" s="701"/>
      <c r="G25" s="701"/>
      <c r="H25" s="702"/>
      <c r="I25" s="703" t="s">
        <v>157</v>
      </c>
      <c r="J25" s="704"/>
      <c r="K25" s="705" t="s">
        <v>163</v>
      </c>
      <c r="L25" s="706"/>
      <c r="M25" s="706"/>
      <c r="N25" s="706"/>
      <c r="O25" s="707"/>
      <c r="P25" s="705" t="s">
        <v>172</v>
      </c>
      <c r="Q25" s="706"/>
      <c r="R25" s="706"/>
      <c r="S25" s="706"/>
      <c r="T25" s="707"/>
      <c r="U25" s="61">
        <v>2</v>
      </c>
      <c r="V25" s="61">
        <v>2</v>
      </c>
      <c r="W25" s="7">
        <f t="shared" si="2"/>
        <v>4</v>
      </c>
      <c r="X25" s="7" t="str">
        <f t="shared" si="0"/>
        <v>NO</v>
      </c>
      <c r="Y25" s="705" t="s">
        <v>181</v>
      </c>
      <c r="Z25" s="706"/>
      <c r="AA25" s="706"/>
      <c r="AB25" s="706"/>
      <c r="AC25" s="707"/>
      <c r="AD25" s="6">
        <v>1</v>
      </c>
      <c r="AE25" s="6">
        <v>2</v>
      </c>
      <c r="AF25" s="7">
        <f t="shared" si="1"/>
        <v>2</v>
      </c>
      <c r="AG25" s="708" t="s">
        <v>210</v>
      </c>
      <c r="AH25" s="704"/>
      <c r="AI25" s="703" t="s">
        <v>183</v>
      </c>
      <c r="AJ25" s="704"/>
    </row>
    <row r="26" spans="1:36" s="23" customFormat="1" ht="60" customHeight="1" x14ac:dyDescent="0.3">
      <c r="A26" s="5">
        <v>12</v>
      </c>
      <c r="B26" s="698" t="s">
        <v>144</v>
      </c>
      <c r="C26" s="699"/>
      <c r="D26" s="700" t="s">
        <v>155</v>
      </c>
      <c r="E26" s="701"/>
      <c r="F26" s="701"/>
      <c r="G26" s="701"/>
      <c r="H26" s="702"/>
      <c r="I26" s="703" t="s">
        <v>160</v>
      </c>
      <c r="J26" s="704"/>
      <c r="K26" s="705" t="s">
        <v>163</v>
      </c>
      <c r="L26" s="706"/>
      <c r="M26" s="706"/>
      <c r="N26" s="706"/>
      <c r="O26" s="707"/>
      <c r="P26" s="705" t="s">
        <v>172</v>
      </c>
      <c r="Q26" s="706"/>
      <c r="R26" s="706"/>
      <c r="S26" s="706"/>
      <c r="T26" s="707"/>
      <c r="U26" s="61">
        <v>2</v>
      </c>
      <c r="V26" s="61">
        <v>2</v>
      </c>
      <c r="W26" s="7">
        <f t="shared" si="2"/>
        <v>4</v>
      </c>
      <c r="X26" s="7" t="str">
        <f t="shared" si="0"/>
        <v>NO</v>
      </c>
      <c r="Y26" s="705" t="s">
        <v>182</v>
      </c>
      <c r="Z26" s="706"/>
      <c r="AA26" s="706"/>
      <c r="AB26" s="706"/>
      <c r="AC26" s="707"/>
      <c r="AD26" s="6">
        <v>1</v>
      </c>
      <c r="AE26" s="6">
        <v>2</v>
      </c>
      <c r="AF26" s="7">
        <f t="shared" si="1"/>
        <v>2</v>
      </c>
      <c r="AG26" s="708" t="s">
        <v>210</v>
      </c>
      <c r="AH26" s="704"/>
      <c r="AI26" s="703" t="s">
        <v>183</v>
      </c>
      <c r="AJ26" s="704"/>
    </row>
    <row r="27" spans="1:36" s="23" customFormat="1" ht="60" customHeight="1" x14ac:dyDescent="0.3">
      <c r="A27" s="5">
        <v>13</v>
      </c>
      <c r="B27" s="698" t="s">
        <v>193</v>
      </c>
      <c r="C27" s="699"/>
      <c r="D27" s="700" t="s">
        <v>194</v>
      </c>
      <c r="E27" s="701"/>
      <c r="F27" s="701"/>
      <c r="G27" s="701"/>
      <c r="H27" s="702"/>
      <c r="I27" s="703" t="s">
        <v>156</v>
      </c>
      <c r="J27" s="704"/>
      <c r="K27" s="705" t="s">
        <v>161</v>
      </c>
      <c r="L27" s="706"/>
      <c r="M27" s="706"/>
      <c r="N27" s="706"/>
      <c r="O27" s="707"/>
      <c r="P27" s="705" t="s">
        <v>169</v>
      </c>
      <c r="Q27" s="706"/>
      <c r="R27" s="706"/>
      <c r="S27" s="706"/>
      <c r="T27" s="707"/>
      <c r="U27" s="61">
        <v>2</v>
      </c>
      <c r="V27" s="61">
        <v>2</v>
      </c>
      <c r="W27" s="7">
        <f t="shared" ref="W27:W42" si="3">U27*V27</f>
        <v>4</v>
      </c>
      <c r="X27" s="7" t="str">
        <f t="shared" ref="X27:X42" si="4">(IF(W27&gt;=6,"YES","NO"))</f>
        <v>NO</v>
      </c>
      <c r="Y27" s="705" t="s">
        <v>173</v>
      </c>
      <c r="Z27" s="706"/>
      <c r="AA27" s="706"/>
      <c r="AB27" s="706"/>
      <c r="AC27" s="707"/>
      <c r="AD27" s="6">
        <v>1</v>
      </c>
      <c r="AE27" s="6">
        <v>2</v>
      </c>
      <c r="AF27" s="7">
        <f t="shared" ref="AF27:AF42" si="5">AD27*AE27</f>
        <v>2</v>
      </c>
      <c r="AG27" s="708" t="s">
        <v>210</v>
      </c>
      <c r="AH27" s="704"/>
      <c r="AI27" s="708" t="s">
        <v>197</v>
      </c>
      <c r="AJ27" s="709"/>
    </row>
    <row r="28" spans="1:36" s="23" customFormat="1" ht="60" customHeight="1" x14ac:dyDescent="0.3">
      <c r="A28" s="5">
        <v>14</v>
      </c>
      <c r="B28" s="698" t="s">
        <v>193</v>
      </c>
      <c r="C28" s="699"/>
      <c r="D28" s="700" t="s">
        <v>194</v>
      </c>
      <c r="E28" s="701"/>
      <c r="F28" s="701"/>
      <c r="G28" s="701"/>
      <c r="H28" s="702"/>
      <c r="I28" s="703" t="s">
        <v>156</v>
      </c>
      <c r="J28" s="704"/>
      <c r="K28" s="705" t="s">
        <v>162</v>
      </c>
      <c r="L28" s="706"/>
      <c r="M28" s="706"/>
      <c r="N28" s="706"/>
      <c r="O28" s="707"/>
      <c r="P28" s="705" t="s">
        <v>169</v>
      </c>
      <c r="Q28" s="706"/>
      <c r="R28" s="706"/>
      <c r="S28" s="706"/>
      <c r="T28" s="707"/>
      <c r="U28" s="6">
        <v>2</v>
      </c>
      <c r="V28" s="6">
        <v>2</v>
      </c>
      <c r="W28" s="7">
        <f t="shared" si="3"/>
        <v>4</v>
      </c>
      <c r="X28" s="7" t="str">
        <f t="shared" si="4"/>
        <v>NO</v>
      </c>
      <c r="Y28" s="705" t="s">
        <v>173</v>
      </c>
      <c r="Z28" s="706"/>
      <c r="AA28" s="706"/>
      <c r="AB28" s="706"/>
      <c r="AC28" s="707"/>
      <c r="AD28" s="6">
        <v>1</v>
      </c>
      <c r="AE28" s="6">
        <v>2</v>
      </c>
      <c r="AF28" s="7">
        <f t="shared" si="5"/>
        <v>2</v>
      </c>
      <c r="AG28" s="708" t="s">
        <v>210</v>
      </c>
      <c r="AH28" s="704"/>
      <c r="AI28" s="708" t="s">
        <v>197</v>
      </c>
      <c r="AJ28" s="709"/>
    </row>
    <row r="29" spans="1:36" s="23" customFormat="1" ht="60" customHeight="1" x14ac:dyDescent="0.3">
      <c r="A29" s="5">
        <v>15</v>
      </c>
      <c r="B29" s="698"/>
      <c r="C29" s="699"/>
      <c r="D29" s="700"/>
      <c r="E29" s="701"/>
      <c r="F29" s="701"/>
      <c r="G29" s="701"/>
      <c r="H29" s="702"/>
      <c r="I29" s="703"/>
      <c r="J29" s="704"/>
      <c r="K29" s="705"/>
      <c r="L29" s="706"/>
      <c r="M29" s="706"/>
      <c r="N29" s="706"/>
      <c r="O29" s="707"/>
      <c r="P29" s="705"/>
      <c r="Q29" s="706"/>
      <c r="R29" s="706"/>
      <c r="S29" s="706"/>
      <c r="T29" s="707"/>
      <c r="U29" s="6"/>
      <c r="V29" s="6"/>
      <c r="W29" s="7">
        <f t="shared" si="3"/>
        <v>0</v>
      </c>
      <c r="X29" s="7" t="str">
        <f t="shared" si="4"/>
        <v>NO</v>
      </c>
      <c r="Y29" s="705"/>
      <c r="Z29" s="706"/>
      <c r="AA29" s="706"/>
      <c r="AB29" s="706"/>
      <c r="AC29" s="707"/>
      <c r="AD29" s="6"/>
      <c r="AE29" s="6"/>
      <c r="AF29" s="7">
        <f t="shared" si="5"/>
        <v>0</v>
      </c>
      <c r="AG29" s="703"/>
      <c r="AH29" s="704"/>
      <c r="AI29" s="703"/>
      <c r="AJ29" s="704"/>
    </row>
    <row r="30" spans="1:36" s="23" customFormat="1" ht="60" customHeight="1" x14ac:dyDescent="0.3">
      <c r="A30" s="5">
        <v>16</v>
      </c>
      <c r="B30" s="698"/>
      <c r="C30" s="699"/>
      <c r="D30" s="700"/>
      <c r="E30" s="701"/>
      <c r="F30" s="701"/>
      <c r="G30" s="701"/>
      <c r="H30" s="702"/>
      <c r="I30" s="703"/>
      <c r="J30" s="704"/>
      <c r="K30" s="705"/>
      <c r="L30" s="706"/>
      <c r="M30" s="706"/>
      <c r="N30" s="706"/>
      <c r="O30" s="707"/>
      <c r="P30" s="705"/>
      <c r="Q30" s="706"/>
      <c r="R30" s="706"/>
      <c r="S30" s="706"/>
      <c r="T30" s="707"/>
      <c r="U30" s="6"/>
      <c r="V30" s="6"/>
      <c r="W30" s="7">
        <f t="shared" si="3"/>
        <v>0</v>
      </c>
      <c r="X30" s="7" t="str">
        <f t="shared" si="4"/>
        <v>NO</v>
      </c>
      <c r="Y30" s="705"/>
      <c r="Z30" s="706"/>
      <c r="AA30" s="706"/>
      <c r="AB30" s="706"/>
      <c r="AC30" s="707"/>
      <c r="AD30" s="6"/>
      <c r="AE30" s="6"/>
      <c r="AF30" s="7">
        <f t="shared" si="5"/>
        <v>0</v>
      </c>
      <c r="AG30" s="703"/>
      <c r="AH30" s="704"/>
      <c r="AI30" s="703"/>
      <c r="AJ30" s="704"/>
    </row>
    <row r="31" spans="1:36" s="23" customFormat="1" ht="60" customHeight="1" x14ac:dyDescent="0.3">
      <c r="A31" s="5">
        <v>17</v>
      </c>
      <c r="B31" s="698"/>
      <c r="C31" s="699"/>
      <c r="D31" s="700"/>
      <c r="E31" s="701"/>
      <c r="F31" s="701"/>
      <c r="G31" s="701"/>
      <c r="H31" s="702"/>
      <c r="I31" s="703"/>
      <c r="J31" s="704"/>
      <c r="K31" s="705"/>
      <c r="L31" s="706"/>
      <c r="M31" s="706"/>
      <c r="N31" s="706"/>
      <c r="O31" s="707"/>
      <c r="P31" s="705"/>
      <c r="Q31" s="706"/>
      <c r="R31" s="706"/>
      <c r="S31" s="706"/>
      <c r="T31" s="707"/>
      <c r="U31" s="6"/>
      <c r="V31" s="6"/>
      <c r="W31" s="7">
        <f t="shared" si="3"/>
        <v>0</v>
      </c>
      <c r="X31" s="7" t="str">
        <f t="shared" si="4"/>
        <v>NO</v>
      </c>
      <c r="Y31" s="705"/>
      <c r="Z31" s="706"/>
      <c r="AA31" s="706"/>
      <c r="AB31" s="706"/>
      <c r="AC31" s="707"/>
      <c r="AD31" s="6"/>
      <c r="AE31" s="6"/>
      <c r="AF31" s="7">
        <f t="shared" si="5"/>
        <v>0</v>
      </c>
      <c r="AG31" s="703"/>
      <c r="AH31" s="704"/>
      <c r="AI31" s="703"/>
      <c r="AJ31" s="704"/>
    </row>
    <row r="32" spans="1:36" s="23" customFormat="1" ht="60" customHeight="1" x14ac:dyDescent="0.3">
      <c r="A32" s="5">
        <v>18</v>
      </c>
      <c r="B32" s="698"/>
      <c r="C32" s="699"/>
      <c r="D32" s="700"/>
      <c r="E32" s="701"/>
      <c r="F32" s="701"/>
      <c r="G32" s="701"/>
      <c r="H32" s="702"/>
      <c r="I32" s="703"/>
      <c r="J32" s="704"/>
      <c r="K32" s="705"/>
      <c r="L32" s="706"/>
      <c r="M32" s="706"/>
      <c r="N32" s="706"/>
      <c r="O32" s="707"/>
      <c r="P32" s="705"/>
      <c r="Q32" s="706"/>
      <c r="R32" s="706"/>
      <c r="S32" s="706"/>
      <c r="T32" s="707"/>
      <c r="U32" s="6"/>
      <c r="V32" s="6"/>
      <c r="W32" s="7">
        <f t="shared" si="3"/>
        <v>0</v>
      </c>
      <c r="X32" s="7" t="str">
        <f t="shared" si="4"/>
        <v>NO</v>
      </c>
      <c r="Y32" s="705"/>
      <c r="Z32" s="706"/>
      <c r="AA32" s="706"/>
      <c r="AB32" s="706"/>
      <c r="AC32" s="707"/>
      <c r="AD32" s="6"/>
      <c r="AE32" s="6"/>
      <c r="AF32" s="7">
        <f t="shared" si="5"/>
        <v>0</v>
      </c>
      <c r="AG32" s="703"/>
      <c r="AH32" s="704"/>
      <c r="AI32" s="703"/>
      <c r="AJ32" s="704"/>
    </row>
    <row r="33" spans="1:36" s="23" customFormat="1" ht="60" customHeight="1" x14ac:dyDescent="0.3">
      <c r="A33" s="5">
        <v>19</v>
      </c>
      <c r="B33" s="698"/>
      <c r="C33" s="699"/>
      <c r="D33" s="700"/>
      <c r="E33" s="701"/>
      <c r="F33" s="701"/>
      <c r="G33" s="701"/>
      <c r="H33" s="702"/>
      <c r="I33" s="703"/>
      <c r="J33" s="704"/>
      <c r="K33" s="705"/>
      <c r="L33" s="706"/>
      <c r="M33" s="706"/>
      <c r="N33" s="706"/>
      <c r="O33" s="707"/>
      <c r="P33" s="705"/>
      <c r="Q33" s="706"/>
      <c r="R33" s="706"/>
      <c r="S33" s="706"/>
      <c r="T33" s="707"/>
      <c r="U33" s="6"/>
      <c r="V33" s="6"/>
      <c r="W33" s="7">
        <f t="shared" si="3"/>
        <v>0</v>
      </c>
      <c r="X33" s="7" t="str">
        <f t="shared" si="4"/>
        <v>NO</v>
      </c>
      <c r="Y33" s="705"/>
      <c r="Z33" s="706"/>
      <c r="AA33" s="706"/>
      <c r="AB33" s="706"/>
      <c r="AC33" s="707"/>
      <c r="AD33" s="6"/>
      <c r="AE33" s="6"/>
      <c r="AF33" s="7">
        <f t="shared" si="5"/>
        <v>0</v>
      </c>
      <c r="AG33" s="703"/>
      <c r="AH33" s="704"/>
      <c r="AI33" s="703"/>
      <c r="AJ33" s="704"/>
    </row>
    <row r="34" spans="1:36" s="23" customFormat="1" ht="60" customHeight="1" x14ac:dyDescent="0.3">
      <c r="A34" s="5">
        <v>20</v>
      </c>
      <c r="B34" s="698"/>
      <c r="C34" s="699"/>
      <c r="D34" s="700"/>
      <c r="E34" s="701"/>
      <c r="F34" s="701"/>
      <c r="G34" s="701"/>
      <c r="H34" s="702"/>
      <c r="I34" s="703"/>
      <c r="J34" s="704"/>
      <c r="K34" s="705"/>
      <c r="L34" s="706"/>
      <c r="M34" s="706"/>
      <c r="N34" s="706"/>
      <c r="O34" s="707"/>
      <c r="P34" s="705"/>
      <c r="Q34" s="706"/>
      <c r="R34" s="706"/>
      <c r="S34" s="706"/>
      <c r="T34" s="707"/>
      <c r="U34" s="6"/>
      <c r="V34" s="6"/>
      <c r="W34" s="7">
        <f t="shared" si="3"/>
        <v>0</v>
      </c>
      <c r="X34" s="7" t="str">
        <f t="shared" si="4"/>
        <v>NO</v>
      </c>
      <c r="Y34" s="705"/>
      <c r="Z34" s="706"/>
      <c r="AA34" s="706"/>
      <c r="AB34" s="706"/>
      <c r="AC34" s="707"/>
      <c r="AD34" s="6"/>
      <c r="AE34" s="6"/>
      <c r="AF34" s="7">
        <f t="shared" si="5"/>
        <v>0</v>
      </c>
      <c r="AG34" s="703"/>
      <c r="AH34" s="704"/>
      <c r="AI34" s="703"/>
      <c r="AJ34" s="704"/>
    </row>
    <row r="35" spans="1:36" s="23" customFormat="1" ht="60" customHeight="1" x14ac:dyDescent="0.3">
      <c r="A35" s="5">
        <v>21</v>
      </c>
      <c r="B35" s="698"/>
      <c r="C35" s="699"/>
      <c r="D35" s="700"/>
      <c r="E35" s="701"/>
      <c r="F35" s="701"/>
      <c r="G35" s="701"/>
      <c r="H35" s="702"/>
      <c r="I35" s="703"/>
      <c r="J35" s="704"/>
      <c r="K35" s="705"/>
      <c r="L35" s="706"/>
      <c r="M35" s="706"/>
      <c r="N35" s="706"/>
      <c r="O35" s="707"/>
      <c r="P35" s="705"/>
      <c r="Q35" s="706"/>
      <c r="R35" s="706"/>
      <c r="S35" s="706"/>
      <c r="T35" s="707"/>
      <c r="U35" s="6"/>
      <c r="V35" s="6"/>
      <c r="W35" s="7">
        <f t="shared" si="3"/>
        <v>0</v>
      </c>
      <c r="X35" s="7" t="str">
        <f t="shared" si="4"/>
        <v>NO</v>
      </c>
      <c r="Y35" s="705"/>
      <c r="Z35" s="706"/>
      <c r="AA35" s="706"/>
      <c r="AB35" s="706"/>
      <c r="AC35" s="707"/>
      <c r="AD35" s="6"/>
      <c r="AE35" s="6"/>
      <c r="AF35" s="7">
        <f t="shared" si="5"/>
        <v>0</v>
      </c>
      <c r="AG35" s="703"/>
      <c r="AH35" s="704"/>
      <c r="AI35" s="703"/>
      <c r="AJ35" s="704"/>
    </row>
    <row r="36" spans="1:36" s="23" customFormat="1" ht="60" customHeight="1" x14ac:dyDescent="0.3">
      <c r="A36" s="5">
        <v>22</v>
      </c>
      <c r="B36" s="698"/>
      <c r="C36" s="699"/>
      <c r="D36" s="700"/>
      <c r="E36" s="701"/>
      <c r="F36" s="701"/>
      <c r="G36" s="701"/>
      <c r="H36" s="702"/>
      <c r="I36" s="703"/>
      <c r="J36" s="704"/>
      <c r="K36" s="705"/>
      <c r="L36" s="706"/>
      <c r="M36" s="706"/>
      <c r="N36" s="706"/>
      <c r="O36" s="707"/>
      <c r="P36" s="705"/>
      <c r="Q36" s="706"/>
      <c r="R36" s="706"/>
      <c r="S36" s="706"/>
      <c r="T36" s="707"/>
      <c r="U36" s="6"/>
      <c r="V36" s="6"/>
      <c r="W36" s="7">
        <f t="shared" si="3"/>
        <v>0</v>
      </c>
      <c r="X36" s="7" t="str">
        <f t="shared" si="4"/>
        <v>NO</v>
      </c>
      <c r="Y36" s="705"/>
      <c r="Z36" s="706"/>
      <c r="AA36" s="706"/>
      <c r="AB36" s="706"/>
      <c r="AC36" s="707"/>
      <c r="AD36" s="6"/>
      <c r="AE36" s="6"/>
      <c r="AF36" s="7">
        <f t="shared" si="5"/>
        <v>0</v>
      </c>
      <c r="AG36" s="703"/>
      <c r="AH36" s="704"/>
      <c r="AI36" s="703"/>
      <c r="AJ36" s="704"/>
    </row>
    <row r="37" spans="1:36" s="23" customFormat="1" ht="60" customHeight="1" x14ac:dyDescent="0.3">
      <c r="A37" s="5">
        <v>23</v>
      </c>
      <c r="B37" s="698"/>
      <c r="C37" s="699"/>
      <c r="D37" s="700"/>
      <c r="E37" s="701"/>
      <c r="F37" s="701"/>
      <c r="G37" s="701"/>
      <c r="H37" s="702"/>
      <c r="I37" s="703"/>
      <c r="J37" s="704"/>
      <c r="K37" s="705"/>
      <c r="L37" s="706"/>
      <c r="M37" s="706"/>
      <c r="N37" s="706"/>
      <c r="O37" s="707"/>
      <c r="P37" s="705"/>
      <c r="Q37" s="706"/>
      <c r="R37" s="706"/>
      <c r="S37" s="706"/>
      <c r="T37" s="707"/>
      <c r="U37" s="6"/>
      <c r="V37" s="6"/>
      <c r="W37" s="7">
        <f t="shared" si="3"/>
        <v>0</v>
      </c>
      <c r="X37" s="7" t="str">
        <f t="shared" si="4"/>
        <v>NO</v>
      </c>
      <c r="Y37" s="705"/>
      <c r="Z37" s="706"/>
      <c r="AA37" s="706"/>
      <c r="AB37" s="706"/>
      <c r="AC37" s="707"/>
      <c r="AD37" s="6"/>
      <c r="AE37" s="6"/>
      <c r="AF37" s="7">
        <f t="shared" si="5"/>
        <v>0</v>
      </c>
      <c r="AG37" s="703"/>
      <c r="AH37" s="704"/>
      <c r="AI37" s="703"/>
      <c r="AJ37" s="704"/>
    </row>
    <row r="38" spans="1:36" s="23" customFormat="1" ht="60" customHeight="1" x14ac:dyDescent="0.3">
      <c r="A38" s="5">
        <v>24</v>
      </c>
      <c r="B38" s="698"/>
      <c r="C38" s="699"/>
      <c r="D38" s="700"/>
      <c r="E38" s="701"/>
      <c r="F38" s="701"/>
      <c r="G38" s="701"/>
      <c r="H38" s="702"/>
      <c r="I38" s="703"/>
      <c r="J38" s="704"/>
      <c r="K38" s="705"/>
      <c r="L38" s="706"/>
      <c r="M38" s="706"/>
      <c r="N38" s="706"/>
      <c r="O38" s="707"/>
      <c r="P38" s="705"/>
      <c r="Q38" s="706"/>
      <c r="R38" s="706"/>
      <c r="S38" s="706"/>
      <c r="T38" s="707"/>
      <c r="U38" s="6"/>
      <c r="V38" s="6"/>
      <c r="W38" s="7">
        <f t="shared" si="3"/>
        <v>0</v>
      </c>
      <c r="X38" s="7" t="str">
        <f t="shared" si="4"/>
        <v>NO</v>
      </c>
      <c r="Y38" s="705"/>
      <c r="Z38" s="706"/>
      <c r="AA38" s="706"/>
      <c r="AB38" s="706"/>
      <c r="AC38" s="707"/>
      <c r="AD38" s="6"/>
      <c r="AE38" s="6"/>
      <c r="AF38" s="7">
        <f t="shared" si="5"/>
        <v>0</v>
      </c>
      <c r="AG38" s="703"/>
      <c r="AH38" s="704"/>
      <c r="AI38" s="703"/>
      <c r="AJ38" s="704"/>
    </row>
    <row r="39" spans="1:36" s="23" customFormat="1" ht="60" customHeight="1" x14ac:dyDescent="0.3">
      <c r="A39" s="5">
        <v>25</v>
      </c>
      <c r="B39" s="698"/>
      <c r="C39" s="699"/>
      <c r="D39" s="700"/>
      <c r="E39" s="701"/>
      <c r="F39" s="701"/>
      <c r="G39" s="701"/>
      <c r="H39" s="702"/>
      <c r="I39" s="703"/>
      <c r="J39" s="704"/>
      <c r="K39" s="705"/>
      <c r="L39" s="706"/>
      <c r="M39" s="706"/>
      <c r="N39" s="706"/>
      <c r="O39" s="707"/>
      <c r="P39" s="705"/>
      <c r="Q39" s="706"/>
      <c r="R39" s="706"/>
      <c r="S39" s="706"/>
      <c r="T39" s="707"/>
      <c r="U39" s="6"/>
      <c r="V39" s="6"/>
      <c r="W39" s="7">
        <f t="shared" si="3"/>
        <v>0</v>
      </c>
      <c r="X39" s="7" t="str">
        <f t="shared" si="4"/>
        <v>NO</v>
      </c>
      <c r="Y39" s="705"/>
      <c r="Z39" s="706"/>
      <c r="AA39" s="706"/>
      <c r="AB39" s="706"/>
      <c r="AC39" s="707"/>
      <c r="AD39" s="6"/>
      <c r="AE39" s="6"/>
      <c r="AF39" s="7">
        <f t="shared" si="5"/>
        <v>0</v>
      </c>
      <c r="AG39" s="703"/>
      <c r="AH39" s="704"/>
      <c r="AI39" s="703"/>
      <c r="AJ39" s="704"/>
    </row>
    <row r="40" spans="1:36" s="23" customFormat="1" ht="60" customHeight="1" x14ac:dyDescent="0.3">
      <c r="A40" s="5">
        <v>26</v>
      </c>
      <c r="B40" s="698"/>
      <c r="C40" s="699"/>
      <c r="D40" s="700"/>
      <c r="E40" s="701"/>
      <c r="F40" s="701"/>
      <c r="G40" s="701"/>
      <c r="H40" s="702"/>
      <c r="I40" s="703"/>
      <c r="J40" s="704"/>
      <c r="K40" s="705"/>
      <c r="L40" s="706"/>
      <c r="M40" s="706"/>
      <c r="N40" s="706"/>
      <c r="O40" s="707"/>
      <c r="P40" s="705"/>
      <c r="Q40" s="706"/>
      <c r="R40" s="706"/>
      <c r="S40" s="706"/>
      <c r="T40" s="707"/>
      <c r="U40" s="6"/>
      <c r="V40" s="6"/>
      <c r="W40" s="7">
        <f t="shared" si="3"/>
        <v>0</v>
      </c>
      <c r="X40" s="7" t="str">
        <f t="shared" si="4"/>
        <v>NO</v>
      </c>
      <c r="Y40" s="705"/>
      <c r="Z40" s="706"/>
      <c r="AA40" s="706"/>
      <c r="AB40" s="706"/>
      <c r="AC40" s="707"/>
      <c r="AD40" s="6"/>
      <c r="AE40" s="6"/>
      <c r="AF40" s="7">
        <f t="shared" si="5"/>
        <v>0</v>
      </c>
      <c r="AG40" s="703"/>
      <c r="AH40" s="704"/>
      <c r="AI40" s="703"/>
      <c r="AJ40" s="704"/>
    </row>
    <row r="41" spans="1:36" s="23" customFormat="1" ht="60" customHeight="1" x14ac:dyDescent="0.3">
      <c r="A41" s="5">
        <v>27</v>
      </c>
      <c r="B41" s="698"/>
      <c r="C41" s="699"/>
      <c r="D41" s="700"/>
      <c r="E41" s="701"/>
      <c r="F41" s="701"/>
      <c r="G41" s="701"/>
      <c r="H41" s="702"/>
      <c r="I41" s="703"/>
      <c r="J41" s="704"/>
      <c r="K41" s="705"/>
      <c r="L41" s="706"/>
      <c r="M41" s="706"/>
      <c r="N41" s="706"/>
      <c r="O41" s="707"/>
      <c r="P41" s="705"/>
      <c r="Q41" s="706"/>
      <c r="R41" s="706"/>
      <c r="S41" s="706"/>
      <c r="T41" s="707"/>
      <c r="U41" s="6"/>
      <c r="V41" s="6"/>
      <c r="W41" s="7">
        <f t="shared" si="3"/>
        <v>0</v>
      </c>
      <c r="X41" s="7" t="str">
        <f t="shared" si="4"/>
        <v>NO</v>
      </c>
      <c r="Y41" s="705"/>
      <c r="Z41" s="706"/>
      <c r="AA41" s="706"/>
      <c r="AB41" s="706"/>
      <c r="AC41" s="707"/>
      <c r="AD41" s="6"/>
      <c r="AE41" s="6"/>
      <c r="AF41" s="7">
        <f t="shared" si="5"/>
        <v>0</v>
      </c>
      <c r="AG41" s="703"/>
      <c r="AH41" s="704"/>
      <c r="AI41" s="703"/>
      <c r="AJ41" s="704"/>
    </row>
    <row r="42" spans="1:36" s="23" customFormat="1" ht="60" customHeight="1" x14ac:dyDescent="0.3">
      <c r="A42" s="5">
        <v>28</v>
      </c>
      <c r="B42" s="698"/>
      <c r="C42" s="699"/>
      <c r="D42" s="700"/>
      <c r="E42" s="701"/>
      <c r="F42" s="701"/>
      <c r="G42" s="701"/>
      <c r="H42" s="702"/>
      <c r="I42" s="703"/>
      <c r="J42" s="704"/>
      <c r="K42" s="705"/>
      <c r="L42" s="706"/>
      <c r="M42" s="706"/>
      <c r="N42" s="706"/>
      <c r="O42" s="707"/>
      <c r="P42" s="705"/>
      <c r="Q42" s="706"/>
      <c r="R42" s="706"/>
      <c r="S42" s="706"/>
      <c r="T42" s="707"/>
      <c r="U42" s="6"/>
      <c r="V42" s="6"/>
      <c r="W42" s="7">
        <f t="shared" si="3"/>
        <v>0</v>
      </c>
      <c r="X42" s="7" t="str">
        <f t="shared" si="4"/>
        <v>NO</v>
      </c>
      <c r="Y42" s="705"/>
      <c r="Z42" s="706"/>
      <c r="AA42" s="706"/>
      <c r="AB42" s="706"/>
      <c r="AC42" s="707"/>
      <c r="AD42" s="6"/>
      <c r="AE42" s="6"/>
      <c r="AF42" s="7">
        <f t="shared" si="5"/>
        <v>0</v>
      </c>
      <c r="AG42" s="703"/>
      <c r="AH42" s="704"/>
      <c r="AI42" s="703"/>
      <c r="AJ42" s="704"/>
    </row>
    <row r="43" spans="1:36" ht="40.15" customHeight="1" x14ac:dyDescent="0.3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</mergeCells>
  <phoneticPr fontId="1" type="noConversion"/>
  <conditionalFormatting sqref="W15:W26">
    <cfRule type="cellIs" dxfId="35" priority="5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">
    <cfRule type="cellIs" dxfId="33" priority="50" operator="greaterThan">
      <formula>5</formula>
    </cfRule>
  </conditionalFormatting>
  <conditionalFormatting sqref="AF16:AF26">
    <cfRule type="cellIs" dxfId="32" priority="49" operator="greaterThan">
      <formula>5</formula>
    </cfRule>
  </conditionalFormatting>
  <conditionalFormatting sqref="AF42">
    <cfRule type="cellIs" dxfId="31" priority="1" operator="greaterThan">
      <formula>5</formula>
    </cfRule>
  </conditionalFormatting>
  <conditionalFormatting sqref="W27">
    <cfRule type="cellIs" dxfId="30" priority="32" operator="greaterThan">
      <formula>5</formula>
    </cfRule>
  </conditionalFormatting>
  <conditionalFormatting sqref="AF27">
    <cfRule type="cellIs" dxfId="29" priority="31" operator="greaterThan">
      <formula>5</formula>
    </cfRule>
  </conditionalFormatting>
  <conditionalFormatting sqref="W28">
    <cfRule type="cellIs" dxfId="28" priority="30" operator="greaterThan">
      <formula>5</formula>
    </cfRule>
  </conditionalFormatting>
  <conditionalFormatting sqref="AF28">
    <cfRule type="cellIs" dxfId="27" priority="29" operator="greaterThan">
      <formula>5</formula>
    </cfRule>
  </conditionalFormatting>
  <conditionalFormatting sqref="W29">
    <cfRule type="cellIs" dxfId="26" priority="28" operator="greaterThan">
      <formula>5</formula>
    </cfRule>
  </conditionalFormatting>
  <conditionalFormatting sqref="AF29">
    <cfRule type="cellIs" dxfId="25" priority="27" operator="greaterThan">
      <formula>5</formula>
    </cfRule>
  </conditionalFormatting>
  <conditionalFormatting sqref="W30">
    <cfRule type="cellIs" dxfId="24" priority="26" operator="greaterThan">
      <formula>5</formula>
    </cfRule>
  </conditionalFormatting>
  <conditionalFormatting sqref="AF30">
    <cfRule type="cellIs" dxfId="23" priority="25" operator="greaterThan">
      <formula>5</formula>
    </cfRule>
  </conditionalFormatting>
  <conditionalFormatting sqref="W31">
    <cfRule type="cellIs" dxfId="22" priority="24" operator="greaterThan">
      <formula>5</formula>
    </cfRule>
  </conditionalFormatting>
  <conditionalFormatting sqref="AF31">
    <cfRule type="cellIs" dxfId="21" priority="23" operator="greaterThan">
      <formula>5</formula>
    </cfRule>
  </conditionalFormatting>
  <conditionalFormatting sqref="W32">
    <cfRule type="cellIs" dxfId="20" priority="22" operator="greaterThan">
      <formula>5</formula>
    </cfRule>
  </conditionalFormatting>
  <conditionalFormatting sqref="AF32">
    <cfRule type="cellIs" dxfId="19" priority="21" operator="greaterThan">
      <formula>5</formula>
    </cfRule>
  </conditionalFormatting>
  <conditionalFormatting sqref="W33">
    <cfRule type="cellIs" dxfId="18" priority="20" operator="greaterThan">
      <formula>5</formula>
    </cfRule>
  </conditionalFormatting>
  <conditionalFormatting sqref="AF33">
    <cfRule type="cellIs" dxfId="17" priority="19" operator="greaterThan">
      <formula>5</formula>
    </cfRule>
  </conditionalFormatting>
  <conditionalFormatting sqref="W34">
    <cfRule type="cellIs" dxfId="16" priority="18" operator="greaterThan">
      <formula>5</formula>
    </cfRule>
  </conditionalFormatting>
  <conditionalFormatting sqref="AF34">
    <cfRule type="cellIs" dxfId="15" priority="17" operator="greaterThan">
      <formula>5</formula>
    </cfRule>
  </conditionalFormatting>
  <conditionalFormatting sqref="W35">
    <cfRule type="cellIs" dxfId="14" priority="16" operator="greaterThan">
      <formula>5</formula>
    </cfRule>
  </conditionalFormatting>
  <conditionalFormatting sqref="AF35">
    <cfRule type="cellIs" dxfId="13" priority="15" operator="greaterThan">
      <formula>5</formula>
    </cfRule>
  </conditionalFormatting>
  <conditionalFormatting sqref="W36">
    <cfRule type="cellIs" dxfId="12" priority="14" operator="greaterThan">
      <formula>5</formula>
    </cfRule>
  </conditionalFormatting>
  <conditionalFormatting sqref="AF36">
    <cfRule type="cellIs" dxfId="11" priority="13" operator="greaterThan">
      <formula>5</formula>
    </cfRule>
  </conditionalFormatting>
  <conditionalFormatting sqref="W37">
    <cfRule type="cellIs" dxfId="10" priority="12" operator="greaterThan">
      <formula>5</formula>
    </cfRule>
  </conditionalFormatting>
  <conditionalFormatting sqref="AF37">
    <cfRule type="cellIs" dxfId="9" priority="11" operator="greaterThan">
      <formula>5</formula>
    </cfRule>
  </conditionalFormatting>
  <conditionalFormatting sqref="W38">
    <cfRule type="cellIs" dxfId="8" priority="10" operator="greaterThan">
      <formula>5</formula>
    </cfRule>
  </conditionalFormatting>
  <conditionalFormatting sqref="AF38">
    <cfRule type="cellIs" dxfId="7" priority="9" operator="greaterThan">
      <formula>5</formula>
    </cfRule>
  </conditionalFormatting>
  <conditionalFormatting sqref="W39">
    <cfRule type="cellIs" dxfId="6" priority="8" operator="greaterThan">
      <formula>5</formula>
    </cfRule>
  </conditionalFormatting>
  <conditionalFormatting sqref="AF39">
    <cfRule type="cellIs" dxfId="5" priority="7" operator="greaterThan">
      <formula>5</formula>
    </cfRule>
  </conditionalFormatting>
  <conditionalFormatting sqref="W40">
    <cfRule type="cellIs" dxfId="4" priority="6" operator="greaterThan">
      <formula>5</formula>
    </cfRule>
  </conditionalFormatting>
  <conditionalFormatting sqref="AF40">
    <cfRule type="cellIs" dxfId="3" priority="5" operator="greaterThan">
      <formula>5</formula>
    </cfRule>
  </conditionalFormatting>
  <conditionalFormatting sqref="W41">
    <cfRule type="cellIs" dxfId="2" priority="4" operator="greaterThan">
      <formula>5</formula>
    </cfRule>
  </conditionalFormatting>
  <conditionalFormatting sqref="AF41">
    <cfRule type="cellIs" dxfId="1" priority="3" operator="greaterThan">
      <formula>5</formula>
    </cfRule>
  </conditionalFormatting>
  <conditionalFormatting sqref="W42">
    <cfRule type="cellIs" dxfId="0" priority="2" operator="greaterThan">
      <formula>5</formula>
    </cfRule>
  </conditionalFormatting>
  <dataValidations count="8">
    <dataValidation type="list" allowBlank="1" showInputMessage="1" showErrorMessage="1" sqref="D3:H3">
      <formula1>"최초 평가, 정기 평가, 수시 평가"</formula1>
    </dataValidation>
    <dataValidation type="list" allowBlank="1" showInputMessage="1" showErrorMessage="1" sqref="U15:U42 AD15:AD42">
      <formula1>"5, 4, 3, 2, 1"</formula1>
    </dataValidation>
    <dataValidation type="list" allowBlank="1" showInputMessage="1" showErrorMessage="1" sqref="V15:V42 AE15:AE42">
      <formula1>"4, 3, 2, 1"</formula1>
    </dataValidation>
    <dataValidation allowBlank="1" showDropDown="1" showInputMessage="1" showErrorMessage="1" sqref="B15:C42"/>
    <dataValidation type="list" allowBlank="1" showInputMessage="1" showErrorMessage="1" sqref="AH7:AJ7">
      <formula1>"해당, 비해당"</formula1>
    </dataValidation>
    <dataValidation type="list" allowBlank="1" showInputMessage="1" showErrorMessage="1" sqref="AH8:AJ8">
      <formula1>"재해 발생, 재해 미발생"</formula1>
    </dataValidation>
    <dataValidation type="list" allowBlank="1" showInputMessage="1" showErrorMessage="1" sqref="AH9:AJ10">
      <formula1>"취급, 미취급"</formula1>
    </dataValidation>
    <dataValidation type="list" allowBlank="1" showInputMessage="1" showErrorMessage="1" sqref="AH11:AJ11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박평재(환경안전팀/대리/-)</cp:lastModifiedBy>
  <cp:lastPrinted>2024-08-14T07:57:46Z</cp:lastPrinted>
  <dcterms:created xsi:type="dcterms:W3CDTF">2024-03-17T11:16:17Z</dcterms:created>
  <dcterms:modified xsi:type="dcterms:W3CDTF">2025-01-09T06:56:21Z</dcterms:modified>
</cp:coreProperties>
</file>