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▶!BOE B11 F1 MDL EGL3 GOLDEN 설비\사내조립\환경안전\"/>
    </mc:Choice>
  </mc:AlternateContent>
  <bookViews>
    <workbookView xWindow="0" yWindow="0" windowWidth="23040" windowHeight="9105" tabRatio="761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" sheetId="75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_xlnm.Print_Area" localSheetId="2">'3. 위험성평가 조직도(최초, 정기)'!$A$1:$N$19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L10" i="75" l="1"/>
  <c r="P9" i="75"/>
  <c r="L9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<sst xmlns="http://schemas.openxmlformats.org/spreadsheetml/2006/main" count="388" uniqueCount="290">
  <si>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</si>
  <si>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</si>
  <si>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</si>
  <si>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</si>
  <si>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</si>
  <si>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</si>
  <si>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</si>
  <si>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</si>
  <si>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</si>
  <si>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</si>
  <si>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</si>
  <si>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</si>
  <si>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</si>
  <si>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</si>
  <si>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</si>
  <si>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</si>
  <si>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</si>
  <si>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</si>
  <si>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</si>
  <si>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</si>
  <si>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</si>
  <si>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</si>
  <si>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</si>
  <si>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</si>
  <si>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</si>
  <si>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</si>
  <si>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</si>
  <si>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</si>
  <si>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</si>
  <si>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</si>
  <si>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</si>
  <si>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</si>
  <si>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</si>
  <si>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</si>
  <si>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</si>
  <si>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</si>
  <si>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</si>
  <si>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</si>
  <si>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</si>
  <si>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</si>
  <si>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</si>
  <si>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</si>
  <si>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</si>
  <si>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</si>
  <si>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</si>
  <si>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</si>
  <si>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</si>
  <si>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</si>
  <si>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</si>
  <si>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</si>
  <si>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</si>
  <si>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</si>
  <si>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</si>
  <si>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</si>
  <si>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</si>
  <si>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</si>
  <si>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</si>
  <si>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</si>
  <si>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</si>
  <si>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</si>
  <si>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</si>
  <si>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</si>
  <si>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</si>
  <si>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</si>
  <si>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</si>
  <si>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</si>
  <si>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</si>
  <si>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</si>
  <si>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</si>
  <si>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</si>
  <si>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</si>
  <si>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</si>
  <si>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</si>
  <si>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</si>
  <si>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</si>
  <si>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</si>
  <si>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</si>
  <si>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</si>
  <si>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</si>
  <si>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</si>
  <si>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</si>
  <si>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</si>
  <si>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</si>
  <si>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</si>
  <si>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</si>
  <si>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</si>
  <si>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</si>
  <si>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</si>
  <si>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</si>
  <si>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</si>
  <si>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</si>
  <si>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</si>
  <si>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</si>
  <si>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</si>
  <si>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</si>
  <si>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</si>
  <si>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</si>
  <si>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</si>
  <si>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</si>
  <si>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</si>
  <si>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</si>
  <si>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</si>
  <si>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</si>
  <si>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</si>
  <si>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</si>
  <si>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</si>
  <si>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</si>
  <si>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</si>
  <si>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</si>
  <si>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</si>
  <si>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</si>
  <si>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</si>
  <si>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</si>
  <si>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</si>
  <si>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</si>
  <si>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</si>
  <si>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</si>
  <si>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</si>
  <si>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</si>
  <si>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</si>
  <si>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</si>
  <si>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</si>
  <si>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</si>
  <si>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</si>
  <si>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</si>
  <si>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</si>
  <si>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</si>
  <si>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</si>
  <si>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</si>
  <si>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</si>
  <si>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</si>
  <si>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</si>
  <si>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</si>
  <si>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</si>
  <si>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</si>
  <si>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</si>
  <si>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</si>
  <si>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</si>
  <si>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</si>
  <si>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</si>
  <si>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</si>
  <si>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</si>
  <si>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</si>
  <si>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</si>
  <si>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</si>
  <si>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</si>
  <si>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</si>
  <si>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</si>
  <si>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</si>
  <si>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</si>
  <si>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</si>
  <si>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</si>
  <si>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</si>
  <si>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</si>
  <si>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</si>
  <si>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</si>
  <si>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</si>
  <si>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</si>
  <si>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</si>
  <si>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</si>
  <si>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</si>
  <si>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</si>
  <si>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</si>
  <si>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</si>
  <si>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</si>
  <si>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</si>
  <si>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</si>
  <si>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</si>
  <si>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</si>
  <si>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</si>
  <si>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</si>
  <si>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</si>
  <si>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</si>
  <si>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</si>
  <si>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</si>
  <si>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</si>
  <si>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</si>
  <si>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</si>
  <si>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</si>
  <si>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</si>
  <si>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</si>
  <si>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</si>
  <si>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</si>
  <si>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</si>
  <si>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</si>
  <si>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</si>
  <si>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</si>
  <si>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</si>
  <si>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</si>
  <si>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</si>
  <si>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</si>
  <si>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</si>
  <si>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</si>
  <si>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</si>
  <si>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</si>
  <si>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</si>
  <si>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</si>
  <si>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</si>
  <si>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</si>
  <si>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</si>
  <si>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</si>
  <si>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</si>
  <si>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</si>
  <si>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</si>
  <si>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</si>
  <si>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</si>
  <si>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</si>
  <si>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</si>
  <si>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</si>
  <si>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</si>
  <si>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</si>
  <si>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</si>
  <si>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</si>
  <si>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</si>
  <si>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</si>
  <si>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</si>
  <si>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</si>
  <si>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</si>
  <si>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</si>
  <si>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</si>
  <si>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</si>
  <si>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</si>
  <si>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</si>
  <si>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</si>
  <si>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</si>
  <si>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</si>
  <si>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</si>
  <si>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</si>
  <si>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t>협력사명</t>
    <phoneticPr fontId="1" type="noConversion"/>
  </si>
  <si>
    <t>고병준 선임</t>
    <phoneticPr fontId="1" type="noConversion"/>
  </si>
  <si>
    <t>원구일 상무</t>
    <phoneticPr fontId="1" type="noConversion"/>
  </si>
  <si>
    <t>담당자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</si>
  <si>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</si>
  <si>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김영민 사장</t>
    <phoneticPr fontId="1" type="noConversion"/>
  </si>
  <si>
    <t>원구일 상무</t>
    <phoneticPr fontId="1" type="noConversion"/>
  </si>
  <si>
    <t>윤은지 사원</t>
    <phoneticPr fontId="1" type="noConversion"/>
  </si>
  <si>
    <t>공정장비PM1팀</t>
    <phoneticPr fontId="13" type="noConversion"/>
  </si>
  <si>
    <t>둔포기계</t>
    <phoneticPr fontId="13" type="noConversion"/>
  </si>
  <si>
    <t>기구</t>
    <phoneticPr fontId="13" type="noConversion"/>
  </si>
  <si>
    <t>전장</t>
    <phoneticPr fontId="13" type="noConversion"/>
  </si>
  <si>
    <t>제어</t>
    <phoneticPr fontId="13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</si>
  <si>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PM</t>
    </r>
    <phoneticPr fontId="1" type="noConversion"/>
  </si>
  <si>
    <t>둔포기계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</si>
  <si>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제어/전장</t>
    </r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</si>
  <si>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</si>
  <si>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작업 시간 준수</t>
    <phoneticPr fontId="1" type="noConversion"/>
  </si>
  <si>
    <t>구동부 티칭</t>
    <phoneticPr fontId="1" type="noConversion"/>
  </si>
  <si>
    <t>Screw jack 및 Fixture 셋팅</t>
    <phoneticPr fontId="1" type="noConversion"/>
  </si>
  <si>
    <t>구동물 up/down 시 협착 및 끼임 위험</t>
    <phoneticPr fontId="1" type="noConversion"/>
  </si>
  <si>
    <t>기동중 동시 작업 금지</t>
    <phoneticPr fontId="1" type="noConversion"/>
  </si>
  <si>
    <t>FREAM LEVEL 작업</t>
    <phoneticPr fontId="1" type="noConversion"/>
  </si>
  <si>
    <t>설비 내부 작업자 협착 및 앙카링 작업시 말림</t>
    <phoneticPr fontId="1" type="noConversion"/>
  </si>
  <si>
    <t>- 지게차 및 렌탈에 대한 공도구 점검 실행</t>
    <phoneticPr fontId="1" type="noConversion"/>
  </si>
  <si>
    <t>배선 포설 및 결선</t>
    <phoneticPr fontId="1" type="noConversion"/>
  </si>
  <si>
    <t>장시간 앉아 업무진행으로 인한 무릎관절 이상</t>
    <phoneticPr fontId="1" type="noConversion"/>
  </si>
  <si>
    <t>커뮤니케이션 실수로 인한 임의 전원 투입시 감전</t>
    <phoneticPr fontId="1" type="noConversion"/>
  </si>
  <si>
    <t>작업 전 Power off 상시 확인</t>
    <phoneticPr fontId="1" type="noConversion"/>
  </si>
  <si>
    <t>-작업 전 Power확인
-Main Power off 시 별도 Tester 사용 잔류 전류 여부 확인</t>
    <phoneticPr fontId="1" type="noConversion"/>
  </si>
  <si>
    <t>정기 휴식 및 교대 작업</t>
    <phoneticPr fontId="1" type="noConversion"/>
  </si>
  <si>
    <t>-. SET-UP(H/W)
-. 전장 작업, 제어작업
-. 시운전</t>
    <phoneticPr fontId="1" type="noConversion"/>
  </si>
  <si>
    <t>PJT : BOE B11 EGL#2 DM LAMI</t>
    <phoneticPr fontId="1" type="noConversion"/>
  </si>
  <si>
    <t>(PJT Code : 7P230153AOMLM )</t>
    <phoneticPr fontId="1" type="noConversion"/>
  </si>
  <si>
    <t>박찬희 선임(PM)</t>
    <phoneticPr fontId="1" type="noConversion"/>
  </si>
  <si>
    <t>박찬희 선임</t>
    <phoneticPr fontId="13" type="noConversion"/>
  </si>
  <si>
    <t>BOE B11 EGL#2 DM LAMI PJT</t>
    <phoneticPr fontId="13" type="noConversion"/>
  </si>
  <si>
    <t>박찬희 선임/010-4516-2774</t>
    <phoneticPr fontId="13" type="noConversion"/>
  </si>
  <si>
    <t>BOE B11</t>
    <phoneticPr fontId="13" type="noConversion"/>
  </si>
  <si>
    <t>F.A KOREA</t>
    <phoneticPr fontId="13" type="noConversion"/>
  </si>
  <si>
    <t>온오프시스템</t>
    <phoneticPr fontId="13" type="noConversion"/>
  </si>
  <si>
    <t>로보시스</t>
    <phoneticPr fontId="13" type="noConversion"/>
  </si>
  <si>
    <t>싸이클론</t>
    <phoneticPr fontId="13" type="noConversion"/>
  </si>
  <si>
    <t xml:space="preserve">PM : 박찬희 선임
제어 : 김대식 수석
기구 : 김현호 수석 </t>
    <phoneticPr fontId="13" type="noConversion"/>
  </si>
  <si>
    <t>DM LAMI</t>
    <phoneticPr fontId="13" type="noConversion"/>
  </si>
  <si>
    <t>3대</t>
    <phoneticPr fontId="13" type="noConversion"/>
  </si>
  <si>
    <t>김현호 수석</t>
    <phoneticPr fontId="1" type="noConversion"/>
  </si>
  <si>
    <t>박찬희 선임</t>
    <phoneticPr fontId="1" type="noConversion"/>
  </si>
  <si>
    <t>박정환 차장</t>
    <phoneticPr fontId="1" type="noConversion"/>
  </si>
  <si>
    <t>김대식 수석</t>
    <phoneticPr fontId="1" type="noConversion"/>
  </si>
  <si>
    <t>온오프시스템</t>
    <phoneticPr fontId="1" type="noConversion"/>
  </si>
  <si>
    <t>오윤진 과장</t>
    <phoneticPr fontId="1" type="noConversion"/>
  </si>
  <si>
    <t>김승현 대리</t>
    <phoneticPr fontId="1" type="noConversion"/>
  </si>
  <si>
    <t>정동인 과장</t>
    <phoneticPr fontId="1" type="noConversion"/>
  </si>
  <si>
    <t>BOE B11 EGL#2 DM LAMI</t>
    <phoneticPr fontId="1" type="noConversion"/>
  </si>
  <si>
    <t>공정명: DM LAMI</t>
    <phoneticPr fontId="1" type="noConversion"/>
  </si>
  <si>
    <t>박찬희</t>
    <phoneticPr fontId="1" type="noConversion"/>
  </si>
  <si>
    <t>2023.04.19  ~2023.07.14</t>
    <phoneticPr fontId="13" type="noConversion"/>
  </si>
  <si>
    <t>아산사업장</t>
    <phoneticPr fontId="13" type="noConversion"/>
  </si>
  <si>
    <t>2023.   04   .  19   .</t>
    <phoneticPr fontId="1" type="noConversion"/>
  </si>
  <si>
    <t>23.04.25</t>
    <phoneticPr fontId="1" type="noConversion"/>
  </si>
  <si>
    <t>2023. 04. 21.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</si>
</sst>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38" xfId="0" applyFont="1" applyBorder="1">
      <alignment vertical="center"/>
    </xf>
    <xf numFmtId="0" fontId="1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2" xfId="1" applyFont="1" applyBorder="1" applyAlignment="1">
      <alignment horizontal="left" vertical="center" wrapText="1"/>
    </xf>
    <xf numFmtId="0" fontId="27" fillId="0" borderId="44" xfId="1" applyFont="1" applyBorder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82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1" fontId="30" fillId="0" borderId="28" xfId="6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0" fillId="0" borderId="3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6" fillId="0" borderId="75" xfId="1" applyFont="1" applyBorder="1" applyAlignment="1">
      <alignment horizontal="center" vertical="center" wrapText="1"/>
    </xf>
    <xf numFmtId="0" fontId="36" fillId="0" borderId="76" xfId="1" applyFont="1" applyBorder="1" applyAlignment="1">
      <alignment horizontal="center" vertical="center" wrapText="1"/>
    </xf>
    <xf numFmtId="0" fontId="36" fillId="0" borderId="77" xfId="1" applyFont="1" applyBorder="1" applyAlignment="1">
      <alignment horizontal="center" vertical="center" wrapText="1"/>
    </xf>
    <xf numFmtId="0" fontId="36" fillId="0" borderId="78" xfId="1" applyFont="1" applyBorder="1" applyAlignment="1">
      <alignment horizontal="center" vertical="center" wrapText="1"/>
    </xf>
    <xf numFmtId="0" fontId="36" fillId="0" borderId="79" xfId="1" applyFont="1" applyBorder="1" applyAlignment="1">
      <alignment horizontal="center" vertical="center" wrapText="1"/>
    </xf>
    <xf numFmtId="0" fontId="36" fillId="0" borderId="80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7">
    <cellStyle name="쉼표 [0]" xfId="6" builtinId="6"/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4</xdr:row>
      <xdr:rowOff>19050</xdr:rowOff>
    </xdr:from>
    <xdr:to>
      <xdr:col>140</xdr:col>
      <xdr:colOff>9525</xdr:colOff>
      <xdr:row>56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131669</xdr:colOff>
      <xdr:row>29</xdr:row>
      <xdr:rowOff>0</xdr:rowOff>
    </xdr:from>
    <xdr:to>
      <xdr:col>148</xdr:col>
      <xdr:colOff>33617</xdr:colOff>
      <xdr:row>33</xdr:row>
      <xdr:rowOff>13608</xdr:rowOff>
    </xdr:to>
    <xdr:sp macro="" textlink="">
      <xdr:nvSpPr>
        <xdr:cNvPr id="3" name="오른쪽 화살표 2"/>
        <xdr:cNvSpPr/>
      </xdr:nvSpPr>
      <xdr:spPr>
        <a:xfrm>
          <a:off x="41363489" y="8930640"/>
          <a:ext cx="2096508" cy="1263288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altLang="ko-KR" sz="1100" b="1">
              <a:solidFill>
                <a:srgbClr val="FF0000"/>
              </a:solidFill>
            </a:rPr>
            <a:t>6/18 A4-1 </a:t>
          </a:r>
          <a:r>
            <a:rPr lang="ko-KR" altLang="en-US" sz="1100" b="1">
              <a:solidFill>
                <a:srgbClr val="FF0000"/>
              </a:solidFill>
            </a:rPr>
            <a:t>↔ </a:t>
          </a:r>
          <a:r>
            <a:rPr lang="en-US" altLang="ko-KR" sz="1100" b="1">
              <a:solidFill>
                <a:srgbClr val="FF0000"/>
              </a:solidFill>
            </a:rPr>
            <a:t>A4-2 </a:t>
          </a:r>
          <a:r>
            <a:rPr lang="ko-KR" altLang="en-US" sz="1100" b="1">
              <a:solidFill>
                <a:srgbClr val="FF0000"/>
              </a:solidFill>
            </a:rPr>
            <a:t>자동 반송</a:t>
          </a:r>
        </a:p>
      </xdr:txBody>
    </xdr:sp>
    <xdr:clientData/>
  </xdr:twoCellAnchor>
  <xdr:twoCellAnchor editAs="oneCell">
    <xdr:from>
      <xdr:col>2</xdr:col>
      <xdr:colOff>11906</xdr:colOff>
      <xdr:row>1</xdr:row>
      <xdr:rowOff>607218</xdr:rowOff>
    </xdr:from>
    <xdr:to>
      <xdr:col>60</xdr:col>
      <xdr:colOff>154780</xdr:colOff>
      <xdr:row>28</xdr:row>
      <xdr:rowOff>291841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821531"/>
          <a:ext cx="18633281" cy="7899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지우지마세요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制费-分月"/>
      <sheetName val="영업그룹"/>
      <sheetName val="3CH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D21" sqref="D21:G21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68" t="s">
        <v>260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17.25" x14ac:dyDescent="0.3">
      <c r="A11" s="81" t="s">
        <v>261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9" spans="3:11" ht="26.25" x14ac:dyDescent="0.3">
      <c r="C19" s="69" t="s">
        <v>287</v>
      </c>
      <c r="D19" s="69"/>
      <c r="E19" s="69"/>
      <c r="F19" s="69"/>
      <c r="G19" s="69"/>
      <c r="H19" s="69"/>
      <c r="I19" s="69"/>
      <c r="J19" s="69"/>
      <c r="K19" s="69"/>
    </row>
    <row r="21" spans="3:11" ht="17.45" customHeight="1" x14ac:dyDescent="0.3">
      <c r="C21" s="77" t="s">
        <v>117</v>
      </c>
      <c r="D21" s="70" t="s">
        <v>194</v>
      </c>
      <c r="E21" s="72"/>
      <c r="F21" s="72"/>
      <c r="G21" s="71"/>
      <c r="H21" s="70" t="s">
        <v>118</v>
      </c>
      <c r="I21" s="71"/>
      <c r="J21" s="70" t="s">
        <v>119</v>
      </c>
      <c r="K21" s="71"/>
    </row>
    <row r="22" spans="3:11" ht="32.450000000000003" customHeight="1" x14ac:dyDescent="0.3">
      <c r="C22" s="78"/>
      <c r="D22" s="79" t="s">
        <v>221</v>
      </c>
      <c r="E22" s="80"/>
      <c r="F22" s="73" t="s">
        <v>222</v>
      </c>
      <c r="G22" s="74"/>
      <c r="H22" s="73" t="s">
        <v>124</v>
      </c>
      <c r="I22" s="74"/>
      <c r="J22" s="73" t="s">
        <v>123</v>
      </c>
      <c r="K22" s="74"/>
    </row>
    <row r="23" spans="3:11" ht="65.45" customHeight="1" x14ac:dyDescent="0.3">
      <c r="C23" s="78"/>
      <c r="D23" s="70"/>
      <c r="E23" s="71"/>
      <c r="F23" s="70" t="s">
        <v>262</v>
      </c>
      <c r="G23" s="71"/>
      <c r="H23" s="75" t="s">
        <v>229</v>
      </c>
      <c r="I23" s="76"/>
      <c r="J23" s="70" t="s">
        <v>230</v>
      </c>
      <c r="K23" s="71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tabSelected="1" zoomScaleNormal="100" zoomScaleSheetLayoutView="75" workbookViewId="0">
      <selection activeCell="J7" sqref="J7:L7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6.6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86" t="s">
        <v>219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3" x14ac:dyDescent="0.3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87" t="s">
        <v>236</v>
      </c>
      <c r="D5" s="87"/>
      <c r="E5" s="87"/>
      <c r="F5" s="5" t="s">
        <v>19</v>
      </c>
      <c r="G5" s="87" t="s">
        <v>263</v>
      </c>
      <c r="H5" s="87"/>
      <c r="I5" s="5" t="s">
        <v>225</v>
      </c>
      <c r="J5" s="88" t="s">
        <v>264</v>
      </c>
      <c r="K5" s="88"/>
      <c r="L5" s="89"/>
      <c r="M5" s="6"/>
    </row>
    <row r="6" spans="2:13" ht="29.25" customHeight="1" thickBot="1" x14ac:dyDescent="0.35">
      <c r="B6" s="90" t="s">
        <v>20</v>
      </c>
      <c r="C6" s="91"/>
      <c r="D6" s="91"/>
      <c r="E6" s="91"/>
      <c r="F6" s="91"/>
      <c r="G6" s="91"/>
      <c r="H6" s="91"/>
      <c r="I6" s="91" t="s">
        <v>21</v>
      </c>
      <c r="J6" s="91"/>
      <c r="K6" s="91"/>
      <c r="L6" s="92"/>
      <c r="M6" s="6"/>
    </row>
    <row r="7" spans="2:13" ht="21.75" customHeight="1" x14ac:dyDescent="0.3">
      <c r="B7" s="93" t="s">
        <v>22</v>
      </c>
      <c r="C7" s="94"/>
      <c r="D7" s="95">
        <v>2500000000</v>
      </c>
      <c r="E7" s="95"/>
      <c r="F7" s="95"/>
      <c r="G7" s="95"/>
      <c r="H7" s="95"/>
      <c r="I7" s="52" t="s">
        <v>23</v>
      </c>
      <c r="J7" s="96" t="s">
        <v>232</v>
      </c>
      <c r="K7" s="97"/>
      <c r="L7" s="98"/>
      <c r="M7" s="6"/>
    </row>
    <row r="8" spans="2:13" ht="21.75" customHeight="1" x14ac:dyDescent="0.3">
      <c r="B8" s="99" t="s">
        <v>223</v>
      </c>
      <c r="C8" s="100"/>
      <c r="D8" s="101" t="s">
        <v>265</v>
      </c>
      <c r="E8" s="101"/>
      <c r="F8" s="101"/>
      <c r="G8" s="101"/>
      <c r="H8" s="101"/>
      <c r="I8" s="53" t="s">
        <v>24</v>
      </c>
      <c r="J8" s="53" t="s">
        <v>25</v>
      </c>
      <c r="K8" s="102" t="s">
        <v>231</v>
      </c>
      <c r="L8" s="103"/>
      <c r="M8" s="6"/>
    </row>
    <row r="9" spans="2:13" ht="21.75" customHeight="1" x14ac:dyDescent="0.3">
      <c r="B9" s="99" t="s">
        <v>26</v>
      </c>
      <c r="C9" s="100"/>
      <c r="D9" s="101" t="s">
        <v>285</v>
      </c>
      <c r="E9" s="101"/>
      <c r="F9" s="101"/>
      <c r="G9" s="101"/>
      <c r="H9" s="101"/>
      <c r="I9" s="106" t="s">
        <v>27</v>
      </c>
      <c r="J9" s="104">
        <v>45027</v>
      </c>
      <c r="K9" s="82" t="s">
        <v>271</v>
      </c>
      <c r="L9" s="83"/>
      <c r="M9" s="6"/>
    </row>
    <row r="10" spans="2:13" ht="21.75" customHeight="1" x14ac:dyDescent="0.3">
      <c r="B10" s="99" t="s">
        <v>224</v>
      </c>
      <c r="C10" s="100"/>
      <c r="D10" s="101" t="s">
        <v>286</v>
      </c>
      <c r="E10" s="101"/>
      <c r="F10" s="101"/>
      <c r="G10" s="101"/>
      <c r="H10" s="101"/>
      <c r="I10" s="107"/>
      <c r="J10" s="105"/>
      <c r="K10" s="84"/>
      <c r="L10" s="85"/>
      <c r="M10" s="6"/>
    </row>
    <row r="11" spans="2:13" ht="21.75" customHeight="1" x14ac:dyDescent="0.3">
      <c r="B11" s="99" t="s">
        <v>28</v>
      </c>
      <c r="C11" s="100"/>
      <c r="D11" s="101" t="s">
        <v>266</v>
      </c>
      <c r="E11" s="101"/>
      <c r="F11" s="101"/>
      <c r="G11" s="101"/>
      <c r="H11" s="101"/>
      <c r="I11" s="106" t="s">
        <v>226</v>
      </c>
      <c r="J11" s="104">
        <v>45028</v>
      </c>
      <c r="K11" s="82" t="s">
        <v>271</v>
      </c>
      <c r="L11" s="83"/>
      <c r="M11" s="6"/>
    </row>
    <row r="12" spans="2:13" ht="21.75" customHeight="1" x14ac:dyDescent="0.3">
      <c r="B12" s="99" t="s">
        <v>29</v>
      </c>
      <c r="C12" s="100"/>
      <c r="D12" s="101">
        <v>25</v>
      </c>
      <c r="E12" s="101"/>
      <c r="F12" s="101"/>
      <c r="G12" s="101"/>
      <c r="H12" s="101"/>
      <c r="I12" s="107"/>
      <c r="J12" s="105"/>
      <c r="K12" s="84"/>
      <c r="L12" s="85"/>
      <c r="M12" s="6"/>
    </row>
    <row r="13" spans="2:13" ht="21.75" customHeight="1" x14ac:dyDescent="0.3">
      <c r="B13" s="99" t="s">
        <v>30</v>
      </c>
      <c r="C13" s="100"/>
      <c r="D13" s="108" t="s">
        <v>272</v>
      </c>
      <c r="E13" s="108"/>
      <c r="F13" s="108"/>
      <c r="G13" s="108"/>
      <c r="H13" s="108"/>
      <c r="I13" s="106" t="s">
        <v>31</v>
      </c>
      <c r="J13" s="104">
        <v>45028</v>
      </c>
      <c r="K13" s="82" t="s">
        <v>271</v>
      </c>
      <c r="L13" s="83"/>
      <c r="M13" s="6"/>
    </row>
    <row r="14" spans="2:13" ht="21.75" customHeight="1" x14ac:dyDescent="0.3">
      <c r="B14" s="99"/>
      <c r="C14" s="100"/>
      <c r="D14" s="109" t="s">
        <v>273</v>
      </c>
      <c r="E14" s="109"/>
      <c r="F14" s="109"/>
      <c r="G14" s="109"/>
      <c r="H14" s="109"/>
      <c r="I14" s="107"/>
      <c r="J14" s="105"/>
      <c r="K14" s="84"/>
      <c r="L14" s="85"/>
      <c r="M14" s="6"/>
    </row>
    <row r="15" spans="2:13" ht="21.75" customHeight="1" x14ac:dyDescent="0.3">
      <c r="B15" s="110" t="s">
        <v>32</v>
      </c>
      <c r="C15" s="111"/>
      <c r="D15" s="64" t="s">
        <v>33</v>
      </c>
      <c r="E15" s="7" t="s">
        <v>237</v>
      </c>
      <c r="F15" s="8"/>
      <c r="G15" s="8"/>
      <c r="H15" s="9"/>
      <c r="I15" s="106" t="s">
        <v>34</v>
      </c>
      <c r="J15" s="104">
        <v>45029</v>
      </c>
      <c r="K15" s="82" t="s">
        <v>271</v>
      </c>
      <c r="L15" s="83"/>
      <c r="M15" s="6"/>
    </row>
    <row r="16" spans="2:13" ht="21.75" customHeight="1" x14ac:dyDescent="0.3">
      <c r="B16" s="112"/>
      <c r="C16" s="113"/>
      <c r="D16" s="64" t="s">
        <v>35</v>
      </c>
      <c r="E16" s="139" t="s">
        <v>238</v>
      </c>
      <c r="F16" s="140"/>
      <c r="G16" s="140"/>
      <c r="H16" s="141"/>
      <c r="I16" s="107"/>
      <c r="J16" s="105"/>
      <c r="K16" s="84"/>
      <c r="L16" s="85"/>
      <c r="M16" s="6"/>
    </row>
    <row r="17" spans="2:13" ht="21.75" customHeight="1" x14ac:dyDescent="0.3">
      <c r="B17" s="112"/>
      <c r="C17" s="113"/>
      <c r="D17" s="64" t="s">
        <v>33</v>
      </c>
      <c r="E17" s="10" t="s">
        <v>267</v>
      </c>
      <c r="F17" s="11"/>
      <c r="G17" s="11"/>
      <c r="H17" s="12"/>
      <c r="I17" s="106" t="s">
        <v>227</v>
      </c>
      <c r="J17" s="104">
        <v>45029</v>
      </c>
      <c r="K17" s="82" t="s">
        <v>271</v>
      </c>
      <c r="L17" s="83"/>
      <c r="M17" s="6"/>
    </row>
    <row r="18" spans="2:13" ht="21.75" customHeight="1" x14ac:dyDescent="0.3">
      <c r="B18" s="112"/>
      <c r="C18" s="113"/>
      <c r="D18" s="64" t="s">
        <v>35</v>
      </c>
      <c r="E18" s="139" t="s">
        <v>239</v>
      </c>
      <c r="F18" s="140"/>
      <c r="G18" s="140"/>
      <c r="H18" s="141"/>
      <c r="I18" s="107"/>
      <c r="J18" s="105"/>
      <c r="K18" s="84"/>
      <c r="L18" s="85"/>
      <c r="M18" s="6"/>
    </row>
    <row r="19" spans="2:13" ht="21.75" customHeight="1" x14ac:dyDescent="0.3">
      <c r="B19" s="112"/>
      <c r="C19" s="113"/>
      <c r="D19" s="64" t="s">
        <v>33</v>
      </c>
      <c r="E19" s="10" t="s">
        <v>268</v>
      </c>
      <c r="F19" s="11" t="s">
        <v>269</v>
      </c>
      <c r="G19" s="11" t="s">
        <v>270</v>
      </c>
      <c r="H19" s="12"/>
      <c r="I19" s="127" t="s">
        <v>37</v>
      </c>
      <c r="J19" s="130"/>
      <c r="K19" s="131"/>
      <c r="L19" s="132"/>
      <c r="M19" s="6"/>
    </row>
    <row r="20" spans="2:13" ht="21.75" customHeight="1" x14ac:dyDescent="0.3">
      <c r="B20" s="125"/>
      <c r="C20" s="126"/>
      <c r="D20" s="64" t="s">
        <v>35</v>
      </c>
      <c r="E20" s="142" t="s">
        <v>240</v>
      </c>
      <c r="F20" s="143"/>
      <c r="G20" s="143"/>
      <c r="H20" s="144"/>
      <c r="I20" s="128"/>
      <c r="J20" s="133"/>
      <c r="K20" s="134"/>
      <c r="L20" s="135"/>
      <c r="M20" s="6"/>
    </row>
    <row r="21" spans="2:13" ht="21.75" customHeight="1" x14ac:dyDescent="0.3">
      <c r="B21" s="110" t="s">
        <v>36</v>
      </c>
      <c r="C21" s="111"/>
      <c r="D21" s="116" t="s">
        <v>259</v>
      </c>
      <c r="E21" s="117"/>
      <c r="F21" s="117"/>
      <c r="G21" s="117"/>
      <c r="H21" s="118"/>
      <c r="I21" s="128"/>
      <c r="J21" s="133"/>
      <c r="K21" s="134"/>
      <c r="L21" s="135"/>
      <c r="M21" s="6"/>
    </row>
    <row r="22" spans="2:13" ht="21.75" customHeight="1" x14ac:dyDescent="0.3">
      <c r="B22" s="112"/>
      <c r="C22" s="113"/>
      <c r="D22" s="119"/>
      <c r="E22" s="120"/>
      <c r="F22" s="120"/>
      <c r="G22" s="120"/>
      <c r="H22" s="121"/>
      <c r="I22" s="128"/>
      <c r="J22" s="133"/>
      <c r="K22" s="134"/>
      <c r="L22" s="135"/>
      <c r="M22" s="6"/>
    </row>
    <row r="23" spans="2:13" ht="21.75" customHeight="1" thickBot="1" x14ac:dyDescent="0.35">
      <c r="B23" s="114"/>
      <c r="C23" s="115"/>
      <c r="D23" s="122"/>
      <c r="E23" s="123"/>
      <c r="F23" s="123"/>
      <c r="G23" s="123"/>
      <c r="H23" s="124"/>
      <c r="I23" s="129"/>
      <c r="J23" s="136"/>
      <c r="K23" s="137"/>
      <c r="L23" s="138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zoomScaleNormal="85" zoomScaleSheetLayoutView="100" workbookViewId="0">
      <selection activeCell="H16" sqref="H16:I16"/>
    </sheetView>
  </sheetViews>
  <sheetFormatPr defaultRowHeight="16.5" x14ac:dyDescent="0.3"/>
  <cols>
    <col min="1" max="31" width="6.75" customWidth="1"/>
  </cols>
  <sheetData>
    <row r="1" spans="1:14" ht="17.45" customHeight="1" x14ac:dyDescent="0.3">
      <c r="A1" s="86" t="s">
        <v>220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7.45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4" spans="1:14" ht="28.15" customHeight="1" x14ac:dyDescent="0.3">
      <c r="F4" s="78" t="s">
        <v>120</v>
      </c>
      <c r="G4" s="78"/>
      <c r="H4" s="78"/>
      <c r="I4" s="78"/>
    </row>
    <row r="5" spans="1:14" ht="28.15" customHeight="1" x14ac:dyDescent="0.3">
      <c r="F5" s="78" t="s">
        <v>233</v>
      </c>
      <c r="G5" s="78"/>
      <c r="H5" s="78"/>
      <c r="I5" s="78"/>
    </row>
    <row r="6" spans="1:14" ht="28.15" customHeight="1" x14ac:dyDescent="0.3">
      <c r="H6" s="34"/>
    </row>
    <row r="7" spans="1:14" ht="28.15" customHeight="1" x14ac:dyDescent="0.3">
      <c r="F7" s="78" t="s">
        <v>123</v>
      </c>
      <c r="G7" s="78"/>
      <c r="H7" s="78"/>
      <c r="I7" s="78"/>
    </row>
    <row r="8" spans="1:14" ht="28.15" customHeight="1" x14ac:dyDescent="0.3">
      <c r="F8" s="78" t="s">
        <v>234</v>
      </c>
      <c r="G8" s="78"/>
      <c r="H8" s="78"/>
      <c r="I8" s="78"/>
    </row>
    <row r="9" spans="1:14" ht="28.15" customHeight="1" x14ac:dyDescent="0.3">
      <c r="A9" s="78" t="s">
        <v>124</v>
      </c>
      <c r="B9" s="78"/>
      <c r="C9" s="78"/>
      <c r="D9" s="78"/>
      <c r="E9" s="37"/>
      <c r="F9" s="38"/>
      <c r="G9" s="36"/>
      <c r="H9" s="38"/>
      <c r="I9" s="38"/>
      <c r="J9" s="35"/>
      <c r="K9" s="78" t="s">
        <v>172</v>
      </c>
      <c r="L9" s="78"/>
      <c r="M9" s="78"/>
      <c r="N9" s="78"/>
    </row>
    <row r="10" spans="1:14" ht="42" customHeight="1" x14ac:dyDescent="0.3">
      <c r="A10" s="145" t="s">
        <v>229</v>
      </c>
      <c r="B10" s="146"/>
      <c r="C10" s="146"/>
      <c r="D10" s="146"/>
      <c r="E10" s="65"/>
      <c r="F10" s="65"/>
      <c r="G10" s="66"/>
      <c r="H10" s="65"/>
      <c r="I10" s="65"/>
      <c r="J10" s="65"/>
      <c r="K10" s="147" t="s">
        <v>235</v>
      </c>
      <c r="L10" s="146"/>
      <c r="M10" s="146"/>
      <c r="N10" s="146"/>
    </row>
    <row r="11" spans="1:14" ht="28.15" customHeight="1" x14ac:dyDescent="0.3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15" customHeight="1" x14ac:dyDescent="0.3">
      <c r="B12" s="35"/>
      <c r="G12" s="35"/>
      <c r="M12" s="37"/>
    </row>
    <row r="13" spans="1:14" ht="28.15" customHeight="1" x14ac:dyDescent="0.3">
      <c r="A13" s="148" t="s">
        <v>244</v>
      </c>
      <c r="B13" s="149"/>
      <c r="C13" s="149"/>
      <c r="D13" s="149"/>
      <c r="F13" s="148" t="s">
        <v>241</v>
      </c>
      <c r="G13" s="149"/>
      <c r="H13" s="149"/>
      <c r="I13" s="149"/>
      <c r="K13" s="148" t="s">
        <v>243</v>
      </c>
      <c r="L13" s="149"/>
      <c r="M13" s="149"/>
      <c r="N13" s="149"/>
    </row>
    <row r="14" spans="1:14" ht="28.15" customHeight="1" x14ac:dyDescent="0.3">
      <c r="A14" s="78" t="s">
        <v>122</v>
      </c>
      <c r="B14" s="78"/>
      <c r="C14" s="70" t="s">
        <v>274</v>
      </c>
      <c r="D14" s="71"/>
      <c r="F14" s="78" t="s">
        <v>122</v>
      </c>
      <c r="G14" s="78"/>
      <c r="H14" s="78" t="s">
        <v>275</v>
      </c>
      <c r="I14" s="78"/>
      <c r="K14" s="78" t="s">
        <v>122</v>
      </c>
      <c r="L14" s="78"/>
      <c r="M14" s="78" t="s">
        <v>277</v>
      </c>
      <c r="N14" s="78"/>
    </row>
    <row r="15" spans="1:14" ht="28.15" customHeight="1" x14ac:dyDescent="0.3">
      <c r="C15" s="34"/>
      <c r="H15" s="34"/>
      <c r="M15" s="34"/>
    </row>
    <row r="16" spans="1:14" ht="28.15" customHeight="1" x14ac:dyDescent="0.3">
      <c r="A16" s="78" t="s">
        <v>228</v>
      </c>
      <c r="B16" s="78"/>
      <c r="C16" s="78"/>
      <c r="D16" s="78"/>
      <c r="F16" s="78" t="s">
        <v>228</v>
      </c>
      <c r="G16" s="78"/>
      <c r="H16" s="78" t="s">
        <v>242</v>
      </c>
      <c r="I16" s="78"/>
      <c r="K16" s="78" t="s">
        <v>228</v>
      </c>
      <c r="L16" s="78"/>
      <c r="M16" s="78" t="s">
        <v>278</v>
      </c>
      <c r="N16" s="78"/>
    </row>
    <row r="17" spans="1:14" ht="28.15" customHeight="1" x14ac:dyDescent="0.3">
      <c r="A17" s="78" t="s">
        <v>125</v>
      </c>
      <c r="B17" s="78"/>
      <c r="C17" s="78"/>
      <c r="D17" s="78"/>
      <c r="F17" s="78" t="s">
        <v>125</v>
      </c>
      <c r="G17" s="78"/>
      <c r="H17" s="78" t="s">
        <v>276</v>
      </c>
      <c r="I17" s="78"/>
      <c r="K17" s="78" t="s">
        <v>125</v>
      </c>
      <c r="L17" s="78"/>
      <c r="M17" s="78" t="s">
        <v>279</v>
      </c>
      <c r="N17" s="78"/>
    </row>
    <row r="18" spans="1:14" ht="28.15" customHeight="1" x14ac:dyDescent="0.3">
      <c r="A18" s="78" t="s">
        <v>121</v>
      </c>
      <c r="B18" s="78"/>
      <c r="C18" s="78"/>
      <c r="D18" s="78"/>
      <c r="F18" s="78" t="s">
        <v>121</v>
      </c>
      <c r="G18" s="78"/>
      <c r="H18" s="78" t="s">
        <v>281</v>
      </c>
      <c r="I18" s="78"/>
      <c r="K18" s="78" t="s">
        <v>121</v>
      </c>
      <c r="L18" s="78"/>
      <c r="M18" s="78" t="s">
        <v>280</v>
      </c>
      <c r="N18" s="78"/>
    </row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</sheetData>
  <mergeCells count="36">
    <mergeCell ref="K17:L17"/>
    <mergeCell ref="M17:N17"/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  <mergeCell ref="M16:N16"/>
    <mergeCell ref="A16:B16"/>
    <mergeCell ref="C16:D16"/>
    <mergeCell ref="F16:G16"/>
    <mergeCell ref="H16:I16"/>
    <mergeCell ref="K16:L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G56"/>
  <sheetViews>
    <sheetView showGridLines="0" zoomScale="80" zoomScaleNormal="80" workbookViewId="0">
      <selection activeCell="C3" sqref="C3"/>
    </sheetView>
  </sheetViews>
  <sheetFormatPr defaultColWidth="9" defaultRowHeight="16.5" x14ac:dyDescent="0.3"/>
  <cols>
    <col min="1" max="1" width="0.5" customWidth="1"/>
    <col min="2" max="2" width="9.75" bestFit="1" customWidth="1"/>
    <col min="3" max="3" width="37.75" bestFit="1" customWidth="1"/>
    <col min="4" max="153" width="3.625" customWidth="1"/>
    <col min="154" max="215" width="3.625" hidden="1" customWidth="1"/>
  </cols>
  <sheetData>
    <row r="2" spans="3:3" ht="57.75" customHeight="1" x14ac:dyDescent="0.3">
      <c r="C2" s="67" t="s">
        <v>282</v>
      </c>
    </row>
    <row r="3" spans="3:3" ht="10.5" customHeight="1" x14ac:dyDescent="0.3"/>
    <row r="5" spans="3:3" ht="12" customHeight="1" x14ac:dyDescent="0.3"/>
    <row r="6" spans="3:3" ht="13.5" customHeight="1" x14ac:dyDescent="0.3"/>
    <row r="7" spans="3:3" ht="24.95" customHeight="1" x14ac:dyDescent="0.3"/>
    <row r="8" spans="3:3" ht="24.95" customHeight="1" x14ac:dyDescent="0.3"/>
    <row r="9" spans="3:3" ht="24.95" customHeight="1" x14ac:dyDescent="0.3"/>
    <row r="10" spans="3:3" ht="24.95" customHeight="1" x14ac:dyDescent="0.3"/>
    <row r="11" spans="3:3" ht="24.95" customHeight="1" x14ac:dyDescent="0.3"/>
    <row r="12" spans="3:3" ht="24.95" customHeight="1" x14ac:dyDescent="0.3"/>
    <row r="13" spans="3:3" ht="24.95" customHeight="1" x14ac:dyDescent="0.3"/>
    <row r="14" spans="3:3" ht="24.95" customHeight="1" x14ac:dyDescent="0.3"/>
    <row r="15" spans="3:3" ht="24.95" customHeight="1" x14ac:dyDescent="0.3"/>
    <row r="16" spans="3:3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</sheetData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0"/>
  <sheetViews>
    <sheetView showGridLines="0" view="pageBreakPreview" zoomScale="85" zoomScaleNormal="70" zoomScaleSheetLayoutView="85" workbookViewId="0">
      <selection activeCell="J6" sqref="J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150" t="s">
        <v>283</v>
      </c>
      <c r="B1" s="151"/>
      <c r="C1" s="152"/>
      <c r="D1" s="153" t="s">
        <v>193</v>
      </c>
      <c r="E1" s="154"/>
      <c r="F1" s="154"/>
      <c r="G1" s="154"/>
      <c r="H1" s="154"/>
      <c r="I1" s="154"/>
      <c r="J1" s="154"/>
      <c r="K1" s="154"/>
      <c r="L1" s="154"/>
      <c r="M1" s="155"/>
      <c r="N1" s="159" t="s">
        <v>12</v>
      </c>
      <c r="O1" s="159"/>
      <c r="P1" s="159"/>
      <c r="Q1" s="55" t="s">
        <v>189</v>
      </c>
      <c r="R1" s="55" t="s">
        <v>118</v>
      </c>
      <c r="S1" s="55" t="s">
        <v>119</v>
      </c>
    </row>
    <row r="2" spans="1:19" ht="33" customHeight="1" x14ac:dyDescent="0.3">
      <c r="A2" s="150" t="s">
        <v>11</v>
      </c>
      <c r="B2" s="151"/>
      <c r="C2" s="152"/>
      <c r="D2" s="156"/>
      <c r="E2" s="157"/>
      <c r="F2" s="157"/>
      <c r="G2" s="157"/>
      <c r="H2" s="157"/>
      <c r="I2" s="157"/>
      <c r="J2" s="157"/>
      <c r="K2" s="157"/>
      <c r="L2" s="157"/>
      <c r="M2" s="158"/>
      <c r="N2" s="159" t="s">
        <v>289</v>
      </c>
      <c r="O2" s="159"/>
      <c r="P2" s="159"/>
      <c r="Q2" s="54" t="s">
        <v>190</v>
      </c>
      <c r="R2" s="54" t="s">
        <v>191</v>
      </c>
      <c r="S2" s="54" t="s">
        <v>192</v>
      </c>
    </row>
    <row r="3" spans="1:19" ht="33" customHeight="1" x14ac:dyDescent="0.3">
      <c r="A3" s="162" t="s">
        <v>4</v>
      </c>
      <c r="B3" s="162" t="s">
        <v>16</v>
      </c>
      <c r="C3" s="159" t="s">
        <v>0</v>
      </c>
      <c r="D3" s="164" t="s">
        <v>176</v>
      </c>
      <c r="E3" s="164" t="s">
        <v>177</v>
      </c>
      <c r="F3" s="166" t="s">
        <v>195</v>
      </c>
      <c r="G3" s="167"/>
      <c r="H3" s="167"/>
      <c r="I3" s="164" t="s">
        <v>14</v>
      </c>
      <c r="J3" s="183" t="s">
        <v>8</v>
      </c>
      <c r="K3" s="183"/>
      <c r="L3" s="183"/>
      <c r="M3" s="184" t="s">
        <v>196</v>
      </c>
      <c r="N3" s="166" t="s">
        <v>10</v>
      </c>
      <c r="O3" s="167"/>
      <c r="P3" s="186"/>
      <c r="Q3" s="160" t="s">
        <v>2</v>
      </c>
      <c r="R3" s="159" t="s">
        <v>1</v>
      </c>
      <c r="S3" s="160" t="s">
        <v>13</v>
      </c>
    </row>
    <row r="4" spans="1:19" ht="33" customHeight="1" x14ac:dyDescent="0.3">
      <c r="A4" s="163"/>
      <c r="B4" s="163"/>
      <c r="C4" s="159"/>
      <c r="D4" s="165"/>
      <c r="E4" s="165"/>
      <c r="F4" s="56" t="s">
        <v>15</v>
      </c>
      <c r="G4" s="58" t="s">
        <v>7</v>
      </c>
      <c r="H4" s="59" t="s">
        <v>3</v>
      </c>
      <c r="I4" s="182"/>
      <c r="J4" s="57" t="s">
        <v>5</v>
      </c>
      <c r="K4" s="57" t="s">
        <v>6</v>
      </c>
      <c r="L4" s="57" t="s">
        <v>9</v>
      </c>
      <c r="M4" s="185"/>
      <c r="N4" s="56" t="s">
        <v>5</v>
      </c>
      <c r="O4" s="56" t="s">
        <v>6</v>
      </c>
      <c r="P4" s="56" t="s">
        <v>9</v>
      </c>
      <c r="Q4" s="161"/>
      <c r="R4" s="159"/>
      <c r="S4" s="161"/>
    </row>
    <row r="5" spans="1:19" ht="52.9" hidden="1" customHeight="1" x14ac:dyDescent="0.3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" customHeight="1" x14ac:dyDescent="0.3">
      <c r="A6" s="2">
        <v>1</v>
      </c>
      <c r="B6" s="63" t="s">
        <v>17</v>
      </c>
      <c r="C6" s="60" t="s">
        <v>169</v>
      </c>
      <c r="D6" s="40" t="s">
        <v>178</v>
      </c>
      <c r="E6" s="61" t="s">
        <v>197</v>
      </c>
      <c r="F6" s="40">
        <v>1.3</v>
      </c>
      <c r="G6" s="60" t="s">
        <v>48</v>
      </c>
      <c r="H6" s="60" t="s">
        <v>198</v>
      </c>
      <c r="I6" s="50" t="s">
        <v>170</v>
      </c>
      <c r="J6" s="2">
        <v>2</v>
      </c>
      <c r="K6" s="2">
        <v>2</v>
      </c>
      <c r="L6" s="40">
        <f>J6*K6</f>
        <v>4</v>
      </c>
      <c r="M6" s="50" t="s">
        <v>171</v>
      </c>
      <c r="N6" s="40">
        <v>1</v>
      </c>
      <c r="O6" s="40">
        <v>2</v>
      </c>
      <c r="P6" s="40">
        <f>N6*O6</f>
        <v>2</v>
      </c>
      <c r="Q6" s="62" t="s">
        <v>288</v>
      </c>
      <c r="R6" s="62" t="s">
        <v>284</v>
      </c>
      <c r="S6" s="62"/>
    </row>
    <row r="7" spans="1:19" ht="52.9" customHeight="1" x14ac:dyDescent="0.3">
      <c r="A7" s="2">
        <v>2</v>
      </c>
      <c r="B7" s="63" t="s">
        <v>17</v>
      </c>
      <c r="C7" s="60" t="s">
        <v>199</v>
      </c>
      <c r="D7" s="40" t="s">
        <v>178</v>
      </c>
      <c r="E7" s="61" t="s">
        <v>197</v>
      </c>
      <c r="F7" s="40">
        <v>1.1000000000000001</v>
      </c>
      <c r="G7" s="60" t="s">
        <v>46</v>
      </c>
      <c r="H7" s="60" t="s">
        <v>200</v>
      </c>
      <c r="I7" s="50" t="s">
        <v>170</v>
      </c>
      <c r="J7" s="2">
        <v>2</v>
      </c>
      <c r="K7" s="2">
        <v>2</v>
      </c>
      <c r="L7" s="40">
        <f t="shared" ref="L7:L10" si="0">J7*K7</f>
        <v>4</v>
      </c>
      <c r="M7" s="50" t="s">
        <v>171</v>
      </c>
      <c r="N7" s="40">
        <v>1</v>
      </c>
      <c r="O7" s="40">
        <v>2</v>
      </c>
      <c r="P7" s="40">
        <f t="shared" ref="P7:P9" si="1">N7*O7</f>
        <v>2</v>
      </c>
      <c r="Q7" s="62" t="s">
        <v>288</v>
      </c>
      <c r="R7" s="62" t="s">
        <v>284</v>
      </c>
      <c r="S7" s="62"/>
    </row>
    <row r="8" spans="1:19" ht="52.9" customHeight="1" x14ac:dyDescent="0.3">
      <c r="A8" s="2">
        <v>3</v>
      </c>
      <c r="B8" s="63" t="s">
        <v>187</v>
      </c>
      <c r="C8" s="60" t="s">
        <v>250</v>
      </c>
      <c r="D8" s="40" t="s">
        <v>185</v>
      </c>
      <c r="E8" s="61" t="s">
        <v>197</v>
      </c>
      <c r="F8" s="40">
        <v>1.1000000000000001</v>
      </c>
      <c r="G8" s="60" t="s">
        <v>46</v>
      </c>
      <c r="H8" s="60" t="s">
        <v>251</v>
      </c>
      <c r="I8" s="50" t="s">
        <v>170</v>
      </c>
      <c r="J8" s="2">
        <v>2</v>
      </c>
      <c r="K8" s="2">
        <v>2</v>
      </c>
      <c r="L8" s="40">
        <v>4</v>
      </c>
      <c r="M8" s="50" t="s">
        <v>252</v>
      </c>
      <c r="N8" s="40">
        <v>1</v>
      </c>
      <c r="O8" s="40">
        <v>2</v>
      </c>
      <c r="P8" s="40">
        <v>2</v>
      </c>
      <c r="Q8" s="62" t="s">
        <v>288</v>
      </c>
      <c r="R8" s="62" t="s">
        <v>284</v>
      </c>
      <c r="S8" s="62"/>
    </row>
    <row r="9" spans="1:19" ht="52.9" customHeight="1" x14ac:dyDescent="0.3">
      <c r="A9" s="2">
        <v>4</v>
      </c>
      <c r="B9" s="63" t="s">
        <v>187</v>
      </c>
      <c r="C9" s="60" t="s">
        <v>247</v>
      </c>
      <c r="D9" s="40" t="s">
        <v>197</v>
      </c>
      <c r="E9" s="61" t="s">
        <v>197</v>
      </c>
      <c r="F9" s="40">
        <v>1.1000000000000001</v>
      </c>
      <c r="G9" s="60" t="s">
        <v>46</v>
      </c>
      <c r="H9" s="60" t="s">
        <v>248</v>
      </c>
      <c r="I9" s="50" t="s">
        <v>201</v>
      </c>
      <c r="J9" s="2">
        <v>2</v>
      </c>
      <c r="K9" s="2">
        <v>1</v>
      </c>
      <c r="L9" s="40">
        <f t="shared" si="0"/>
        <v>2</v>
      </c>
      <c r="M9" s="50" t="s">
        <v>249</v>
      </c>
      <c r="N9" s="40">
        <v>1</v>
      </c>
      <c r="O9" s="40">
        <v>1</v>
      </c>
      <c r="P9" s="40">
        <f t="shared" si="1"/>
        <v>1</v>
      </c>
      <c r="Q9" s="62" t="s">
        <v>288</v>
      </c>
      <c r="R9" s="62" t="s">
        <v>284</v>
      </c>
      <c r="S9" s="62"/>
    </row>
    <row r="10" spans="1:19" ht="52.9" customHeight="1" x14ac:dyDescent="0.3">
      <c r="A10" s="2">
        <v>5</v>
      </c>
      <c r="B10" s="63" t="s">
        <v>187</v>
      </c>
      <c r="C10" s="60" t="s">
        <v>202</v>
      </c>
      <c r="D10" s="40" t="s">
        <v>197</v>
      </c>
      <c r="E10" s="61" t="s">
        <v>203</v>
      </c>
      <c r="F10" s="40">
        <v>5.6</v>
      </c>
      <c r="G10" s="60" t="s">
        <v>74</v>
      </c>
      <c r="H10" s="60" t="s">
        <v>204</v>
      </c>
      <c r="I10" s="50" t="s">
        <v>201</v>
      </c>
      <c r="J10" s="2">
        <v>2</v>
      </c>
      <c r="K10" s="2">
        <v>2</v>
      </c>
      <c r="L10" s="40">
        <f t="shared" si="0"/>
        <v>4</v>
      </c>
      <c r="M10" s="50" t="s">
        <v>205</v>
      </c>
      <c r="N10" s="40">
        <v>1</v>
      </c>
      <c r="O10" s="40">
        <v>2</v>
      </c>
      <c r="P10" s="40">
        <v>2</v>
      </c>
      <c r="Q10" s="62" t="s">
        <v>288</v>
      </c>
      <c r="R10" s="62" t="s">
        <v>284</v>
      </c>
      <c r="S10" s="62"/>
    </row>
    <row r="11" spans="1:19" ht="52.9" customHeight="1" x14ac:dyDescent="0.3">
      <c r="A11" s="2">
        <v>6</v>
      </c>
      <c r="B11" s="63" t="s">
        <v>188</v>
      </c>
      <c r="C11" s="60" t="s">
        <v>206</v>
      </c>
      <c r="D11" s="40" t="s">
        <v>185</v>
      </c>
      <c r="E11" s="61" t="s">
        <v>197</v>
      </c>
      <c r="F11" s="40">
        <v>2.1</v>
      </c>
      <c r="G11" s="60" t="s">
        <v>52</v>
      </c>
      <c r="H11" s="60" t="s">
        <v>207</v>
      </c>
      <c r="I11" s="50" t="s">
        <v>208</v>
      </c>
      <c r="J11" s="2">
        <v>3</v>
      </c>
      <c r="K11" s="2">
        <v>3</v>
      </c>
      <c r="L11" s="40">
        <v>9</v>
      </c>
      <c r="M11" s="50" t="s">
        <v>209</v>
      </c>
      <c r="N11" s="40">
        <v>1</v>
      </c>
      <c r="O11" s="40">
        <v>1</v>
      </c>
      <c r="P11" s="40">
        <v>1</v>
      </c>
      <c r="Q11" s="62" t="s">
        <v>288</v>
      </c>
      <c r="R11" s="62" t="s">
        <v>284</v>
      </c>
      <c r="S11" s="62"/>
    </row>
    <row r="12" spans="1:19" ht="52.9" customHeight="1" x14ac:dyDescent="0.3">
      <c r="A12" s="2">
        <v>7</v>
      </c>
      <c r="B12" s="63" t="s">
        <v>188</v>
      </c>
      <c r="C12" s="60" t="s">
        <v>210</v>
      </c>
      <c r="D12" s="40" t="s">
        <v>211</v>
      </c>
      <c r="E12" s="61" t="s">
        <v>197</v>
      </c>
      <c r="F12" s="40">
        <v>3.4</v>
      </c>
      <c r="G12" s="60" t="s">
        <v>212</v>
      </c>
      <c r="H12" s="60" t="s">
        <v>213</v>
      </c>
      <c r="I12" s="50" t="s">
        <v>214</v>
      </c>
      <c r="J12" s="2">
        <v>2</v>
      </c>
      <c r="K12" s="2">
        <v>2</v>
      </c>
      <c r="L12" s="40">
        <v>4</v>
      </c>
      <c r="M12" s="50" t="s">
        <v>215</v>
      </c>
      <c r="N12" s="40">
        <v>1</v>
      </c>
      <c r="O12" s="40">
        <v>1</v>
      </c>
      <c r="P12" s="40">
        <v>1</v>
      </c>
      <c r="Q12" s="62" t="s">
        <v>288</v>
      </c>
      <c r="R12" s="62" t="s">
        <v>284</v>
      </c>
      <c r="S12" s="62"/>
    </row>
    <row r="13" spans="1:19" ht="52.9" customHeight="1" x14ac:dyDescent="0.3">
      <c r="A13" s="2">
        <v>8</v>
      </c>
      <c r="B13" s="63" t="s">
        <v>188</v>
      </c>
      <c r="C13" s="60" t="s">
        <v>253</v>
      </c>
      <c r="D13" s="40" t="s">
        <v>211</v>
      </c>
      <c r="E13" s="61" t="s">
        <v>197</v>
      </c>
      <c r="F13" s="40">
        <v>2.1</v>
      </c>
      <c r="G13" s="60" t="s">
        <v>52</v>
      </c>
      <c r="H13" s="60" t="s">
        <v>255</v>
      </c>
      <c r="I13" s="50" t="s">
        <v>256</v>
      </c>
      <c r="J13" s="2">
        <v>2</v>
      </c>
      <c r="K13" s="2">
        <v>3</v>
      </c>
      <c r="L13" s="40">
        <v>6</v>
      </c>
      <c r="M13" s="50" t="s">
        <v>257</v>
      </c>
      <c r="N13" s="40">
        <v>1</v>
      </c>
      <c r="O13" s="40">
        <v>2</v>
      </c>
      <c r="P13" s="40">
        <v>2</v>
      </c>
      <c r="Q13" s="62" t="s">
        <v>288</v>
      </c>
      <c r="R13" s="62" t="s">
        <v>284</v>
      </c>
      <c r="S13" s="62"/>
    </row>
    <row r="14" spans="1:19" ht="52.9" customHeight="1" x14ac:dyDescent="0.3">
      <c r="A14" s="2">
        <v>9</v>
      </c>
      <c r="B14" s="63"/>
      <c r="C14" s="60" t="s">
        <v>253</v>
      </c>
      <c r="D14" s="40" t="s">
        <v>211</v>
      </c>
      <c r="E14" s="61" t="s">
        <v>197</v>
      </c>
      <c r="F14" s="40">
        <v>7.3</v>
      </c>
      <c r="G14" s="60" t="s">
        <v>81</v>
      </c>
      <c r="H14" s="60" t="s">
        <v>254</v>
      </c>
      <c r="I14" s="50" t="s">
        <v>245</v>
      </c>
      <c r="J14" s="2">
        <v>1</v>
      </c>
      <c r="K14" s="2">
        <v>1</v>
      </c>
      <c r="L14" s="40">
        <v>1</v>
      </c>
      <c r="M14" s="50" t="s">
        <v>258</v>
      </c>
      <c r="N14" s="40">
        <v>1</v>
      </c>
      <c r="O14" s="40">
        <v>1</v>
      </c>
      <c r="P14" s="40">
        <v>1</v>
      </c>
      <c r="Q14" s="62" t="s">
        <v>288</v>
      </c>
      <c r="R14" s="62" t="s">
        <v>284</v>
      </c>
      <c r="S14" s="62"/>
    </row>
    <row r="15" spans="1:19" ht="52.9" customHeight="1" x14ac:dyDescent="0.3">
      <c r="A15" s="2">
        <v>10</v>
      </c>
      <c r="B15" s="63" t="s">
        <v>186</v>
      </c>
      <c r="C15" s="60" t="s">
        <v>246</v>
      </c>
      <c r="D15" s="40" t="s">
        <v>197</v>
      </c>
      <c r="E15" s="61" t="s">
        <v>197</v>
      </c>
      <c r="F15" s="40">
        <v>1.4</v>
      </c>
      <c r="G15" s="60" t="s">
        <v>49</v>
      </c>
      <c r="H15" s="60" t="s">
        <v>216</v>
      </c>
      <c r="I15" s="50" t="s">
        <v>217</v>
      </c>
      <c r="J15" s="2">
        <v>2</v>
      </c>
      <c r="K15" s="2">
        <v>2</v>
      </c>
      <c r="L15" s="40">
        <v>4</v>
      </c>
      <c r="M15" s="50" t="s">
        <v>218</v>
      </c>
      <c r="N15" s="40">
        <v>1</v>
      </c>
      <c r="O15" s="40">
        <v>1</v>
      </c>
      <c r="P15" s="40">
        <v>1</v>
      </c>
      <c r="Q15" s="62" t="s">
        <v>288</v>
      </c>
      <c r="R15" s="62" t="s">
        <v>284</v>
      </c>
      <c r="S15" s="62"/>
    </row>
    <row r="16" spans="1:19" ht="25.15" customHeight="1" x14ac:dyDescent="0.3">
      <c r="A16" s="173" t="s">
        <v>179</v>
      </c>
      <c r="B16" s="174"/>
      <c r="C16" s="175"/>
      <c r="D16" s="168" t="s">
        <v>180</v>
      </c>
      <c r="E16" s="169"/>
      <c r="F16" s="170"/>
      <c r="G16" s="171"/>
      <c r="H16" s="171"/>
      <c r="I16" s="171"/>
      <c r="J16" s="171"/>
      <c r="K16" s="171"/>
      <c r="L16" s="171"/>
      <c r="M16" s="172"/>
      <c r="N16" s="47" t="s">
        <v>181</v>
      </c>
      <c r="O16" s="48"/>
      <c r="P16" s="48"/>
      <c r="Q16" s="48"/>
      <c r="R16" s="48"/>
      <c r="S16" s="49"/>
    </row>
    <row r="17" spans="1:19" ht="25.15" customHeight="1" x14ac:dyDescent="0.3">
      <c r="A17" s="176"/>
      <c r="B17" s="177"/>
      <c r="C17" s="178"/>
      <c r="D17" s="168" t="s">
        <v>182</v>
      </c>
      <c r="E17" s="169"/>
      <c r="F17" s="170"/>
      <c r="G17" s="171"/>
      <c r="H17" s="171"/>
      <c r="I17" s="171"/>
      <c r="J17" s="171"/>
      <c r="K17" s="171"/>
      <c r="L17" s="171"/>
      <c r="M17" s="172"/>
      <c r="N17" s="47" t="s">
        <v>181</v>
      </c>
      <c r="O17" s="48"/>
      <c r="P17" s="48"/>
      <c r="Q17" s="48"/>
      <c r="R17" s="48"/>
      <c r="S17" s="49"/>
    </row>
    <row r="18" spans="1:19" ht="25.15" customHeight="1" x14ac:dyDescent="0.3">
      <c r="A18" s="176"/>
      <c r="B18" s="177"/>
      <c r="C18" s="178"/>
      <c r="D18" s="168" t="s">
        <v>124</v>
      </c>
      <c r="E18" s="169"/>
      <c r="F18" s="170"/>
      <c r="G18" s="171"/>
      <c r="H18" s="171"/>
      <c r="I18" s="171"/>
      <c r="J18" s="171"/>
      <c r="K18" s="171"/>
      <c r="L18" s="171"/>
      <c r="M18" s="172"/>
      <c r="N18" s="47" t="s">
        <v>181</v>
      </c>
      <c r="O18" s="48"/>
      <c r="P18" s="48"/>
      <c r="Q18" s="48"/>
      <c r="R18" s="48"/>
      <c r="S18" s="49"/>
    </row>
    <row r="19" spans="1:19" ht="25.15" customHeight="1" x14ac:dyDescent="0.3">
      <c r="A19" s="176"/>
      <c r="B19" s="177"/>
      <c r="C19" s="178"/>
      <c r="D19" s="168" t="s">
        <v>183</v>
      </c>
      <c r="E19" s="169"/>
      <c r="F19" s="170"/>
      <c r="G19" s="171"/>
      <c r="H19" s="171"/>
      <c r="I19" s="171"/>
      <c r="J19" s="171"/>
      <c r="K19" s="171"/>
      <c r="L19" s="171"/>
      <c r="M19" s="172"/>
      <c r="N19" s="47" t="s">
        <v>181</v>
      </c>
      <c r="O19" s="48"/>
      <c r="P19" s="48"/>
      <c r="Q19" s="48"/>
      <c r="R19" s="48"/>
      <c r="S19" s="49"/>
    </row>
    <row r="20" spans="1:19" ht="25.15" customHeight="1" x14ac:dyDescent="0.3">
      <c r="A20" s="179"/>
      <c r="B20" s="180"/>
      <c r="C20" s="181"/>
      <c r="D20" s="168" t="s">
        <v>184</v>
      </c>
      <c r="E20" s="169"/>
      <c r="F20" s="170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2"/>
    </row>
  </sheetData>
  <mergeCells count="29">
    <mergeCell ref="D20:E20"/>
    <mergeCell ref="F20:S20"/>
    <mergeCell ref="S3:S4"/>
    <mergeCell ref="A16:C20"/>
    <mergeCell ref="D16:E16"/>
    <mergeCell ref="F16:M16"/>
    <mergeCell ref="D17:E17"/>
    <mergeCell ref="F17:M17"/>
    <mergeCell ref="D18:E18"/>
    <mergeCell ref="F18:M18"/>
    <mergeCell ref="D19:E19"/>
    <mergeCell ref="F19:M19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10">
      <formula1>"1, 2, 3, 4, 5"</formula1>
    </dataValidation>
    <dataValidation type="list" allowBlank="1" showInputMessage="1" showErrorMessage="1" sqref="K5:K10">
      <formula1>"1, 2, 3, 4"</formula1>
    </dataValidation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="80" zoomScaleNormal="80" workbookViewId="0">
      <selection activeCell="Q53" sqref="Q53"/>
    </sheetView>
  </sheetViews>
  <sheetFormatPr defaultRowHeight="16.5" x14ac:dyDescent="0.3"/>
  <cols>
    <col min="1" max="1" width="3.25" customWidth="1"/>
  </cols>
  <sheetData>
    <row r="1" spans="2:18" ht="26.25" x14ac:dyDescent="0.3">
      <c r="B1" s="232" t="s">
        <v>38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2:18" ht="21" thickBot="1" x14ac:dyDescent="0.35">
      <c r="B2" s="233" t="s">
        <v>63</v>
      </c>
      <c r="C2" s="233"/>
      <c r="D2" s="233"/>
      <c r="E2" s="233"/>
      <c r="F2" s="233"/>
      <c r="G2" s="233"/>
      <c r="H2" s="233"/>
      <c r="J2" s="233" t="s">
        <v>64</v>
      </c>
      <c r="K2" s="233"/>
      <c r="L2" s="233"/>
      <c r="M2" s="233"/>
      <c r="N2" s="233"/>
      <c r="O2" s="233"/>
      <c r="P2" s="233"/>
      <c r="Q2" s="233"/>
      <c r="R2" s="233"/>
    </row>
    <row r="3" spans="2:18" ht="27" customHeight="1" thickBot="1" x14ac:dyDescent="0.35">
      <c r="B3" s="16" t="s">
        <v>39</v>
      </c>
      <c r="C3" s="17" t="s">
        <v>41</v>
      </c>
      <c r="D3" s="200" t="s">
        <v>42</v>
      </c>
      <c r="E3" s="200"/>
      <c r="F3" s="200"/>
      <c r="G3" s="200"/>
      <c r="H3" s="201"/>
      <c r="J3" s="16" t="s">
        <v>39</v>
      </c>
      <c r="K3" s="17" t="s">
        <v>41</v>
      </c>
      <c r="L3" s="200" t="s">
        <v>42</v>
      </c>
      <c r="M3" s="200"/>
      <c r="N3" s="200"/>
      <c r="O3" s="17" t="s">
        <v>41</v>
      </c>
      <c r="P3" s="200" t="s">
        <v>42</v>
      </c>
      <c r="Q3" s="200"/>
      <c r="R3" s="201"/>
    </row>
    <row r="4" spans="2:18" ht="17.25" thickTop="1" x14ac:dyDescent="0.3">
      <c r="B4" s="187" t="s">
        <v>40</v>
      </c>
      <c r="C4" s="18">
        <v>1.1000000000000001</v>
      </c>
      <c r="D4" s="202" t="s">
        <v>46</v>
      </c>
      <c r="E4" s="202"/>
      <c r="F4" s="202"/>
      <c r="G4" s="202"/>
      <c r="H4" s="203"/>
      <c r="J4" s="208" t="s">
        <v>65</v>
      </c>
      <c r="K4" s="18">
        <v>5.0999999999999996</v>
      </c>
      <c r="L4" s="202" t="s">
        <v>69</v>
      </c>
      <c r="M4" s="202"/>
      <c r="N4" s="202"/>
      <c r="O4" s="18">
        <v>5.7</v>
      </c>
      <c r="P4" s="202" t="s">
        <v>85</v>
      </c>
      <c r="Q4" s="202"/>
      <c r="R4" s="203"/>
    </row>
    <row r="5" spans="2:18" x14ac:dyDescent="0.3">
      <c r="B5" s="188"/>
      <c r="C5" s="13">
        <v>1.2</v>
      </c>
      <c r="D5" s="78" t="s">
        <v>47</v>
      </c>
      <c r="E5" s="78"/>
      <c r="F5" s="78"/>
      <c r="G5" s="78"/>
      <c r="H5" s="204"/>
      <c r="J5" s="188"/>
      <c r="K5" s="13">
        <v>5.2</v>
      </c>
      <c r="L5" s="78" t="s">
        <v>70</v>
      </c>
      <c r="M5" s="78"/>
      <c r="N5" s="78"/>
      <c r="O5" s="13">
        <v>5.8</v>
      </c>
      <c r="P5" s="78" t="s">
        <v>86</v>
      </c>
      <c r="Q5" s="78"/>
      <c r="R5" s="204"/>
    </row>
    <row r="6" spans="2:18" x14ac:dyDescent="0.3">
      <c r="B6" s="188"/>
      <c r="C6" s="13">
        <v>1.3</v>
      </c>
      <c r="D6" s="192" t="s">
        <v>48</v>
      </c>
      <c r="E6" s="192"/>
      <c r="F6" s="192"/>
      <c r="G6" s="192"/>
      <c r="H6" s="193"/>
      <c r="J6" s="188"/>
      <c r="K6" s="13">
        <v>5.3</v>
      </c>
      <c r="L6" s="192" t="s">
        <v>71</v>
      </c>
      <c r="M6" s="192"/>
      <c r="N6" s="192"/>
      <c r="O6" s="13">
        <v>5.9</v>
      </c>
      <c r="P6" s="192" t="s">
        <v>87</v>
      </c>
      <c r="Q6" s="192"/>
      <c r="R6" s="193"/>
    </row>
    <row r="7" spans="2:18" x14ac:dyDescent="0.3">
      <c r="B7" s="188"/>
      <c r="C7" s="13">
        <v>1.4</v>
      </c>
      <c r="D7" s="192" t="s">
        <v>49</v>
      </c>
      <c r="E7" s="192"/>
      <c r="F7" s="192"/>
      <c r="G7" s="192"/>
      <c r="H7" s="193"/>
      <c r="J7" s="188"/>
      <c r="K7" s="13">
        <v>5.4</v>
      </c>
      <c r="L7" s="192" t="s">
        <v>72</v>
      </c>
      <c r="M7" s="192"/>
      <c r="N7" s="192"/>
      <c r="O7" s="13"/>
      <c r="P7" s="192"/>
      <c r="Q7" s="192"/>
      <c r="R7" s="193"/>
    </row>
    <row r="8" spans="2:18" x14ac:dyDescent="0.3">
      <c r="B8" s="188"/>
      <c r="C8" s="13">
        <v>1.5</v>
      </c>
      <c r="D8" s="192" t="s">
        <v>50</v>
      </c>
      <c r="E8" s="192"/>
      <c r="F8" s="192"/>
      <c r="G8" s="192"/>
      <c r="H8" s="193"/>
      <c r="J8" s="188"/>
      <c r="K8" s="13">
        <v>5.5</v>
      </c>
      <c r="L8" s="192" t="s">
        <v>73</v>
      </c>
      <c r="M8" s="192"/>
      <c r="N8" s="192"/>
      <c r="O8" s="13"/>
      <c r="P8" s="192"/>
      <c r="Q8" s="192"/>
      <c r="R8" s="193"/>
    </row>
    <row r="9" spans="2:18" ht="17.25" thickBot="1" x14ac:dyDescent="0.35">
      <c r="B9" s="189"/>
      <c r="C9" s="14">
        <v>1.6</v>
      </c>
      <c r="D9" s="196" t="s">
        <v>51</v>
      </c>
      <c r="E9" s="196"/>
      <c r="F9" s="196"/>
      <c r="G9" s="196"/>
      <c r="H9" s="197"/>
      <c r="J9" s="189"/>
      <c r="K9" s="14">
        <v>5.6</v>
      </c>
      <c r="L9" s="196" t="s">
        <v>74</v>
      </c>
      <c r="M9" s="196"/>
      <c r="N9" s="196"/>
      <c r="O9" s="14"/>
      <c r="P9" s="196"/>
      <c r="Q9" s="196"/>
      <c r="R9" s="197"/>
    </row>
    <row r="10" spans="2:18" x14ac:dyDescent="0.3">
      <c r="B10" s="190" t="s">
        <v>43</v>
      </c>
      <c r="C10" s="15">
        <v>2.1</v>
      </c>
      <c r="D10" s="194" t="s">
        <v>52</v>
      </c>
      <c r="E10" s="194"/>
      <c r="F10" s="194"/>
      <c r="G10" s="194"/>
      <c r="H10" s="195"/>
      <c r="J10" s="191" t="s">
        <v>66</v>
      </c>
      <c r="K10" s="19">
        <v>6.1</v>
      </c>
      <c r="L10" s="198" t="s">
        <v>75</v>
      </c>
      <c r="M10" s="198"/>
      <c r="N10" s="198"/>
      <c r="O10" s="19">
        <v>6.5</v>
      </c>
      <c r="P10" s="198" t="s">
        <v>88</v>
      </c>
      <c r="Q10" s="198"/>
      <c r="R10" s="199"/>
    </row>
    <row r="11" spans="2:18" x14ac:dyDescent="0.3">
      <c r="B11" s="188"/>
      <c r="C11" s="13">
        <v>2.2000000000000002</v>
      </c>
      <c r="D11" s="192" t="s">
        <v>53</v>
      </c>
      <c r="E11" s="192"/>
      <c r="F11" s="192"/>
      <c r="G11" s="192"/>
      <c r="H11" s="193"/>
      <c r="J11" s="188"/>
      <c r="K11" s="13">
        <v>6.2</v>
      </c>
      <c r="L11" s="192" t="s">
        <v>76</v>
      </c>
      <c r="M11" s="192"/>
      <c r="N11" s="192"/>
      <c r="O11" s="13">
        <v>6.6</v>
      </c>
      <c r="P11" s="192" t="s">
        <v>85</v>
      </c>
      <c r="Q11" s="192"/>
      <c r="R11" s="193"/>
    </row>
    <row r="12" spans="2:18" ht="17.25" thickBot="1" x14ac:dyDescent="0.35">
      <c r="B12" s="189"/>
      <c r="C12" s="14">
        <v>2.2999999999999998</v>
      </c>
      <c r="D12" s="196" t="s">
        <v>54</v>
      </c>
      <c r="E12" s="196"/>
      <c r="F12" s="196"/>
      <c r="G12" s="196"/>
      <c r="H12" s="197"/>
      <c r="J12" s="188"/>
      <c r="K12" s="13">
        <v>6.3</v>
      </c>
      <c r="L12" s="192" t="s">
        <v>77</v>
      </c>
      <c r="M12" s="192"/>
      <c r="N12" s="192"/>
      <c r="O12" s="13">
        <v>6.7</v>
      </c>
      <c r="P12" s="192" t="s">
        <v>89</v>
      </c>
      <c r="Q12" s="192"/>
      <c r="R12" s="193"/>
    </row>
    <row r="13" spans="2:18" ht="17.45" customHeight="1" thickBot="1" x14ac:dyDescent="0.35">
      <c r="B13" s="191" t="s">
        <v>44</v>
      </c>
      <c r="C13" s="19">
        <v>3.1</v>
      </c>
      <c r="D13" s="198" t="s">
        <v>55</v>
      </c>
      <c r="E13" s="198"/>
      <c r="F13" s="198"/>
      <c r="G13" s="198"/>
      <c r="H13" s="199"/>
      <c r="J13" s="189"/>
      <c r="K13" s="14">
        <v>6.4</v>
      </c>
      <c r="L13" s="196" t="s">
        <v>78</v>
      </c>
      <c r="M13" s="196"/>
      <c r="N13" s="196"/>
      <c r="O13" s="14"/>
      <c r="P13" s="196"/>
      <c r="Q13" s="196"/>
      <c r="R13" s="197"/>
    </row>
    <row r="14" spans="2:18" x14ac:dyDescent="0.3">
      <c r="B14" s="188"/>
      <c r="C14" s="13">
        <v>3.2</v>
      </c>
      <c r="D14" s="192" t="s">
        <v>56</v>
      </c>
      <c r="E14" s="192"/>
      <c r="F14" s="192"/>
      <c r="G14" s="192"/>
      <c r="H14" s="193"/>
      <c r="J14" s="205" t="s">
        <v>67</v>
      </c>
      <c r="K14" s="19">
        <v>7.1</v>
      </c>
      <c r="L14" s="198" t="s">
        <v>79</v>
      </c>
      <c r="M14" s="198"/>
      <c r="N14" s="198"/>
      <c r="O14" s="19">
        <v>7.4</v>
      </c>
      <c r="P14" s="198" t="s">
        <v>90</v>
      </c>
      <c r="Q14" s="198"/>
      <c r="R14" s="199"/>
    </row>
    <row r="15" spans="2:18" x14ac:dyDescent="0.3">
      <c r="B15" s="188"/>
      <c r="C15" s="13">
        <v>3.3</v>
      </c>
      <c r="D15" s="192" t="s">
        <v>57</v>
      </c>
      <c r="E15" s="192"/>
      <c r="F15" s="192"/>
      <c r="G15" s="192"/>
      <c r="H15" s="193"/>
      <c r="J15" s="188"/>
      <c r="K15" s="13">
        <v>7.2</v>
      </c>
      <c r="L15" s="192" t="s">
        <v>80</v>
      </c>
      <c r="M15" s="192"/>
      <c r="N15" s="192"/>
      <c r="O15" s="13">
        <v>7.5</v>
      </c>
      <c r="P15" s="192" t="s">
        <v>91</v>
      </c>
      <c r="Q15" s="192"/>
      <c r="R15" s="193"/>
    </row>
    <row r="16" spans="2:18" ht="17.25" thickBot="1" x14ac:dyDescent="0.35">
      <c r="B16" s="189"/>
      <c r="C16" s="14">
        <v>3.4</v>
      </c>
      <c r="D16" s="196" t="s">
        <v>58</v>
      </c>
      <c r="E16" s="196"/>
      <c r="F16" s="196"/>
      <c r="G16" s="196"/>
      <c r="H16" s="197"/>
      <c r="J16" s="189"/>
      <c r="K16" s="14">
        <v>7.3</v>
      </c>
      <c r="L16" s="196" t="s">
        <v>81</v>
      </c>
      <c r="M16" s="196"/>
      <c r="N16" s="196"/>
      <c r="O16" s="14"/>
      <c r="P16" s="196"/>
      <c r="Q16" s="196"/>
      <c r="R16" s="197"/>
    </row>
    <row r="17" spans="2:26" x14ac:dyDescent="0.3">
      <c r="B17" s="190" t="s">
        <v>45</v>
      </c>
      <c r="C17" s="15">
        <v>4.0999999999999996</v>
      </c>
      <c r="D17" s="194" t="s">
        <v>59</v>
      </c>
      <c r="E17" s="194"/>
      <c r="F17" s="194"/>
      <c r="G17" s="194"/>
      <c r="H17" s="195"/>
      <c r="J17" s="190" t="s">
        <v>68</v>
      </c>
      <c r="K17" s="206">
        <v>8.1</v>
      </c>
      <c r="L17" s="207" t="s">
        <v>82</v>
      </c>
      <c r="M17" s="194"/>
      <c r="N17" s="194"/>
      <c r="O17" s="206">
        <v>8.4</v>
      </c>
      <c r="P17" s="207" t="s">
        <v>92</v>
      </c>
      <c r="Q17" s="194"/>
      <c r="R17" s="195"/>
    </row>
    <row r="18" spans="2:26" x14ac:dyDescent="0.3">
      <c r="B18" s="188"/>
      <c r="C18" s="13">
        <v>4.2</v>
      </c>
      <c r="D18" s="192" t="s">
        <v>60</v>
      </c>
      <c r="E18" s="192"/>
      <c r="F18" s="192"/>
      <c r="G18" s="192"/>
      <c r="H18" s="193"/>
      <c r="J18" s="188"/>
      <c r="K18" s="78"/>
      <c r="L18" s="192"/>
      <c r="M18" s="192"/>
      <c r="N18" s="192"/>
      <c r="O18" s="78"/>
      <c r="P18" s="192"/>
      <c r="Q18" s="192"/>
      <c r="R18" s="193"/>
    </row>
    <row r="19" spans="2:26" x14ac:dyDescent="0.3">
      <c r="B19" s="188"/>
      <c r="C19" s="13">
        <v>4.3</v>
      </c>
      <c r="D19" s="192" t="s">
        <v>61</v>
      </c>
      <c r="E19" s="192"/>
      <c r="F19" s="192"/>
      <c r="G19" s="192"/>
      <c r="H19" s="193"/>
      <c r="J19" s="188"/>
      <c r="K19" s="13">
        <v>8.1999999999999993</v>
      </c>
      <c r="L19" s="192" t="s">
        <v>83</v>
      </c>
      <c r="M19" s="192"/>
      <c r="N19" s="192"/>
      <c r="O19" s="13">
        <v>8.5</v>
      </c>
      <c r="P19" s="192" t="s">
        <v>93</v>
      </c>
      <c r="Q19" s="192"/>
      <c r="R19" s="193"/>
    </row>
    <row r="20" spans="2:26" ht="17.25" thickBot="1" x14ac:dyDescent="0.35">
      <c r="B20" s="189"/>
      <c r="C20" s="14">
        <v>4.4000000000000004</v>
      </c>
      <c r="D20" s="196" t="s">
        <v>62</v>
      </c>
      <c r="E20" s="196"/>
      <c r="F20" s="196"/>
      <c r="G20" s="196"/>
      <c r="H20" s="197"/>
      <c r="J20" s="189"/>
      <c r="K20" s="14">
        <v>8.3000000000000007</v>
      </c>
      <c r="L20" s="196" t="s">
        <v>84</v>
      </c>
      <c r="M20" s="196"/>
      <c r="N20" s="196"/>
      <c r="O20" s="14"/>
      <c r="P20" s="196"/>
      <c r="Q20" s="196"/>
      <c r="R20" s="197"/>
    </row>
    <row r="23" spans="2:26" ht="27" thickBot="1" x14ac:dyDescent="0.35">
      <c r="B23" s="229" t="s">
        <v>94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O23" s="229" t="s">
        <v>107</v>
      </c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2:26" ht="27.6" customHeight="1" thickBot="1" x14ac:dyDescent="0.35">
      <c r="B24" s="228" t="s">
        <v>95</v>
      </c>
      <c r="C24" s="200"/>
      <c r="D24" s="200" t="s">
        <v>96</v>
      </c>
      <c r="E24" s="200"/>
      <c r="F24" s="200"/>
      <c r="G24" s="200"/>
      <c r="H24" s="200"/>
      <c r="I24" s="200"/>
      <c r="J24" s="200"/>
      <c r="K24" s="200"/>
      <c r="L24" s="200"/>
      <c r="M24" s="201"/>
      <c r="O24" s="211" t="s">
        <v>108</v>
      </c>
      <c r="P24" s="212"/>
      <c r="Q24" s="213"/>
      <c r="R24" s="214" t="s">
        <v>96</v>
      </c>
      <c r="S24" s="212"/>
      <c r="T24" s="212"/>
      <c r="U24" s="212"/>
      <c r="V24" s="212"/>
      <c r="W24" s="212"/>
      <c r="X24" s="212"/>
      <c r="Y24" s="212"/>
      <c r="Z24" s="215"/>
    </row>
    <row r="25" spans="2:26" ht="49.9" customHeight="1" thickTop="1" x14ac:dyDescent="0.3">
      <c r="B25" s="29">
        <v>5</v>
      </c>
      <c r="C25" s="30" t="s">
        <v>97</v>
      </c>
      <c r="D25" s="230" t="s">
        <v>102</v>
      </c>
      <c r="E25" s="230"/>
      <c r="F25" s="230"/>
      <c r="G25" s="230"/>
      <c r="H25" s="230"/>
      <c r="I25" s="230"/>
      <c r="J25" s="230"/>
      <c r="K25" s="230"/>
      <c r="L25" s="230"/>
      <c r="M25" s="231"/>
      <c r="N25" s="20"/>
      <c r="O25" s="31">
        <v>4</v>
      </c>
      <c r="P25" s="226" t="s">
        <v>109</v>
      </c>
      <c r="Q25" s="227"/>
      <c r="R25" s="223" t="s">
        <v>116</v>
      </c>
      <c r="S25" s="224"/>
      <c r="T25" s="224"/>
      <c r="U25" s="224"/>
      <c r="V25" s="224"/>
      <c r="W25" s="224"/>
      <c r="X25" s="224"/>
      <c r="Y25" s="224"/>
      <c r="Z25" s="225"/>
    </row>
    <row r="26" spans="2:26" ht="49.9" customHeight="1" x14ac:dyDescent="0.3">
      <c r="B26" s="23">
        <v>4</v>
      </c>
      <c r="C26" s="24" t="s">
        <v>98</v>
      </c>
      <c r="D26" s="209" t="s">
        <v>103</v>
      </c>
      <c r="E26" s="209"/>
      <c r="F26" s="209"/>
      <c r="G26" s="209"/>
      <c r="H26" s="209"/>
      <c r="I26" s="209"/>
      <c r="J26" s="209"/>
      <c r="K26" s="209"/>
      <c r="L26" s="209"/>
      <c r="M26" s="210"/>
      <c r="N26" s="20"/>
      <c r="O26" s="32">
        <v>3</v>
      </c>
      <c r="P26" s="216" t="s">
        <v>110</v>
      </c>
      <c r="Q26" s="217"/>
      <c r="R26" s="223" t="s">
        <v>115</v>
      </c>
      <c r="S26" s="224"/>
      <c r="T26" s="224"/>
      <c r="U26" s="224"/>
      <c r="V26" s="224"/>
      <c r="W26" s="224"/>
      <c r="X26" s="224"/>
      <c r="Y26" s="224"/>
      <c r="Z26" s="225"/>
    </row>
    <row r="27" spans="2:26" ht="49.9" customHeight="1" x14ac:dyDescent="0.3">
      <c r="B27" s="21">
        <v>3</v>
      </c>
      <c r="C27" s="22" t="s">
        <v>99</v>
      </c>
      <c r="D27" s="209" t="s">
        <v>104</v>
      </c>
      <c r="E27" s="209"/>
      <c r="F27" s="209"/>
      <c r="G27" s="209"/>
      <c r="H27" s="209"/>
      <c r="I27" s="209"/>
      <c r="J27" s="209"/>
      <c r="K27" s="209"/>
      <c r="L27" s="209"/>
      <c r="M27" s="210"/>
      <c r="N27" s="20"/>
      <c r="O27" s="32">
        <v>2</v>
      </c>
      <c r="P27" s="216" t="s">
        <v>111</v>
      </c>
      <c r="Q27" s="217"/>
      <c r="R27" s="223" t="s">
        <v>114</v>
      </c>
      <c r="S27" s="224"/>
      <c r="T27" s="224"/>
      <c r="U27" s="224"/>
      <c r="V27" s="224"/>
      <c r="W27" s="224"/>
      <c r="X27" s="224"/>
      <c r="Y27" s="224"/>
      <c r="Z27" s="225"/>
    </row>
    <row r="28" spans="2:26" ht="49.9" customHeight="1" thickBot="1" x14ac:dyDescent="0.35">
      <c r="B28" s="25">
        <v>2</v>
      </c>
      <c r="C28" s="26" t="s">
        <v>100</v>
      </c>
      <c r="D28" s="209" t="s">
        <v>105</v>
      </c>
      <c r="E28" s="209"/>
      <c r="F28" s="209"/>
      <c r="G28" s="209"/>
      <c r="H28" s="209"/>
      <c r="I28" s="209"/>
      <c r="J28" s="209"/>
      <c r="K28" s="209"/>
      <c r="L28" s="209"/>
      <c r="M28" s="210"/>
      <c r="N28" s="20"/>
      <c r="O28" s="33">
        <v>1</v>
      </c>
      <c r="P28" s="218" t="s">
        <v>112</v>
      </c>
      <c r="Q28" s="219"/>
      <c r="R28" s="220" t="s">
        <v>113</v>
      </c>
      <c r="S28" s="221"/>
      <c r="T28" s="221"/>
      <c r="U28" s="221"/>
      <c r="V28" s="221"/>
      <c r="W28" s="221"/>
      <c r="X28" s="221"/>
      <c r="Y28" s="221"/>
      <c r="Z28" s="222"/>
    </row>
    <row r="29" spans="2:26" ht="49.9" customHeight="1" thickBot="1" x14ac:dyDescent="0.35">
      <c r="B29" s="27">
        <v>1</v>
      </c>
      <c r="C29" s="28" t="s">
        <v>101</v>
      </c>
      <c r="D29" s="220" t="s">
        <v>106</v>
      </c>
      <c r="E29" s="221"/>
      <c r="F29" s="221"/>
      <c r="G29" s="221"/>
      <c r="H29" s="221"/>
      <c r="I29" s="221"/>
      <c r="J29" s="221"/>
      <c r="K29" s="221"/>
      <c r="L29" s="221"/>
      <c r="M29" s="222"/>
      <c r="N29" s="20"/>
    </row>
    <row r="56" spans="2:9" hidden="1" x14ac:dyDescent="0.3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" hidden="1" customHeight="1" x14ac:dyDescent="0.3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9" t="s">
        <v>157</v>
      </c>
    </row>
    <row r="58" spans="2:9" hidden="1" x14ac:dyDescent="0.3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 x14ac:dyDescent="0.3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 x14ac:dyDescent="0.3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 x14ac:dyDescent="0.3">
      <c r="B61" t="s">
        <v>129</v>
      </c>
      <c r="F61" t="s">
        <v>146</v>
      </c>
      <c r="G61" t="s">
        <v>161</v>
      </c>
      <c r="H61" t="s">
        <v>165</v>
      </c>
    </row>
    <row r="62" spans="2:9" hidden="1" x14ac:dyDescent="0.3">
      <c r="B62" t="s">
        <v>130</v>
      </c>
      <c r="F62" t="s">
        <v>147</v>
      </c>
      <c r="G62" t="s">
        <v>162</v>
      </c>
    </row>
    <row r="63" spans="2:9" hidden="1" x14ac:dyDescent="0.3">
      <c r="F63" t="s">
        <v>158</v>
      </c>
      <c r="G63" t="s">
        <v>163</v>
      </c>
    </row>
    <row r="64" spans="2:9" hidden="1" x14ac:dyDescent="0.3">
      <c r="F64" t="s">
        <v>159</v>
      </c>
    </row>
    <row r="65" spans="6:6" hidden="1" x14ac:dyDescent="0.3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박찬희(공정장비PM1팀/사원/-)</cp:lastModifiedBy>
  <cp:lastPrinted>2022-07-12T01:13:42Z</cp:lastPrinted>
  <dcterms:created xsi:type="dcterms:W3CDTF">2016-01-18T02:47:57Z</dcterms:created>
  <dcterms:modified xsi:type="dcterms:W3CDTF">2023-04-19T06:10:16Z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