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3\V3 E-PJT\자료\현장개설 통보서\"/>
    </mc:Choice>
  </mc:AlternateContent>
  <bookViews>
    <workbookView xWindow="0" yWindow="0" windowWidth="23040" windowHeight="9108" tabRatio="76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118" r:id="rId4"/>
    <sheet name="5.위험성평가(정기)" sheetId="75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">#N/A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">#N/A</definedName>
    <definedName name="_3__123Graph_A차트_1" hidden="1">[1]A!$B$79:$B$84</definedName>
    <definedName name="_4">#N/A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hidden="1">#REF!</definedName>
    <definedName name="_Dist_Values" hidden="1">#REF!</definedName>
    <definedName name="_Fill" hidden="1">'[2]144'!#REF!</definedName>
    <definedName name="_xlnm._FilterDatabase" localSheetId="3" hidden="1">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4" hidden="1">#REF!</definedName>
    <definedName name="_Regression_X" hidden="1">#REF!</definedName>
    <definedName name="_Regression_Y" hidden="1">#REF!</definedName>
    <definedName name="_Sort" hidden="1">#REF!</definedName>
    <definedName name="_x">#N/A</definedName>
    <definedName name="A" localSheetId="3">[3]제품별!#REF!</definedName>
    <definedName name="A">[3]제품별!#REF!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PS4_12M_E" localSheetId="3">[4]성신!#REF!</definedName>
    <definedName name="APS4_12M_E">[4]성신!#REF!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X_411" localSheetId="3">[4]성신!#REF!</definedName>
    <definedName name="CX_411">[4]성신!#REF!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Database" localSheetId="3">#REF!</definedName>
    <definedName name="_xlnm.Database">#REF!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P2_20" localSheetId="3">[4]성신!#REF!</definedName>
    <definedName name="DP2_20">[4]성신!#REF!</definedName>
    <definedName name="E2EM_X4C1" localSheetId="3">[4]성신!#REF!</definedName>
    <definedName name="E2EM_X4C1">[4]성신!#REF!</definedName>
    <definedName name="E3Z_G61" localSheetId="3">[4]성신!#REF!</definedName>
    <definedName name="E3Z_G61">[4]성신!#REF!</definedName>
    <definedName name="E3Z_G62" localSheetId="3">[4]성신!#REF!</definedName>
    <definedName name="E3Z_G62">[4]성신!#REF!</definedName>
    <definedName name="EE_SX672" localSheetId="3">[4]성신!#REF!</definedName>
    <definedName name="EE_SX672">[4]성신!#REF!</definedName>
    <definedName name="EMG" localSheetId="3">#REF!</definedName>
    <definedName name="EMG">#REF!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localSheetId="3" hidden="1">[5]반송!$A$2:$M$207</definedName>
    <definedName name="GETT" hidden="1">[6]반송!$A$2:$M$207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A" localSheetId="3">#REF!</definedName>
    <definedName name="HTA">#REF!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INV" localSheetId="3">#REF!</definedName>
    <definedName name="INV">#REF!</definedName>
    <definedName name="IP">'[7]97'!$I$3:$I$112,'[7]97'!$BC$3:$BS$112</definedName>
    <definedName name="jjj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3">'[8]1단1열(S)'!#REF!</definedName>
    <definedName name="llll">'[8]1단1열(S)'!#REF!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bn" localSheetId="3">'[9]98연계표'!#REF!</definedName>
    <definedName name="pbn">'[9]98연계표'!#REF!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 localSheetId="3">#REF!</definedName>
    <definedName name="PJT">#REF!</definedName>
    <definedName name="PM2_LF10_C1" localSheetId="3">[4]성신!#REF!</definedName>
    <definedName name="PM2_LF10_C1">[4]성신!#REF!</definedName>
    <definedName name="PM2_LH10_C1" localSheetId="3">[4]성신!#REF!</definedName>
    <definedName name="PM2_LH10_C1">[4]성신!#REF!</definedName>
    <definedName name="PPP" hidden="1">{#N/A,#N/A,TRUE,"일정"}</definedName>
    <definedName name="_xlnm.Print_Area" localSheetId="2">'3. 위험성평가 조직도(최초, 정기)'!$A$1:$N$22</definedName>
    <definedName name="_xlnm.Print_Area" localSheetId="3">'4. 전체공사일정표(최초, 정기)'!$B$1:$FL$35</definedName>
    <definedName name="_xlnm.Print_Titles" localSheetId="3">#REF!</definedName>
    <definedName name="_xlnm.Print_Titles">#REF!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EMOTE_32D" localSheetId="3">#REF!</definedName>
    <definedName name="REMOTE_32D">#REF!</definedName>
    <definedName name="REMOTE_32DT" localSheetId="3">#REF!</definedName>
    <definedName name="REMOTE_32DT">#REF!</definedName>
    <definedName name="ROBOT1">'[10]BASE MC'!$A$2:$IV$5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5Z139" localSheetId="3">#REF!</definedName>
    <definedName name="S5Z139">#REF!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fa_hvac_개별_List" localSheetId="3">#REF!</definedName>
    <definedName name="sfa_hvac_개별_List">#REF!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UM_R3T" localSheetId="3">[4]성신!#REF!</definedName>
    <definedName name="UM_R3T">[4]성신!#REF!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hidden="1">#REF!</definedName>
    <definedName name="い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정전략" localSheetId="3">#REF!</definedName>
    <definedName name="공정전략">#REF!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도급가공품기업이윤" localSheetId="3">#REF!</definedName>
    <definedName name="도급가공품기업이윤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>#REF!</definedName>
    <definedName name="ㅁㅁ" localSheetId="3">[11]제품별!#REF!</definedName>
    <definedName name="ㅁㅁ">[11]제품별!#REF!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>#REF!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ㅅ22" localSheetId="3">#REF!</definedName>
    <definedName name="ㅅ22">#REF!</definedName>
    <definedName name="사급가공품기업이윤" localSheetId="3">#REF!</definedName>
    <definedName name="사급가공품기업이윤">#REF!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>#REF!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조하" localSheetId="3">'[12]제조 경영'!#REF!</definedName>
    <definedName name="제조하">'[12]제조 경영'!#REF!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J32" i="118" l="1"/>
  <c r="J30" i="118"/>
  <c r="J28" i="118"/>
  <c r="J26" i="118"/>
  <c r="J24" i="118"/>
  <c r="J22" i="118"/>
  <c r="J20" i="118"/>
  <c r="J18" i="118"/>
  <c r="J16" i="118"/>
  <c r="J14" i="118"/>
  <c r="J12" i="118"/>
  <c r="J10" i="118"/>
  <c r="J8" i="118"/>
  <c r="L25" i="75" l="1"/>
  <c r="P24" i="75"/>
  <c r="L24" i="75"/>
  <c r="P23" i="75"/>
  <c r="L23" i="75"/>
  <c r="P22" i="75"/>
  <c r="L22" i="75"/>
  <c r="P21" i="75"/>
  <c r="L21" i="75"/>
  <c r="P20" i="75"/>
  <c r="L20" i="75"/>
  <c r="P19" i="75"/>
  <c r="L19" i="75"/>
  <c r="P18" i="75"/>
  <c r="L18" i="75"/>
  <c r="P17" i="75"/>
  <c r="L17" i="75"/>
  <c r="P16" i="75"/>
  <c r="L16" i="75"/>
  <c r="P15" i="75"/>
  <c r="L15" i="75"/>
  <c r="P14" i="75"/>
  <c r="L14" i="75"/>
  <c r="P13" i="75"/>
  <c r="L13" i="75"/>
  <c r="P12" i="75"/>
  <c r="L12" i="75"/>
  <c r="P11" i="75"/>
  <c r="L11" i="75"/>
  <c r="P10" i="75"/>
  <c r="L10" i="75"/>
  <c r="P9" i="75"/>
  <c r="L9" i="75"/>
  <c r="P8" i="75"/>
  <c r="L8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김윤기(물류PM1팀/대리/-)</author>
  </authors>
  <commentList>
    <comment ref="G18" authorId="0" shapeId="0">
      <text>
        <r>
          <rPr>
            <b/>
            <sz val="9"/>
            <rFont val="Dotum"/>
            <family val="3"/>
          </rPr>
          <t>RM 1대 증설</t>
        </r>
      </text>
    </comment>
    <comment ref="H30" authorId="0" shapeId="0">
      <text>
        <r>
          <rPr>
            <b/>
            <sz val="9"/>
            <rFont val="Dotum"/>
            <family val="3"/>
          </rPr>
          <t>AGV Port 1대 증설</t>
        </r>
      </text>
    </comment>
  </commentList>
</comments>
</file>

<file path=xl/sharedStrings.xml><?xml version="1.0" encoding="utf-8"?>
<sst xmlns="http://schemas.openxmlformats.org/spreadsheetml/2006/main" count="720" uniqueCount="399">
  <si>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</si>
  <si>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</si>
  <si>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</si>
  <si>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</si>
  <si>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</si>
  <si>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</si>
  <si>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</si>
  <si>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</si>
  <si>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</si>
  <si>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</si>
  <si>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</si>
  <si>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</si>
  <si>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</si>
  <si>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</si>
  <si>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</si>
  <si>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</si>
  <si>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</si>
  <si>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</si>
  <si>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</si>
  <si>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</si>
  <si>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</si>
  <si>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</si>
  <si>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</si>
  <si>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</si>
  <si>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</si>
  <si>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</si>
  <si>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</si>
  <si>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</si>
  <si>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</si>
  <si>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</si>
  <si>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</si>
  <si>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</si>
  <si>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</si>
  <si>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</si>
  <si>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</si>
  <si>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</si>
  <si>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</si>
  <si>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</si>
  <si>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</si>
  <si>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</si>
  <si>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</si>
  <si>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</si>
  <si>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</si>
  <si>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</si>
  <si>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</si>
  <si>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</si>
  <si>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</si>
  <si>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</si>
  <si>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</si>
  <si>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</si>
  <si>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</si>
  <si>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</si>
  <si>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</si>
  <si>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</si>
  <si>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</si>
  <si>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</si>
  <si>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</si>
  <si>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</si>
  <si>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</si>
  <si>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</si>
  <si>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</si>
  <si>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</si>
  <si>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</si>
  <si>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</si>
  <si>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</si>
  <si>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</si>
  <si>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</si>
  <si>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</si>
  <si>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</si>
  <si>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</si>
  <si>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</si>
  <si>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</si>
  <si>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</si>
  <si>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</si>
  <si>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</si>
  <si>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</si>
  <si>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</si>
  <si>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</si>
  <si>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</si>
  <si>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</si>
  <si>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</si>
  <si>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</si>
  <si>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</si>
  <si>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</si>
  <si>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</si>
  <si>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</si>
  <si>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</si>
  <si>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</si>
  <si>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</si>
  <si>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</si>
  <si>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</si>
  <si>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</si>
  <si>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</si>
  <si>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</si>
  <si>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</si>
  <si>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</si>
  <si>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</si>
  <si>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</si>
  <si>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</si>
  <si>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</si>
  <si>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</si>
  <si>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</si>
  <si>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</si>
  <si>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</si>
  <si>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</si>
  <si>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</si>
  <si>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</si>
  <si>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</si>
  <si>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</si>
  <si>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</si>
  <si>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</si>
  <si>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</si>
  <si>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</si>
  <si>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</si>
  <si>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</si>
  <si>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</si>
  <si>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</si>
  <si>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</si>
  <si>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</si>
  <si>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</si>
  <si>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</si>
  <si>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</si>
  <si>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</si>
  <si>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</si>
  <si>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</si>
  <si>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</si>
  <si>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</si>
  <si>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</si>
  <si>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</si>
  <si>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</si>
  <si>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</si>
  <si>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</si>
  <si>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</si>
  <si>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</si>
  <si>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</si>
  <si>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</si>
  <si>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</si>
  <si>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</si>
  <si>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</si>
  <si>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</si>
  <si>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</si>
  <si>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</si>
  <si>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</si>
  <si>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</si>
  <si>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</si>
  <si>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</si>
  <si>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</si>
  <si>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</si>
  <si>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</si>
  <si>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</si>
  <si>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</si>
  <si>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</si>
  <si>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</si>
  <si>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</si>
  <si>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</si>
  <si>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</si>
  <si>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</si>
  <si>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</si>
  <si>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</si>
  <si>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</si>
  <si>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</si>
  <si>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</si>
  <si>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</si>
  <si>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</si>
  <si>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</si>
  <si>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</si>
  <si>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</si>
  <si>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</si>
  <si>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</si>
  <si>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</si>
  <si>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</si>
  <si>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</si>
  <si>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</si>
  <si>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</si>
  <si>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</si>
  <si>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</si>
  <si>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</si>
  <si>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</si>
  <si>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</si>
  <si>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</si>
  <si>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</si>
  <si>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</si>
  <si>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</si>
  <si>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</si>
  <si>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수공구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</si>
  <si>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</si>
  <si>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</si>
  <si>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</si>
  <si>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</si>
  <si>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</si>
  <si>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</si>
  <si>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</si>
  <si>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</si>
  <si>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</si>
  <si>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</si>
  <si>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</si>
  <si>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2021. 02. 18.</t>
    <phoneticPr fontId="1" type="noConversion"/>
  </si>
  <si>
    <t>-</t>
    <phoneticPr fontId="1" type="noConversion"/>
  </si>
  <si>
    <t>자재 하역 시 전도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</si>
  <si>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</si>
  <si>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</si>
  <si>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개인보호구 착용</t>
    <phoneticPr fontId="1" type="noConversion"/>
  </si>
  <si>
    <t>Shelf 이동 및 정위치 안착</t>
    <phoneticPr fontId="1" type="noConversion"/>
  </si>
  <si>
    <t>Shelf 이동 시 전도 위험</t>
    <phoneticPr fontId="1" type="noConversion"/>
  </si>
  <si>
    <t>2:1비율 안나올경우 추가 더미 설치하여 2:1 비율 유지</t>
    <phoneticPr fontId="1" type="noConversion"/>
  </si>
  <si>
    <t>Shelf join 작업</t>
    <phoneticPr fontId="1" type="noConversion"/>
  </si>
  <si>
    <t>고소작업대
(렌탈)</t>
    <phoneticPr fontId="1" type="noConversion"/>
  </si>
  <si>
    <t>근로자실수(휴먼에러)</t>
    <phoneticPr fontId="1" type="noConversion"/>
  </si>
  <si>
    <t>작업 중 수공구 낙하 위험</t>
    <phoneticPr fontId="1" type="noConversion"/>
  </si>
  <si>
    <t>고소 작업 시 
안전고리 2중 체결</t>
    <phoneticPr fontId="1" type="noConversion"/>
  </si>
  <si>
    <t>고소작업자 안전벨트 착용
안전블럭 설치 및 체결
공구 낙하 방지끈 적용 후 작업 실시</t>
    <phoneticPr fontId="1" type="noConversion"/>
  </si>
  <si>
    <t>전동지게차/
고소작업대
(렌탈)</t>
    <phoneticPr fontId="1" type="noConversion"/>
  </si>
  <si>
    <t>자재 양중 시 낙하</t>
    <phoneticPr fontId="1" type="noConversion"/>
  </si>
  <si>
    <t>슬링벨트, 샤클 등 점검</t>
    <phoneticPr fontId="1" type="noConversion"/>
  </si>
  <si>
    <t>지게차 상승 속도 제한 장치 설치
전도 반경 내 출입 금지
슬링벨트 및 샤클정격하중 확인 검토</t>
    <phoneticPr fontId="1" type="noConversion"/>
  </si>
  <si>
    <t>Shelf Build Up</t>
    <phoneticPr fontId="1" type="noConversion"/>
  </si>
  <si>
    <t>자재 양중 시 낙하 및 전도</t>
    <phoneticPr fontId="1" type="noConversion"/>
  </si>
  <si>
    <t>작업구역 진입 통제
안전로프 사용
폭 1.2m이하의 경우 간접한 Index 가대/Shelf에 Joint된 상태로 Build Up실시
지게차 상승 속도 제한 장치 설치</t>
    <phoneticPr fontId="1" type="noConversion"/>
  </si>
  <si>
    <t>중량물 하부 출입인원
통제</t>
    <phoneticPr fontId="1" type="noConversion"/>
  </si>
  <si>
    <t>Shelf 마감 작업</t>
    <phoneticPr fontId="1" type="noConversion"/>
  </si>
  <si>
    <t>상하 동시 작업 금지</t>
    <phoneticPr fontId="1" type="noConversion"/>
  </si>
  <si>
    <t>EFU 설치</t>
    <phoneticPr fontId="1" type="noConversion"/>
  </si>
  <si>
    <t>EFU 전장 배선 작업</t>
    <phoneticPr fontId="1" type="noConversion"/>
  </si>
  <si>
    <t>작업 공간 협소하여 이동 시 타박상 위험</t>
    <phoneticPr fontId="1" type="noConversion"/>
  </si>
  <si>
    <t>설비 모서리 쿠션 보양
(설비 가동 전 제거)</t>
    <phoneticPr fontId="1" type="noConversion"/>
  </si>
  <si>
    <t>PORT 정위치 안착</t>
    <phoneticPr fontId="1" type="noConversion"/>
  </si>
  <si>
    <t>PORT LEVEL 조정 및 마감 작업</t>
    <phoneticPr fontId="1" type="noConversion"/>
  </si>
  <si>
    <t>RM Build UP</t>
    <phoneticPr fontId="1" type="noConversion"/>
  </si>
  <si>
    <t>전동호이스트</t>
    <phoneticPr fontId="1" type="noConversion"/>
  </si>
  <si>
    <t>전도 반경 내 출입 금지
슬링벨트 및 샤클 
정격하중 확인 검토</t>
    <phoneticPr fontId="1" type="noConversion"/>
  </si>
  <si>
    <t>Carriage 설치</t>
    <phoneticPr fontId="1" type="noConversion"/>
  </si>
  <si>
    <t>삼각대 설치 시 협착 위험</t>
    <phoneticPr fontId="1" type="noConversion"/>
  </si>
  <si>
    <t>Carriage 하부 고임목 설치하여 추락 방지</t>
    <phoneticPr fontId="1" type="noConversion"/>
  </si>
  <si>
    <t>Upper Frame 설치</t>
    <phoneticPr fontId="1" type="noConversion"/>
  </si>
  <si>
    <t>RM MAST 수직도 조정</t>
    <phoneticPr fontId="1" type="noConversion"/>
  </si>
  <si>
    <t>상부 작업으로 인한 추락 위험</t>
    <phoneticPr fontId="1" type="noConversion"/>
  </si>
  <si>
    <t>RM 벨트 텐션 조정</t>
    <phoneticPr fontId="1" type="noConversion"/>
  </si>
  <si>
    <t>Carriage stopper 안착 간 충돌 위험</t>
    <phoneticPr fontId="1" type="noConversion"/>
  </si>
  <si>
    <t>RM 기동중 동시 작업 금지</t>
    <phoneticPr fontId="1" type="noConversion"/>
  </si>
  <si>
    <t>RM FORK 얼라인 조정</t>
    <phoneticPr fontId="1" type="noConversion"/>
  </si>
  <si>
    <t>FORK 전후진 중 협착 및 끼임 위험</t>
    <phoneticPr fontId="1" type="noConversion"/>
  </si>
  <si>
    <t>RM Cover 설치</t>
    <phoneticPr fontId="1" type="noConversion"/>
  </si>
  <si>
    <t>R/M Mast 상부의 고소작업에 의한 자재 낙하 또는
작업자 추락</t>
    <phoneticPr fontId="1" type="noConversion"/>
  </si>
  <si>
    <t>고소작업자 안전벨트 착용
신호수 배치
상하부 동시작업 금지
공구 낙하 방지끈 적용 후 작업 실시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</si>
  <si>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</si>
  <si>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</si>
  <si>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</si>
  <si>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</si>
  <si>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라이트 커튼 설치</t>
    <phoneticPr fontId="1" type="noConversion"/>
  </si>
  <si>
    <t>액세서리 류 설치 시 추락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</si>
  <si>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</si>
  <si>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</si>
  <si>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</si>
  <si>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</si>
  <si>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</si>
  <si>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</si>
  <si>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</si>
  <si>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</si>
  <si>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</si>
  <si>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</si>
  <si>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RM Teaching작업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</si>
  <si>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</si>
  <si>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</si>
  <si>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</si>
  <si>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자동반송Test</t>
    <phoneticPr fontId="1" type="noConversion"/>
  </si>
  <si>
    <t>PC</t>
    <phoneticPr fontId="1" type="noConversion"/>
  </si>
  <si>
    <t>가동 상태 인지 부족으로 인한 기계와의 충돌 사고</t>
    <phoneticPr fontId="1" type="noConversion"/>
  </si>
  <si>
    <t>설비 내부에 인원 확인 후 설비기동</t>
    <phoneticPr fontId="1" type="noConversion"/>
  </si>
  <si>
    <t>라이트커튼 Error시
내부 확인 후 재기동</t>
    <phoneticPr fontId="1" type="noConversion"/>
  </si>
  <si>
    <t>-</t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</si>
  <si>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</si>
  <si>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</si>
  <si>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</si>
  <si>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</si>
  <si>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부서장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</si>
  <si>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</si>
  <si>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</si>
  <si>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</si>
  <si>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홍길동 / 010-1234-5678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</si>
  <si>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</si>
  <si>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</si>
  <si>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r>
      <t xml:space="preserve">&lt;공종명&gt; </t>
    </r>
    <r>
      <rPr>
        <sz val="11"/>
        <color theme="0" tint="-0.249977111117893"/>
        <rFont val="맑은 고딕"/>
        <family val="3"/>
        <charset val="129"/>
        <scheme val="minor"/>
      </rPr>
      <t>기구</t>
    </r>
    <phoneticPr fontId="1" type="noConversion"/>
  </si>
  <si>
    <t>협력사명</t>
    <phoneticPr fontId="1" type="noConversion"/>
  </si>
  <si>
    <t>정찬선 전무</t>
    <phoneticPr fontId="1" type="noConversion"/>
  </si>
  <si>
    <t>김영민 대표</t>
    <phoneticPr fontId="1" type="noConversion"/>
  </si>
  <si>
    <t>PJT :중국 허페이 VISIONOX V3 E-PJT</t>
    <phoneticPr fontId="1" type="noConversion"/>
  </si>
  <si>
    <t>(PJT Code : 7P230002AOLST)</t>
    <phoneticPr fontId="1" type="noConversion"/>
  </si>
  <si>
    <t>오대규</t>
    <phoneticPr fontId="1" type="noConversion"/>
  </si>
  <si>
    <t>SFA 물류 PM1팀</t>
    <phoneticPr fontId="13" type="noConversion"/>
  </si>
  <si>
    <t>오대규</t>
    <phoneticPr fontId="13" type="noConversion"/>
  </si>
  <si>
    <t>VISIONOX V3 E-PJT</t>
    <phoneticPr fontId="13" type="noConversion"/>
  </si>
  <si>
    <t>2023.03.20 - 2023.06.01</t>
    <phoneticPr fontId="13" type="noConversion"/>
  </si>
  <si>
    <t>에이디엠</t>
    <phoneticPr fontId="13" type="noConversion"/>
  </si>
  <si>
    <t>기구</t>
    <phoneticPr fontId="13" type="noConversion"/>
  </si>
  <si>
    <t>성신기전</t>
    <phoneticPr fontId="13" type="noConversion"/>
  </si>
  <si>
    <t>그린파워</t>
    <phoneticPr fontId="13" type="noConversion"/>
  </si>
  <si>
    <t>전장</t>
    <phoneticPr fontId="13" type="noConversion"/>
  </si>
  <si>
    <t>더원</t>
    <phoneticPr fontId="13" type="noConversion"/>
  </si>
  <si>
    <t>제어</t>
    <phoneticPr fontId="13" type="noConversion"/>
  </si>
  <si>
    <t>PM</t>
    <phoneticPr fontId="1" type="noConversion"/>
  </si>
  <si>
    <t>제어/전장</t>
    <phoneticPr fontId="1" type="noConversion"/>
  </si>
  <si>
    <t>성신기전</t>
    <phoneticPr fontId="1" type="noConversion"/>
  </si>
  <si>
    <t>장종운</t>
    <phoneticPr fontId="1" type="noConversion"/>
  </si>
  <si>
    <t>그린파워</t>
    <phoneticPr fontId="1" type="noConversion"/>
  </si>
  <si>
    <t>최세현</t>
    <phoneticPr fontId="1" type="noConversion"/>
  </si>
  <si>
    <t>Performance</t>
  </si>
  <si>
    <t>Target</t>
  </si>
  <si>
    <t>6G CST</t>
  </si>
  <si>
    <t>T</t>
  </si>
  <si>
    <t>R</t>
  </si>
  <si>
    <t>S</t>
  </si>
  <si>
    <t>3ASTK09</t>
  </si>
  <si>
    <t>ARRAY</t>
  </si>
  <si>
    <t>SET-UP</t>
  </si>
  <si>
    <t>Schedule</t>
  </si>
  <si>
    <t>RM</t>
  </si>
  <si>
    <t>Length(m)</t>
  </si>
  <si>
    <t>CST</t>
  </si>
  <si>
    <t>Work</t>
  </si>
  <si>
    <t>Floor</t>
  </si>
  <si>
    <t>Set-Up</t>
  </si>
  <si>
    <t>23年 7月</t>
  </si>
  <si>
    <t>23年 6月</t>
  </si>
  <si>
    <t>23年 5月</t>
  </si>
  <si>
    <t>23年 4月</t>
  </si>
  <si>
    <t>Item</t>
  </si>
  <si>
    <t>Division</t>
  </si>
  <si>
    <t xml:space="preserve">ECS </t>
  </si>
  <si>
    <t>Adjusting</t>
  </si>
  <si>
    <t>Electric</t>
  </si>
  <si>
    <t>Mechanical</t>
  </si>
  <si>
    <t>STK Remarks</t>
  </si>
  <si>
    <r>
      <rPr>
        <sz val="10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정기  /  </t>
    </r>
    <r>
      <rPr>
        <b/>
        <sz val="10"/>
        <color theme="4" tint="0.39997558519241921"/>
        <rFont val="맑은 고딕"/>
        <family val="3"/>
        <charset val="129"/>
        <scheme val="minor"/>
      </rPr>
      <t>수시</t>
    </r>
    <phoneticPr fontId="13" type="noConversion"/>
  </si>
  <si>
    <t>신성이엔지</t>
    <phoneticPr fontId="13" type="noConversion"/>
  </si>
  <si>
    <t>30명</t>
    <phoneticPr fontId="13" type="noConversion"/>
  </si>
  <si>
    <t>STK, AGV PORT</t>
    <phoneticPr fontId="13" type="noConversion"/>
  </si>
  <si>
    <t>중국 안후이성 허페이시 VISIONOX V3</t>
    <phoneticPr fontId="13" type="noConversion"/>
  </si>
  <si>
    <t>VISIONOX V3</t>
    <phoneticPr fontId="13" type="noConversion"/>
  </si>
  <si>
    <t>PM : 오대규 수석
제어 : 정광욱 수석</t>
    <phoneticPr fontId="13" type="noConversion"/>
  </si>
  <si>
    <t>담당 인원</t>
    <phoneticPr fontId="13" type="noConversion"/>
  </si>
  <si>
    <t>해당없음</t>
    <phoneticPr fontId="1" type="noConversion"/>
  </si>
  <si>
    <t>SNU</t>
    <phoneticPr fontId="13" type="noConversion"/>
  </si>
  <si>
    <t>-. RM 설치
- SHELF 개조
- EFU 제거</t>
    <phoneticPr fontId="1" type="noConversion"/>
  </si>
  <si>
    <t>SNU</t>
    <phoneticPr fontId="1" type="noConversion"/>
  </si>
  <si>
    <t>김동현</t>
    <phoneticPr fontId="1" type="noConversion"/>
  </si>
  <si>
    <t>CY TECH</t>
    <phoneticPr fontId="1" type="noConversion"/>
  </si>
  <si>
    <t>박현명</t>
    <phoneticPr fontId="1" type="noConversion"/>
  </si>
  <si>
    <t>정광욱</t>
    <phoneticPr fontId="1" type="noConversion"/>
  </si>
  <si>
    <t>Ma</t>
  </si>
  <si>
    <t>Marking</t>
  </si>
  <si>
    <t>Ra</t>
  </si>
  <si>
    <t>Rail Base</t>
  </si>
  <si>
    <t>Shelf</t>
  </si>
  <si>
    <t>RM, Port, Panel</t>
  </si>
  <si>
    <t>F</t>
  </si>
  <si>
    <t>FTE</t>
  </si>
  <si>
    <t>Customer M/I Date</t>
  </si>
  <si>
    <t>IDX Electric/Control (L/C + Teaching/PIO)</t>
  </si>
  <si>
    <t>★</t>
  </si>
  <si>
    <t>1st Index Docking</t>
  </si>
  <si>
    <t>AGV PORT - AGV Interface</t>
    <phoneticPr fontId="32" type="noConversion"/>
  </si>
  <si>
    <t>공도구 반입 및 면조립 분 사전 조립</t>
  </si>
  <si>
    <t>23年 8月</t>
  </si>
  <si>
    <t>Port-AGV</t>
  </si>
  <si>
    <t>IDX티칭Point</t>
  </si>
  <si>
    <t>IDX티칭소요</t>
  </si>
  <si>
    <t>Remark</t>
  </si>
  <si>
    <t>3ASTK01</t>
  </si>
  <si>
    <r>
      <rPr>
        <b/>
        <sz val="8"/>
        <rFont val="맑은 고딕"/>
        <family val="3"/>
        <charset val="129"/>
      </rPr>
      <t xml:space="preserve">SHELF, FFU 해체 및 개조 2일
</t>
    </r>
    <r>
      <rPr>
        <b/>
        <sz val="8"/>
        <color rgb="FFFF0000"/>
        <rFont val="맑은 고딕"/>
        <family val="3"/>
        <charset val="129"/>
      </rPr>
      <t xml:space="preserve">IDX 전장/제어 2일 (IDX 반입일 확인 필요)
</t>
    </r>
    <r>
      <rPr>
        <b/>
        <sz val="8"/>
        <rFont val="맑은 고딕"/>
        <family val="3"/>
        <charset val="129"/>
      </rPr>
      <t xml:space="preserve">SHELF, FFU 拆除及改造2日
IDX </t>
    </r>
    <r>
      <rPr>
        <b/>
        <sz val="8"/>
        <rFont val="宋体"/>
        <charset val="129"/>
      </rPr>
      <t>电气</t>
    </r>
    <r>
      <rPr>
        <b/>
        <sz val="8"/>
        <rFont val="맑은 고딕"/>
        <family val="3"/>
        <charset val="129"/>
      </rPr>
      <t>/</t>
    </r>
    <r>
      <rPr>
        <b/>
        <sz val="8"/>
        <rFont val="宋体"/>
        <charset val="129"/>
      </rPr>
      <t>电</t>
    </r>
    <r>
      <rPr>
        <b/>
        <sz val="8"/>
        <rFont val="맑은 고딕"/>
        <family val="3"/>
        <charset val="129"/>
      </rPr>
      <t>控 2日 (需确</t>
    </r>
    <r>
      <rPr>
        <b/>
        <sz val="8"/>
        <rFont val="宋体"/>
        <charset val="129"/>
      </rPr>
      <t>认</t>
    </r>
    <r>
      <rPr>
        <b/>
        <sz val="8"/>
        <rFont val="맑은 고딕"/>
        <family val="3"/>
        <charset val="129"/>
      </rPr>
      <t>IDX 搬入日)</t>
    </r>
  </si>
  <si>
    <t>3ASTK04</t>
  </si>
  <si>
    <r>
      <rPr>
        <b/>
        <sz val="8"/>
        <rFont val="맑은 고딕"/>
        <family val="3"/>
        <charset val="129"/>
      </rPr>
      <t xml:space="preserve">SHELF, FFU 해체 및 개조 4일 + SHELF 학습 1일
SHELF, FFU 拆除及改造4日 + SHELF </t>
    </r>
    <r>
      <rPr>
        <b/>
        <sz val="8"/>
        <rFont val="宋体"/>
        <charset val="129"/>
      </rPr>
      <t>学习</t>
    </r>
    <r>
      <rPr>
        <b/>
        <sz val="8"/>
        <rFont val="맑은 고딕"/>
        <family val="3"/>
        <charset val="129"/>
      </rPr>
      <t xml:space="preserve">1日
</t>
    </r>
    <r>
      <rPr>
        <b/>
        <sz val="8"/>
        <color rgb="FFFF0000"/>
        <rFont val="맑은 고딕"/>
        <family val="3"/>
        <charset val="129"/>
      </rPr>
      <t xml:space="preserve">IDX 전장/제어 5일 (IDX 반입일 확인 필요)
IDX </t>
    </r>
    <r>
      <rPr>
        <b/>
        <sz val="8"/>
        <color rgb="FFFF0000"/>
        <rFont val="宋体"/>
        <charset val="129"/>
      </rPr>
      <t>电气</t>
    </r>
    <r>
      <rPr>
        <b/>
        <sz val="8"/>
        <color rgb="FFFF0000"/>
        <rFont val="맑은 고딕"/>
        <family val="3"/>
        <charset val="129"/>
      </rPr>
      <t>/</t>
    </r>
    <r>
      <rPr>
        <b/>
        <sz val="8"/>
        <color rgb="FFFF0000"/>
        <rFont val="宋体"/>
        <charset val="129"/>
      </rPr>
      <t>电</t>
    </r>
    <r>
      <rPr>
        <b/>
        <sz val="8"/>
        <color rgb="FFFF0000"/>
        <rFont val="맑은 고딕"/>
        <family val="3"/>
        <charset val="129"/>
      </rPr>
      <t>控 5日 (确</t>
    </r>
    <r>
      <rPr>
        <b/>
        <sz val="8"/>
        <color rgb="FFFF0000"/>
        <rFont val="宋体"/>
        <charset val="129"/>
      </rPr>
      <t>认</t>
    </r>
    <r>
      <rPr>
        <b/>
        <sz val="8"/>
        <color rgb="FFFF0000"/>
        <rFont val="맑은 고딕"/>
        <family val="3"/>
        <charset val="129"/>
      </rPr>
      <t>IDX 搬入日)</t>
    </r>
  </si>
  <si>
    <t>3ASTK05</t>
  </si>
  <si>
    <r>
      <rPr>
        <b/>
        <sz val="8"/>
        <rFont val="맑은 고딕"/>
        <family val="3"/>
        <charset val="129"/>
      </rPr>
      <t xml:space="preserve">SHELF, FFU 해체 및 개조 3일 + SHELF 학습 1일
SHELF, FFU 拆除及改造3日 + SHELF </t>
    </r>
    <r>
      <rPr>
        <b/>
        <sz val="8"/>
        <rFont val="宋体"/>
        <charset val="129"/>
      </rPr>
      <t>学习</t>
    </r>
    <r>
      <rPr>
        <b/>
        <sz val="8"/>
        <rFont val="맑은 고딕"/>
        <family val="3"/>
        <charset val="129"/>
      </rPr>
      <t xml:space="preserve"> 1日
</t>
    </r>
    <r>
      <rPr>
        <b/>
        <sz val="8"/>
        <color rgb="FFFF0000"/>
        <rFont val="맑은 고딕"/>
        <family val="3"/>
        <charset val="129"/>
      </rPr>
      <t xml:space="preserve">IDX 전장/제어 3일 (IDX 반입일 확인 필요)
IDX </t>
    </r>
    <r>
      <rPr>
        <b/>
        <sz val="8"/>
        <color rgb="FFFF0000"/>
        <rFont val="宋体"/>
        <charset val="129"/>
      </rPr>
      <t>电气</t>
    </r>
    <r>
      <rPr>
        <b/>
        <sz val="8"/>
        <color rgb="FFFF0000"/>
        <rFont val="맑은 고딕"/>
        <family val="3"/>
        <charset val="129"/>
      </rPr>
      <t>/</t>
    </r>
    <r>
      <rPr>
        <b/>
        <sz val="8"/>
        <color rgb="FFFF0000"/>
        <rFont val="宋体"/>
        <charset val="129"/>
      </rPr>
      <t>电</t>
    </r>
    <r>
      <rPr>
        <b/>
        <sz val="8"/>
        <color rgb="FFFF0000"/>
        <rFont val="맑은 고딕"/>
        <family val="3"/>
        <charset val="129"/>
      </rPr>
      <t>控 3日 (确</t>
    </r>
    <r>
      <rPr>
        <b/>
        <sz val="8"/>
        <color rgb="FFFF0000"/>
        <rFont val="宋体"/>
        <charset val="129"/>
      </rPr>
      <t>认</t>
    </r>
    <r>
      <rPr>
        <b/>
        <sz val="8"/>
        <color rgb="FFFF0000"/>
        <rFont val="맑은 고딕"/>
        <family val="3"/>
        <charset val="129"/>
      </rPr>
      <t>IDX 搬入日)</t>
    </r>
  </si>
  <si>
    <t>3ASTK07</t>
  </si>
  <si>
    <r>
      <rPr>
        <b/>
        <sz val="8"/>
        <rFont val="맑은 고딕"/>
        <family val="3"/>
        <charset val="129"/>
      </rPr>
      <t xml:space="preserve">SHELF, FFU 해체 및 개조 3일 + SHELF 학습 1일
SHELF, FFU 拆除及改造3日 + SHELF </t>
    </r>
    <r>
      <rPr>
        <b/>
        <sz val="8"/>
        <rFont val="宋体"/>
        <charset val="129"/>
      </rPr>
      <t>学习</t>
    </r>
    <r>
      <rPr>
        <b/>
        <sz val="8"/>
        <rFont val="맑은 고딕"/>
        <family val="3"/>
        <charset val="129"/>
      </rPr>
      <t xml:space="preserve"> 1日
</t>
    </r>
    <r>
      <rPr>
        <b/>
        <sz val="8"/>
        <color rgb="FFFF0000"/>
        <rFont val="맑은 고딕"/>
        <family val="3"/>
        <charset val="129"/>
      </rPr>
      <t xml:space="preserve">IDX 전장/제어 2일 (IDX 반입일 확인 필요)
IDX </t>
    </r>
    <r>
      <rPr>
        <b/>
        <sz val="8"/>
        <color rgb="FFFF0000"/>
        <rFont val="宋体"/>
        <charset val="129"/>
      </rPr>
      <t>电气</t>
    </r>
    <r>
      <rPr>
        <b/>
        <sz val="8"/>
        <color rgb="FFFF0000"/>
        <rFont val="맑은 고딕"/>
        <family val="3"/>
        <charset val="129"/>
      </rPr>
      <t>/</t>
    </r>
    <r>
      <rPr>
        <b/>
        <sz val="8"/>
        <color rgb="FFFF0000"/>
        <rFont val="宋体"/>
        <charset val="129"/>
      </rPr>
      <t>电</t>
    </r>
    <r>
      <rPr>
        <b/>
        <sz val="8"/>
        <color rgb="FFFF0000"/>
        <rFont val="맑은 고딕"/>
        <family val="3"/>
        <charset val="129"/>
      </rPr>
      <t>控 2日 (确</t>
    </r>
    <r>
      <rPr>
        <b/>
        <sz val="8"/>
        <color rgb="FFFF0000"/>
        <rFont val="宋体"/>
        <charset val="129"/>
      </rPr>
      <t>认</t>
    </r>
    <r>
      <rPr>
        <b/>
        <sz val="8"/>
        <color rgb="FFFF0000"/>
        <rFont val="맑은 고딕"/>
        <family val="3"/>
        <charset val="129"/>
      </rPr>
      <t>IDX 搬入日)</t>
    </r>
  </si>
  <si>
    <t>3ASTK08</t>
  </si>
  <si>
    <r>
      <rPr>
        <b/>
        <sz val="8"/>
        <rFont val="맑은 고딕"/>
        <family val="3"/>
        <charset val="129"/>
      </rPr>
      <t>SHELF, FFU 해체 및 개조 6일 + SHELF 학습 1일
SHELF, FFU拆除及改造6日+SHELF</t>
    </r>
    <r>
      <rPr>
        <b/>
        <sz val="8"/>
        <rFont val="宋体"/>
        <charset val="129"/>
      </rPr>
      <t>学习</t>
    </r>
    <r>
      <rPr>
        <b/>
        <sz val="8"/>
        <rFont val="맑은 고딕"/>
        <family val="3"/>
        <charset val="129"/>
      </rPr>
      <t>1</t>
    </r>
    <r>
      <rPr>
        <b/>
        <sz val="8"/>
        <rFont val="宋体"/>
        <charset val="129"/>
      </rPr>
      <t>日</t>
    </r>
    <r>
      <rPr>
        <b/>
        <sz val="8"/>
        <color rgb="FFFF0000"/>
        <rFont val="맑은 고딕"/>
        <family val="3"/>
        <charset val="129"/>
      </rPr>
      <t xml:space="preserve">
IDX 전장/제어 7일 (IDX 반입일 확인 필요)
IDX </t>
    </r>
    <r>
      <rPr>
        <b/>
        <sz val="8"/>
        <color rgb="FFFF0000"/>
        <rFont val="宋体"/>
        <charset val="129"/>
      </rPr>
      <t>电气</t>
    </r>
    <r>
      <rPr>
        <b/>
        <sz val="8"/>
        <color rgb="FFFF0000"/>
        <rFont val="맑은 고딕"/>
        <family val="3"/>
        <charset val="129"/>
      </rPr>
      <t>/</t>
    </r>
    <r>
      <rPr>
        <b/>
        <sz val="8"/>
        <color rgb="FFFF0000"/>
        <rFont val="宋体"/>
        <charset val="129"/>
      </rPr>
      <t>电</t>
    </r>
    <r>
      <rPr>
        <b/>
        <sz val="8"/>
        <color rgb="FFFF0000"/>
        <rFont val="맑은 고딕"/>
        <family val="3"/>
        <charset val="129"/>
      </rPr>
      <t>控 7日 (确</t>
    </r>
    <r>
      <rPr>
        <b/>
        <sz val="8"/>
        <color rgb="FFFF0000"/>
        <rFont val="宋体"/>
        <charset val="129"/>
      </rPr>
      <t>认</t>
    </r>
    <r>
      <rPr>
        <b/>
        <sz val="8"/>
        <color rgb="FFFF0000"/>
        <rFont val="맑은 고딕"/>
        <family val="3"/>
        <charset val="129"/>
      </rPr>
      <t>IDX 搬入日)</t>
    </r>
  </si>
  <si>
    <t>1+1</t>
  </si>
  <si>
    <r>
      <rPr>
        <b/>
        <sz val="8"/>
        <rFont val="맑은 고딕"/>
        <family val="3"/>
        <charset val="129"/>
      </rPr>
      <t xml:space="preserve">SHELF, FFU 해체 및 개조, RM 설치 15일 + SHELF 학습 1일
SHELF, FFU 拆除及改造, RM 安装 15日 + SHELF </t>
    </r>
    <r>
      <rPr>
        <b/>
        <sz val="8"/>
        <rFont val="宋体"/>
        <charset val="129"/>
      </rPr>
      <t>学习</t>
    </r>
    <r>
      <rPr>
        <b/>
        <sz val="8"/>
        <rFont val="맑은 고딕"/>
        <family val="3"/>
        <charset val="129"/>
      </rPr>
      <t xml:space="preserve"> 1日</t>
    </r>
    <r>
      <rPr>
        <b/>
        <sz val="8"/>
        <color rgb="FFFF0000"/>
        <rFont val="맑은 고딕"/>
        <family val="3"/>
        <charset val="129"/>
      </rPr>
      <t xml:space="preserve">
IDX 제어 5일 (IDX 반입일 확인 필요)
IDX </t>
    </r>
    <r>
      <rPr>
        <b/>
        <sz val="8"/>
        <color rgb="FFFF0000"/>
        <rFont val="宋体"/>
        <charset val="129"/>
      </rPr>
      <t>电气</t>
    </r>
    <r>
      <rPr>
        <b/>
        <sz val="8"/>
        <color rgb="FFFF0000"/>
        <rFont val="맑은 고딕"/>
        <family val="3"/>
        <charset val="129"/>
      </rPr>
      <t>/</t>
    </r>
    <r>
      <rPr>
        <b/>
        <sz val="8"/>
        <color rgb="FFFF0000"/>
        <rFont val="宋体"/>
        <charset val="129"/>
      </rPr>
      <t>电</t>
    </r>
    <r>
      <rPr>
        <b/>
        <sz val="8"/>
        <color rgb="FFFF0000"/>
        <rFont val="맑은 고딕"/>
        <family val="3"/>
        <charset val="129"/>
      </rPr>
      <t>控5日 (确</t>
    </r>
    <r>
      <rPr>
        <b/>
        <sz val="8"/>
        <color rgb="FFFF0000"/>
        <rFont val="宋体"/>
        <charset val="129"/>
      </rPr>
      <t>认</t>
    </r>
    <r>
      <rPr>
        <b/>
        <sz val="8"/>
        <color rgb="FFFF0000"/>
        <rFont val="맑은 고딕"/>
        <family val="3"/>
        <charset val="129"/>
      </rPr>
      <t xml:space="preserve">IDX 搬入日)
</t>
    </r>
  </si>
  <si>
    <t>3ASTK10</t>
  </si>
  <si>
    <t>TEACHING/PIO</t>
  </si>
  <si>
    <r>
      <rPr>
        <b/>
        <sz val="8"/>
        <color rgb="FFFF0000"/>
        <rFont val="맑은 고딕"/>
        <family val="3"/>
        <charset val="129"/>
      </rPr>
      <t>IDX 제어 1일 (IDX 반입일 확인 필요)</t>
    </r>
    <r>
      <rPr>
        <b/>
        <sz val="8"/>
        <rFont val="맑은 고딕"/>
        <family val="3"/>
        <charset val="129"/>
      </rPr>
      <t xml:space="preserve">
IDX </t>
    </r>
    <r>
      <rPr>
        <b/>
        <sz val="8"/>
        <rFont val="宋体"/>
        <charset val="129"/>
      </rPr>
      <t>电气</t>
    </r>
    <r>
      <rPr>
        <b/>
        <sz val="8"/>
        <rFont val="맑은 고딕"/>
        <family val="3"/>
        <charset val="129"/>
      </rPr>
      <t>/</t>
    </r>
    <r>
      <rPr>
        <b/>
        <sz val="8"/>
        <rFont val="宋体"/>
        <charset val="129"/>
      </rPr>
      <t>电</t>
    </r>
    <r>
      <rPr>
        <b/>
        <sz val="8"/>
        <rFont val="맑은 고딕"/>
        <family val="3"/>
        <charset val="129"/>
      </rPr>
      <t>控 1日 (需确</t>
    </r>
    <r>
      <rPr>
        <b/>
        <sz val="8"/>
        <rFont val="宋体"/>
        <charset val="129"/>
      </rPr>
      <t>认</t>
    </r>
    <r>
      <rPr>
        <b/>
        <sz val="8"/>
        <rFont val="맑은 고딕"/>
        <family val="3"/>
        <charset val="129"/>
      </rPr>
      <t>IDX 搬入日)</t>
    </r>
  </si>
  <si>
    <t>3ASTK11</t>
  </si>
  <si>
    <t>3ASTK12</t>
    <phoneticPr fontId="32" type="noConversion"/>
  </si>
  <si>
    <t>3ASTK16</t>
    <phoneticPr fontId="32" type="noConversion"/>
  </si>
  <si>
    <t>OLED</t>
  </si>
  <si>
    <t>3CSTK01</t>
  </si>
  <si>
    <r>
      <rPr>
        <b/>
        <sz val="8"/>
        <rFont val="맑은 고딕"/>
        <family val="3"/>
        <charset val="129"/>
      </rPr>
      <t xml:space="preserve">SHELF, FFU 해체 및 개조 2일 + SHELF 학습 1일
SHELF, FFU 拆除及改造2日 + SHELF </t>
    </r>
    <r>
      <rPr>
        <b/>
        <sz val="8"/>
        <rFont val="宋体"/>
        <charset val="129"/>
      </rPr>
      <t>学习</t>
    </r>
    <r>
      <rPr>
        <b/>
        <sz val="8"/>
        <rFont val="맑은 고딕"/>
        <family val="3"/>
        <charset val="129"/>
      </rPr>
      <t xml:space="preserve"> 1日
</t>
    </r>
    <r>
      <rPr>
        <b/>
        <sz val="8"/>
        <color rgb="FFFF0000"/>
        <rFont val="맑은 고딕"/>
        <family val="3"/>
        <charset val="129"/>
      </rPr>
      <t>IDX 전장/제어 2일 (IDX 반입일 확인 필요)
IDX 전</t>
    </r>
    <r>
      <rPr>
        <b/>
        <sz val="8"/>
        <color rgb="FFFF0000"/>
        <rFont val="宋体"/>
        <charset val="129"/>
      </rPr>
      <t>气</t>
    </r>
    <r>
      <rPr>
        <b/>
        <sz val="8"/>
        <color rgb="FFFF0000"/>
        <rFont val="맑은 고딕"/>
        <family val="3"/>
        <charset val="129"/>
      </rPr>
      <t>/</t>
    </r>
    <r>
      <rPr>
        <b/>
        <sz val="8"/>
        <color rgb="FFFF0000"/>
        <rFont val="宋体"/>
        <charset val="129"/>
      </rPr>
      <t>电</t>
    </r>
    <r>
      <rPr>
        <b/>
        <sz val="8"/>
        <color rgb="FFFF0000"/>
        <rFont val="맑은 고딕"/>
        <family val="3"/>
        <charset val="129"/>
      </rPr>
      <t>控 2日(确</t>
    </r>
    <r>
      <rPr>
        <b/>
        <sz val="8"/>
        <color rgb="FFFF0000"/>
        <rFont val="宋体"/>
        <charset val="129"/>
      </rPr>
      <t>认</t>
    </r>
    <r>
      <rPr>
        <b/>
        <sz val="8"/>
        <color rgb="FFFF0000"/>
        <rFont val="맑은 고딕"/>
        <family val="3"/>
        <charset val="129"/>
      </rPr>
      <t xml:space="preserve"> IDX 搬入日)
</t>
    </r>
  </si>
  <si>
    <t>3CSTK04</t>
  </si>
  <si>
    <t>0+1</t>
  </si>
  <si>
    <r>
      <rPr>
        <b/>
        <sz val="8"/>
        <rFont val="맑은 고딕"/>
        <family val="3"/>
        <charset val="129"/>
      </rPr>
      <t xml:space="preserve">SHELF, FFU 해체 및 개조, PORT 설치 2일 + SHELF, PORT 학습 1일
SHELF, FFU 拆除及改造, PORT 安装 2日 + SHELF, PORT </t>
    </r>
    <r>
      <rPr>
        <b/>
        <sz val="8"/>
        <rFont val="宋体"/>
        <charset val="129"/>
      </rPr>
      <t>学习</t>
    </r>
    <r>
      <rPr>
        <b/>
        <sz val="8"/>
        <rFont val="맑은 고딕"/>
        <family val="3"/>
        <charset val="129"/>
      </rPr>
      <t xml:space="preserve"> 1日</t>
    </r>
  </si>
  <si>
    <t>3CSTK05</t>
  </si>
  <si>
    <t>23.05.15</t>
    <phoneticPr fontId="1" type="noConversion"/>
  </si>
  <si>
    <t>23.05.16</t>
    <phoneticPr fontId="1" type="noConversion"/>
  </si>
  <si>
    <t>공정명: STK</t>
    <phoneticPr fontId="1" type="noConversion"/>
  </si>
  <si>
    <t>VISIONOX V3-E STK</t>
    <phoneticPr fontId="1" type="noConversion"/>
  </si>
  <si>
    <t>Shelf 해체 /양중 작업</t>
    <phoneticPr fontId="1" type="noConversion"/>
  </si>
  <si>
    <t>Shelf partition 해체 / 설치</t>
    <phoneticPr fontId="1" type="noConversion"/>
  </si>
  <si>
    <t>2023.     .     .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</si>
</sst>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m&quot;/&quot;d;@"/>
    <numFmt numFmtId="178" formatCode="0.0"/>
  </numFmts>
  <fonts count="6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8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6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8"/>
      <color theme="0"/>
      <name val="굴림체"/>
      <family val="3"/>
      <charset val="129"/>
    </font>
    <font>
      <b/>
      <sz val="8"/>
      <color indexed="9"/>
      <name val="돋움"/>
      <family val="3"/>
      <charset val="129"/>
    </font>
    <font>
      <b/>
      <sz val="8"/>
      <name val="굴림체"/>
      <family val="3"/>
      <charset val="129"/>
    </font>
    <font>
      <b/>
      <sz val="8"/>
      <color theme="0"/>
      <name val="맑은 고딕"/>
      <family val="3"/>
      <charset val="129"/>
    </font>
    <font>
      <b/>
      <sz val="8"/>
      <name val="돋움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13"/>
      <name val="맑은 고딕"/>
      <family val="3"/>
      <charset val="129"/>
    </font>
    <font>
      <b/>
      <sz val="8"/>
      <color indexed="9"/>
      <name val="맑은 고딕"/>
      <family val="3"/>
      <charset val="129"/>
    </font>
    <font>
      <sz val="10"/>
      <color theme="3" tint="0.59999389629810485"/>
      <name val="맑은 고딕"/>
      <family val="3"/>
      <charset val="129"/>
      <scheme val="minor"/>
    </font>
    <font>
      <b/>
      <sz val="10"/>
      <color theme="4" tint="0.39997558519241921"/>
      <name val="맑은 고딕"/>
      <family val="3"/>
      <charset val="129"/>
      <scheme val="minor"/>
    </font>
    <font>
      <sz val="8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name val="맑은 고딕"/>
      <family val="3"/>
      <charset val="129"/>
    </font>
    <font>
      <b/>
      <sz val="12"/>
      <name val="맑은 고딕"/>
      <family val="3"/>
      <charset val="129"/>
    </font>
    <font>
      <b/>
      <sz val="8"/>
      <name val="宋体"/>
      <charset val="129"/>
    </font>
    <font>
      <b/>
      <sz val="8"/>
      <color rgb="FFFF0000"/>
      <name val="宋体"/>
      <charset val="129"/>
    </font>
    <font>
      <sz val="12"/>
      <color rgb="FF000000"/>
      <name val="맑은 고딕"/>
      <family val="3"/>
      <charset val="129"/>
      <scheme val="minor"/>
    </font>
    <font>
      <b/>
      <sz val="9"/>
      <name val="Dotum"/>
      <family val="3"/>
    </font>
  </fonts>
  <fills count="2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308E8"/>
        <bgColor indexed="64"/>
      </patternFill>
    </fill>
  </fills>
  <borders count="1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0" fontId="18" fillId="0" borderId="0"/>
    <xf numFmtId="0" fontId="29" fillId="0" borderId="0"/>
    <xf numFmtId="0" fontId="29" fillId="0" borderId="0">
      <alignment vertical="center"/>
    </xf>
  </cellStyleXfs>
  <cellXfs count="5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9" borderId="1" xfId="0" applyFont="1" applyFill="1" applyBorder="1">
      <alignment vertical="center"/>
    </xf>
    <xf numFmtId="0" fontId="3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4" fillId="0" borderId="0" xfId="0" applyFont="1">
      <alignment vertical="center"/>
    </xf>
    <xf numFmtId="0" fontId="34" fillId="0" borderId="38" xfId="0" applyFont="1" applyBorder="1">
      <alignment vertical="center"/>
    </xf>
    <xf numFmtId="0" fontId="13" fillId="12" borderId="0" xfId="6" applyFont="1" applyFill="1"/>
    <xf numFmtId="0" fontId="13" fillId="0" borderId="0" xfId="6" applyFont="1"/>
    <xf numFmtId="176" fontId="13" fillId="0" borderId="0" xfId="6" applyNumberFormat="1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Fill="1" applyBorder="1"/>
    <xf numFmtId="0" fontId="50" fillId="9" borderId="0" xfId="6" applyFont="1" applyFill="1" applyAlignment="1">
      <alignment horizontal="right" vertical="center"/>
    </xf>
    <xf numFmtId="0" fontId="13" fillId="9" borderId="0" xfId="6" applyFont="1" applyFill="1"/>
    <xf numFmtId="0" fontId="50" fillId="0" borderId="0" xfId="6" applyFont="1" applyAlignment="1">
      <alignment vertical="center"/>
    </xf>
    <xf numFmtId="0" fontId="50" fillId="22" borderId="1" xfId="6" applyFont="1" applyFill="1" applyBorder="1" applyAlignment="1">
      <alignment horizontal="center" vertical="center"/>
    </xf>
    <xf numFmtId="0" fontId="50" fillId="9" borderId="0" xfId="6" applyFont="1" applyFill="1" applyAlignment="1">
      <alignment vertical="center"/>
    </xf>
    <xf numFmtId="0" fontId="50" fillId="20" borderId="1" xfId="6" applyFont="1" applyFill="1" applyBorder="1" applyAlignment="1">
      <alignment horizontal="center" vertical="center"/>
    </xf>
    <xf numFmtId="0" fontId="13" fillId="14" borderId="1" xfId="6" applyFont="1" applyFill="1" applyBorder="1" applyAlignment="1">
      <alignment vertical="center"/>
    </xf>
    <xf numFmtId="0" fontId="50" fillId="11" borderId="1" xfId="6" applyFont="1" applyFill="1" applyBorder="1" applyAlignment="1">
      <alignment horizontal="center" vertical="center"/>
    </xf>
    <xf numFmtId="0" fontId="50" fillId="9" borderId="0" xfId="6" applyFont="1" applyFill="1" applyAlignment="1">
      <alignment horizontal="center" vertical="center"/>
    </xf>
    <xf numFmtId="0" fontId="44" fillId="16" borderId="1" xfId="6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28" fillId="0" borderId="75" xfId="1" applyFont="1" applyBorder="1" applyAlignment="1">
      <alignment horizontal="center" vertical="center" wrapText="1"/>
    </xf>
    <xf numFmtId="0" fontId="28" fillId="0" borderId="76" xfId="1" applyFont="1" applyBorder="1" applyAlignment="1">
      <alignment horizontal="center" vertical="center" wrapText="1"/>
    </xf>
    <xf numFmtId="0" fontId="28" fillId="0" borderId="77" xfId="1" applyFont="1" applyBorder="1" applyAlignment="1">
      <alignment horizontal="center" vertical="center" wrapText="1"/>
    </xf>
    <xf numFmtId="0" fontId="28" fillId="0" borderId="78" xfId="1" applyFont="1" applyBorder="1" applyAlignment="1">
      <alignment horizontal="center" vertical="center" wrapText="1"/>
    </xf>
    <xf numFmtId="0" fontId="28" fillId="0" borderId="79" xfId="1" applyFont="1" applyBorder="1" applyAlignment="1">
      <alignment horizontal="center" vertical="center" wrapText="1"/>
    </xf>
    <xf numFmtId="0" fontId="28" fillId="0" borderId="80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1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82" xfId="1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40" fillId="21" borderId="20" xfId="6" applyFont="1" applyFill="1" applyBorder="1" applyAlignment="1">
      <alignment horizontal="center" vertical="center"/>
    </xf>
    <xf numFmtId="0" fontId="40" fillId="21" borderId="12" xfId="6" applyFont="1" applyFill="1" applyBorder="1" applyAlignment="1">
      <alignment horizontal="center" vertical="center"/>
    </xf>
    <xf numFmtId="0" fontId="40" fillId="21" borderId="1" xfId="6" applyFont="1" applyFill="1" applyBorder="1" applyAlignment="1">
      <alignment horizontal="center" vertical="center"/>
    </xf>
    <xf numFmtId="0" fontId="40" fillId="21" borderId="5" xfId="6" applyFont="1" applyFill="1" applyBorder="1" applyAlignment="1">
      <alignment horizontal="center" vertical="center"/>
    </xf>
    <xf numFmtId="0" fontId="40" fillId="21" borderId="53" xfId="6" applyFont="1" applyFill="1" applyBorder="1" applyAlignment="1">
      <alignment horizontal="center" vertical="center"/>
    </xf>
    <xf numFmtId="0" fontId="40" fillId="21" borderId="55" xfId="6" applyFont="1" applyFill="1" applyBorder="1" applyAlignment="1">
      <alignment horizontal="center" vertical="center"/>
    </xf>
    <xf numFmtId="0" fontId="50" fillId="23" borderId="5" xfId="6" applyFont="1" applyFill="1" applyBorder="1" applyAlignment="1">
      <alignment horizontal="center" vertical="center"/>
    </xf>
    <xf numFmtId="0" fontId="50" fillId="23" borderId="7" xfId="6" applyFont="1" applyFill="1" applyBorder="1" applyAlignment="1">
      <alignment horizontal="center" vertical="center"/>
    </xf>
    <xf numFmtId="0" fontId="50" fillId="23" borderId="6" xfId="6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9" fillId="4" borderId="53" xfId="0" applyFont="1" applyFill="1" applyBorder="1" applyAlignment="1">
      <alignment horizontal="center" vertical="center"/>
    </xf>
    <xf numFmtId="0" fontId="9" fillId="4" borderId="59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3" fillId="0" borderId="12" xfId="1" applyFont="1" applyBorder="1" applyAlignment="1">
      <alignment horizontal="center" vertical="center" wrapText="1"/>
    </xf>
    <xf numFmtId="0" fontId="53" fillId="0" borderId="13" xfId="1" applyFont="1" applyBorder="1" applyAlignment="1">
      <alignment horizontal="center" vertical="center" wrapText="1"/>
    </xf>
    <xf numFmtId="0" fontId="53" fillId="0" borderId="74" xfId="1" applyFont="1" applyBorder="1" applyAlignment="1">
      <alignment horizontal="center" vertical="center" wrapText="1"/>
    </xf>
    <xf numFmtId="0" fontId="13" fillId="12" borderId="0" xfId="6" applyFont="1" applyFill="1" applyAlignment="1">
      <alignment horizontal="center" vertical="center"/>
    </xf>
    <xf numFmtId="176" fontId="13" fillId="12" borderId="0" xfId="6" applyNumberFormat="1" applyFont="1" applyFill="1" applyAlignment="1">
      <alignment horizontal="center" vertical="center"/>
    </xf>
    <xf numFmtId="0" fontId="51" fillId="12" borderId="0" xfId="6" applyFont="1" applyFill="1" applyAlignment="1">
      <alignment horizontal="center" vertical="center"/>
    </xf>
    <xf numFmtId="0" fontId="50" fillId="12" borderId="0" xfId="8" applyFont="1" applyFill="1">
      <alignment vertical="center"/>
    </xf>
    <xf numFmtId="0" fontId="50" fillId="3" borderId="1" xfId="6" applyFont="1" applyFill="1" applyBorder="1" applyAlignment="1">
      <alignment vertical="center"/>
    </xf>
    <xf numFmtId="0" fontId="50" fillId="24" borderId="1" xfId="6" applyFont="1" applyFill="1" applyBorder="1" applyAlignment="1">
      <alignment vertical="center"/>
    </xf>
    <xf numFmtId="0" fontId="52" fillId="18" borderId="1" xfId="6" applyFont="1" applyFill="1" applyBorder="1" applyAlignment="1">
      <alignment vertical="center"/>
    </xf>
    <xf numFmtId="0" fontId="52" fillId="17" borderId="1" xfId="6" applyFont="1" applyFill="1" applyBorder="1" applyAlignment="1">
      <alignment vertical="center"/>
    </xf>
    <xf numFmtId="0" fontId="44" fillId="10" borderId="0" xfId="6" applyFont="1" applyFill="1" applyAlignment="1">
      <alignment horizontal="center" vertical="center"/>
    </xf>
    <xf numFmtId="0" fontId="50" fillId="0" borderId="0" xfId="6" applyFont="1"/>
    <xf numFmtId="0" fontId="13" fillId="25" borderId="88" xfId="6" applyFont="1" applyFill="1" applyBorder="1" applyAlignment="1">
      <alignment horizontal="center" vertical="center"/>
    </xf>
    <xf numFmtId="0" fontId="50" fillId="12" borderId="0" xfId="6" applyFont="1" applyFill="1"/>
    <xf numFmtId="0" fontId="55" fillId="9" borderId="0" xfId="6" applyFont="1" applyFill="1"/>
    <xf numFmtId="0" fontId="44" fillId="15" borderId="1" xfId="6" applyFont="1" applyFill="1" applyBorder="1" applyAlignment="1">
      <alignment horizontal="center" vertical="center"/>
    </xf>
    <xf numFmtId="0" fontId="44" fillId="9" borderId="0" xfId="6" applyFont="1" applyFill="1" applyAlignment="1">
      <alignment horizontal="center" vertical="center"/>
    </xf>
    <xf numFmtId="0" fontId="50" fillId="9" borderId="0" xfId="6" applyFont="1" applyFill="1"/>
    <xf numFmtId="0" fontId="13" fillId="9" borderId="0" xfId="6" applyFont="1" applyFill="1" applyAlignment="1">
      <alignment horizontal="center" vertical="center"/>
    </xf>
    <xf numFmtId="0" fontId="51" fillId="12" borderId="0" xfId="6" applyFont="1" applyFill="1" applyAlignment="1">
      <alignment horizontal="center" vertical="center"/>
    </xf>
    <xf numFmtId="176" fontId="51" fillId="12" borderId="0" xfId="6" applyNumberFormat="1" applyFont="1" applyFill="1" applyAlignment="1">
      <alignment horizontal="center" vertical="center"/>
    </xf>
    <xf numFmtId="0" fontId="56" fillId="12" borderId="0" xfId="6" applyFont="1" applyFill="1" applyAlignment="1">
      <alignment horizontal="center" vertical="center"/>
    </xf>
    <xf numFmtId="0" fontId="13" fillId="26" borderId="0" xfId="6" applyFont="1" applyFill="1"/>
    <xf numFmtId="0" fontId="56" fillId="9" borderId="0" xfId="6" applyFont="1" applyFill="1" applyAlignment="1">
      <alignment horizontal="center" vertical="center"/>
    </xf>
    <xf numFmtId="0" fontId="48" fillId="12" borderId="0" xfId="6" applyFont="1" applyFill="1"/>
    <xf numFmtId="0" fontId="40" fillId="21" borderId="89" xfId="6" applyFont="1" applyFill="1" applyBorder="1" applyAlignment="1">
      <alignment horizontal="center" vertical="center"/>
    </xf>
    <xf numFmtId="0" fontId="40" fillId="21" borderId="54" xfId="6" applyFont="1" applyFill="1" applyBorder="1" applyAlignment="1">
      <alignment horizontal="center" vertical="center"/>
    </xf>
    <xf numFmtId="0" fontId="40" fillId="13" borderId="90" xfId="6" applyFont="1" applyFill="1" applyBorder="1" applyAlignment="1">
      <alignment horizontal="center" vertical="center"/>
    </xf>
    <xf numFmtId="0" fontId="40" fillId="13" borderId="13" xfId="6" applyFont="1" applyFill="1" applyBorder="1" applyAlignment="1">
      <alignment horizontal="center" vertical="center"/>
    </xf>
    <xf numFmtId="0" fontId="40" fillId="13" borderId="91" xfId="6" applyFont="1" applyFill="1" applyBorder="1" applyAlignment="1">
      <alignment horizontal="center" vertical="center"/>
    </xf>
    <xf numFmtId="0" fontId="40" fillId="21" borderId="92" xfId="6" applyFont="1" applyFill="1" applyBorder="1" applyAlignment="1">
      <alignment horizontal="center" vertical="center"/>
    </xf>
    <xf numFmtId="0" fontId="40" fillId="21" borderId="16" xfId="6" applyFont="1" applyFill="1" applyBorder="1" applyAlignment="1">
      <alignment horizontal="center" vertical="center"/>
    </xf>
    <xf numFmtId="0" fontId="40" fillId="20" borderId="93" xfId="6" applyFont="1" applyFill="1" applyBorder="1" applyAlignment="1">
      <alignment horizontal="center" vertical="center"/>
    </xf>
    <xf numFmtId="0" fontId="40" fillId="20" borderId="94" xfId="6" applyFont="1" applyFill="1" applyBorder="1" applyAlignment="1">
      <alignment horizontal="center" vertical="center"/>
    </xf>
    <xf numFmtId="0" fontId="40" fillId="20" borderId="1" xfId="6" applyFont="1" applyFill="1" applyBorder="1" applyAlignment="1">
      <alignment horizontal="center" vertical="center"/>
    </xf>
    <xf numFmtId="0" fontId="40" fillId="20" borderId="95" xfId="6" applyFont="1" applyFill="1" applyBorder="1" applyAlignment="1">
      <alignment horizontal="center" vertical="center"/>
    </xf>
    <xf numFmtId="0" fontId="40" fillId="20" borderId="96" xfId="6" applyFont="1" applyFill="1" applyBorder="1" applyAlignment="1">
      <alignment horizontal="center" vertical="center"/>
    </xf>
    <xf numFmtId="0" fontId="40" fillId="20" borderId="6" xfId="6" applyFont="1" applyFill="1" applyBorder="1" applyAlignment="1">
      <alignment horizontal="center" vertical="center"/>
    </xf>
    <xf numFmtId="0" fontId="40" fillId="20" borderId="16" xfId="6" applyFont="1" applyFill="1" applyBorder="1" applyAlignment="1">
      <alignment horizontal="center" vertical="center"/>
    </xf>
    <xf numFmtId="0" fontId="40" fillId="21" borderId="97" xfId="6" applyFont="1" applyFill="1" applyBorder="1" applyAlignment="1">
      <alignment horizontal="center" vertical="center"/>
    </xf>
    <xf numFmtId="0" fontId="40" fillId="21" borderId="85" xfId="6" applyFont="1" applyFill="1" applyBorder="1" applyAlignment="1">
      <alignment horizontal="center" vertical="center"/>
    </xf>
    <xf numFmtId="0" fontId="40" fillId="21" borderId="9" xfId="6" applyFont="1" applyFill="1" applyBorder="1" applyAlignment="1">
      <alignment horizontal="center" vertical="center"/>
    </xf>
    <xf numFmtId="176" fontId="40" fillId="21" borderId="9" xfId="6" applyNumberFormat="1" applyFont="1" applyFill="1" applyBorder="1" applyAlignment="1">
      <alignment horizontal="center" vertical="center"/>
    </xf>
    <xf numFmtId="0" fontId="40" fillId="21" borderId="2" xfId="6" applyFont="1" applyFill="1" applyBorder="1" applyAlignment="1">
      <alignment horizontal="center" vertical="center"/>
    </xf>
    <xf numFmtId="0" fontId="40" fillId="21" borderId="86" xfId="6" applyFont="1" applyFill="1" applyBorder="1" applyAlignment="1">
      <alignment horizontal="center" vertical="center"/>
    </xf>
    <xf numFmtId="0" fontId="47" fillId="20" borderId="84" xfId="6" applyFont="1" applyFill="1" applyBorder="1" applyAlignment="1">
      <alignment horizontal="center" vertical="center" shrinkToFit="1"/>
    </xf>
    <xf numFmtId="0" fontId="48" fillId="11" borderId="83" xfId="6" applyFont="1" applyFill="1" applyBorder="1" applyAlignment="1">
      <alignment horizontal="center" vertical="center" shrinkToFit="1"/>
    </xf>
    <xf numFmtId="0" fontId="47" fillId="20" borderId="83" xfId="6" applyFont="1" applyFill="1" applyBorder="1" applyAlignment="1">
      <alignment horizontal="center" vertical="center" shrinkToFit="1"/>
    </xf>
    <xf numFmtId="0" fontId="48" fillId="11" borderId="87" xfId="6" applyFont="1" applyFill="1" applyBorder="1" applyAlignment="1">
      <alignment horizontal="center" vertical="center" shrinkToFit="1"/>
    </xf>
    <xf numFmtId="0" fontId="47" fillId="20" borderId="98" xfId="6" applyFont="1" applyFill="1" applyBorder="1" applyAlignment="1">
      <alignment horizontal="center" vertical="center" shrinkToFit="1"/>
    </xf>
    <xf numFmtId="0" fontId="49" fillId="20" borderId="83" xfId="6" applyFont="1" applyFill="1" applyBorder="1" applyAlignment="1">
      <alignment horizontal="center" vertical="center" shrinkToFit="1"/>
    </xf>
    <xf numFmtId="0" fontId="47" fillId="20" borderId="99" xfId="6" applyFont="1" applyFill="1" applyBorder="1" applyAlignment="1">
      <alignment horizontal="center" vertical="center" shrinkToFit="1"/>
    </xf>
    <xf numFmtId="0" fontId="57" fillId="0" borderId="100" xfId="6" applyFont="1" applyBorder="1" applyAlignment="1">
      <alignment horizontal="center" vertical="center" textRotation="90"/>
    </xf>
    <xf numFmtId="0" fontId="58" fillId="12" borderId="53" xfId="6" applyFont="1" applyFill="1" applyBorder="1" applyAlignment="1">
      <alignment horizontal="center" vertical="center" wrapText="1"/>
    </xf>
    <xf numFmtId="0" fontId="59" fillId="9" borderId="20" xfId="6" applyFont="1" applyFill="1" applyBorder="1" applyAlignment="1">
      <alignment horizontal="center" vertical="center" wrapText="1"/>
    </xf>
    <xf numFmtId="0" fontId="59" fillId="12" borderId="101" xfId="6" applyFont="1" applyFill="1" applyBorder="1" applyAlignment="1">
      <alignment horizontal="center" vertical="center" wrapText="1"/>
    </xf>
    <xf numFmtId="178" fontId="59" fillId="9" borderId="28" xfId="6" applyNumberFormat="1" applyFont="1" applyFill="1" applyBorder="1" applyAlignment="1">
      <alignment horizontal="center" vertical="center" wrapText="1"/>
    </xf>
    <xf numFmtId="0" fontId="59" fillId="12" borderId="28" xfId="6" applyFont="1" applyFill="1" applyBorder="1" applyAlignment="1">
      <alignment horizontal="center" vertical="center" wrapText="1"/>
    </xf>
    <xf numFmtId="0" fontId="59" fillId="12" borderId="28" xfId="6" quotePrefix="1" applyFont="1" applyFill="1" applyBorder="1" applyAlignment="1">
      <alignment horizontal="center" vertical="center" wrapText="1"/>
    </xf>
    <xf numFmtId="0" fontId="59" fillId="0" borderId="28" xfId="6" applyFont="1" applyBorder="1" applyAlignment="1">
      <alignment horizontal="center" vertical="center" wrapText="1"/>
    </xf>
    <xf numFmtId="0" fontId="50" fillId="12" borderId="28" xfId="6" applyFont="1" applyFill="1" applyBorder="1" applyAlignment="1">
      <alignment horizontal="center" vertical="center" wrapText="1"/>
    </xf>
    <xf numFmtId="0" fontId="50" fillId="12" borderId="28" xfId="6" applyFont="1" applyFill="1" applyBorder="1" applyAlignment="1">
      <alignment vertical="center" wrapText="1"/>
    </xf>
    <xf numFmtId="176" fontId="39" fillId="12" borderId="102" xfId="6" applyNumberFormat="1" applyFont="1" applyFill="1" applyBorder="1" applyAlignment="1">
      <alignment horizontal="center" vertical="center" wrapText="1"/>
    </xf>
    <xf numFmtId="0" fontId="13" fillId="0" borderId="103" xfId="6" applyFont="1" applyBorder="1" applyAlignment="1">
      <alignment horizontal="center" vertical="center"/>
    </xf>
    <xf numFmtId="0" fontId="13" fillId="0" borderId="104" xfId="6" applyFont="1" applyBorder="1" applyAlignment="1">
      <alignment horizontal="center" vertical="center"/>
    </xf>
    <xf numFmtId="0" fontId="38" fillId="0" borderId="104" xfId="6" applyFont="1" applyBorder="1" applyAlignment="1">
      <alignment horizontal="center" vertical="center"/>
    </xf>
    <xf numFmtId="0" fontId="45" fillId="0" borderId="104" xfId="6" applyFont="1" applyBorder="1" applyAlignment="1">
      <alignment vertical="center"/>
    </xf>
    <xf numFmtId="0" fontId="42" fillId="0" borderId="104" xfId="6" applyFont="1" applyBorder="1" applyAlignment="1">
      <alignment vertical="center"/>
    </xf>
    <xf numFmtId="0" fontId="13" fillId="0" borderId="105" xfId="6" applyFont="1" applyFill="1" applyBorder="1" applyAlignment="1">
      <alignment horizontal="center" vertical="center"/>
    </xf>
    <xf numFmtId="0" fontId="13" fillId="0" borderId="104" xfId="6" applyFont="1" applyFill="1" applyBorder="1" applyAlignment="1">
      <alignment horizontal="center" vertical="center"/>
    </xf>
    <xf numFmtId="0" fontId="52" fillId="0" borderId="35" xfId="6" applyFont="1" applyFill="1" applyBorder="1" applyAlignment="1">
      <alignment vertical="center"/>
    </xf>
    <xf numFmtId="0" fontId="13" fillId="0" borderId="106" xfId="6" applyFont="1" applyFill="1" applyBorder="1" applyAlignment="1">
      <alignment horizontal="center" vertical="center"/>
    </xf>
    <xf numFmtId="0" fontId="13" fillId="11" borderId="106" xfId="6" applyFont="1" applyFill="1" applyBorder="1" applyAlignment="1">
      <alignment horizontal="center" vertical="center"/>
    </xf>
    <xf numFmtId="0" fontId="45" fillId="11" borderId="106" xfId="6" applyFont="1" applyFill="1" applyBorder="1" applyAlignment="1">
      <alignment vertical="center"/>
    </xf>
    <xf numFmtId="0" fontId="52" fillId="18" borderId="106" xfId="6" applyFont="1" applyFill="1" applyBorder="1" applyAlignment="1">
      <alignment vertical="center"/>
    </xf>
    <xf numFmtId="0" fontId="13" fillId="0" borderId="107" xfId="6" applyFont="1" applyFill="1" applyBorder="1" applyAlignment="1">
      <alignment horizontal="center" vertical="center"/>
    </xf>
    <xf numFmtId="0" fontId="13" fillId="0" borderId="108" xfId="6" applyFont="1" applyFill="1" applyBorder="1" applyAlignment="1">
      <alignment horizontal="center" vertical="center"/>
    </xf>
    <xf numFmtId="0" fontId="45" fillId="0" borderId="106" xfId="6" applyFont="1" applyFill="1" applyBorder="1" applyAlignment="1">
      <alignment vertical="center"/>
    </xf>
    <xf numFmtId="0" fontId="52" fillId="0" borderId="104" xfId="6" applyFont="1" applyFill="1" applyBorder="1" applyAlignment="1">
      <alignment vertical="center"/>
    </xf>
    <xf numFmtId="0" fontId="37" fillId="0" borderId="104" xfId="6" applyFont="1" applyBorder="1" applyAlignment="1">
      <alignment horizontal="center" vertical="center"/>
    </xf>
    <xf numFmtId="0" fontId="13" fillId="0" borderId="107" xfId="6" applyFont="1" applyBorder="1" applyAlignment="1">
      <alignment horizontal="center" vertical="center"/>
    </xf>
    <xf numFmtId="0" fontId="13" fillId="0" borderId="105" xfId="6" applyFont="1" applyBorder="1" applyAlignment="1">
      <alignment horizontal="center" vertical="center"/>
    </xf>
    <xf numFmtId="0" fontId="13" fillId="15" borderId="104" xfId="6" applyFont="1" applyFill="1" applyBorder="1"/>
    <xf numFmtId="0" fontId="13" fillId="15" borderId="104" xfId="6" applyFont="1" applyFill="1" applyBorder="1" applyAlignment="1">
      <alignment horizontal="center" vertical="center"/>
    </xf>
    <xf numFmtId="0" fontId="43" fillId="0" borderId="104" xfId="6" applyFont="1" applyBorder="1" applyAlignment="1">
      <alignment horizontal="center" vertical="center"/>
    </xf>
    <xf numFmtId="0" fontId="13" fillId="0" borderId="104" xfId="6" applyFont="1" applyBorder="1"/>
    <xf numFmtId="0" fontId="13" fillId="9" borderId="104" xfId="6" applyFont="1" applyFill="1" applyBorder="1"/>
    <xf numFmtId="0" fontId="13" fillId="9" borderId="104" xfId="6" applyFont="1" applyFill="1" applyBorder="1" applyAlignment="1">
      <alignment horizontal="center" vertical="center"/>
    </xf>
    <xf numFmtId="0" fontId="13" fillId="0" borderId="108" xfId="6" applyFont="1" applyBorder="1" applyAlignment="1">
      <alignment horizontal="center" vertical="center"/>
    </xf>
    <xf numFmtId="0" fontId="13" fillId="0" borderId="109" xfId="6" applyFont="1" applyBorder="1" applyAlignment="1">
      <alignment horizontal="center" vertical="center"/>
    </xf>
    <xf numFmtId="0" fontId="57" fillId="0" borderId="110" xfId="6" applyFont="1" applyBorder="1" applyAlignment="1">
      <alignment horizontal="center" vertical="center" textRotation="90"/>
    </xf>
    <xf numFmtId="0" fontId="58" fillId="12" borderId="55" xfId="6" applyFont="1" applyFill="1" applyBorder="1" applyAlignment="1">
      <alignment horizontal="center" vertical="center" wrapText="1"/>
    </xf>
    <xf numFmtId="0" fontId="59" fillId="9" borderId="1" xfId="6" applyFont="1" applyFill="1" applyBorder="1" applyAlignment="1">
      <alignment horizontal="center" vertical="center" wrapText="1"/>
    </xf>
    <xf numFmtId="0" fontId="59" fillId="12" borderId="78" xfId="6" applyFont="1" applyFill="1" applyBorder="1" applyAlignment="1">
      <alignment horizontal="center" vertical="center" wrapText="1"/>
    </xf>
    <xf numFmtId="178" fontId="59" fillId="9" borderId="31" xfId="6" applyNumberFormat="1" applyFont="1" applyFill="1" applyBorder="1" applyAlignment="1">
      <alignment horizontal="center" vertical="center" wrapText="1"/>
    </xf>
    <xf numFmtId="0" fontId="59" fillId="12" borderId="31" xfId="6" applyFont="1" applyFill="1" applyBorder="1" applyAlignment="1">
      <alignment horizontal="center" vertical="center" wrapText="1"/>
    </xf>
    <xf numFmtId="0" fontId="59" fillId="0" borderId="31" xfId="6" applyFont="1" applyBorder="1" applyAlignment="1">
      <alignment horizontal="center" vertical="center" wrapText="1"/>
    </xf>
    <xf numFmtId="0" fontId="59" fillId="0" borderId="111" xfId="6" applyFont="1" applyBorder="1" applyAlignment="1">
      <alignment horizontal="center" vertical="center" wrapText="1"/>
    </xf>
    <xf numFmtId="0" fontId="50" fillId="12" borderId="31" xfId="6" applyFont="1" applyFill="1" applyBorder="1" applyAlignment="1">
      <alignment horizontal="center" vertical="center" wrapText="1"/>
    </xf>
    <xf numFmtId="0" fontId="50" fillId="12" borderId="31" xfId="6" applyFont="1" applyFill="1" applyBorder="1" applyAlignment="1">
      <alignment vertical="center" wrapText="1"/>
    </xf>
    <xf numFmtId="176" fontId="39" fillId="12" borderId="112" xfId="6" applyNumberFormat="1" applyFont="1" applyFill="1" applyBorder="1" applyAlignment="1">
      <alignment horizontal="center" vertical="center" wrapText="1"/>
    </xf>
    <xf numFmtId="0" fontId="13" fillId="0" borderId="113" xfId="6" applyFont="1" applyBorder="1"/>
    <xf numFmtId="0" fontId="13" fillId="0" borderId="114" xfId="6" applyFont="1" applyBorder="1"/>
    <xf numFmtId="0" fontId="13" fillId="0" borderId="114" xfId="6" applyFont="1" applyBorder="1" applyAlignment="1">
      <alignment horizontal="center" vertical="center"/>
    </xf>
    <xf numFmtId="0" fontId="13" fillId="0" borderId="115" xfId="6" applyFont="1" applyFill="1" applyBorder="1" applyAlignment="1">
      <alignment horizontal="center" vertical="center"/>
    </xf>
    <xf numFmtId="0" fontId="13" fillId="0" borderId="114" xfId="6" applyFont="1" applyFill="1" applyBorder="1" applyAlignment="1">
      <alignment horizontal="center" vertical="center"/>
    </xf>
    <xf numFmtId="0" fontId="13" fillId="0" borderId="116" xfId="6" applyFont="1" applyFill="1" applyBorder="1" applyAlignment="1">
      <alignment horizontal="center" vertical="center"/>
    </xf>
    <xf numFmtId="0" fontId="13" fillId="0" borderId="117" xfId="6" applyFont="1" applyFill="1" applyBorder="1" applyAlignment="1">
      <alignment horizontal="center" vertical="center"/>
    </xf>
    <xf numFmtId="0" fontId="13" fillId="0" borderId="116" xfId="6" applyFont="1" applyBorder="1" applyAlignment="1">
      <alignment horizontal="center" vertical="center"/>
    </xf>
    <xf numFmtId="0" fontId="13" fillId="0" borderId="115" xfId="6" applyFont="1" applyBorder="1" applyAlignment="1">
      <alignment horizontal="center" vertical="center"/>
    </xf>
    <xf numFmtId="0" fontId="13" fillId="9" borderId="114" xfId="6" applyFont="1" applyFill="1" applyBorder="1"/>
    <xf numFmtId="0" fontId="13" fillId="0" borderId="116" xfId="6" applyFont="1" applyBorder="1"/>
    <xf numFmtId="0" fontId="13" fillId="0" borderId="117" xfId="6" applyFont="1" applyBorder="1" applyAlignment="1">
      <alignment horizontal="center" vertical="center"/>
    </xf>
    <xf numFmtId="0" fontId="13" fillId="0" borderId="118" xfId="6" applyFont="1" applyBorder="1"/>
    <xf numFmtId="0" fontId="59" fillId="0" borderId="1" xfId="6" applyFont="1" applyBorder="1" applyAlignment="1">
      <alignment horizontal="center" vertical="center" wrapText="1"/>
    </xf>
    <xf numFmtId="0" fontId="59" fillId="12" borderId="9" xfId="6" applyFont="1" applyFill="1" applyBorder="1" applyAlignment="1">
      <alignment horizontal="center" vertical="center" wrapText="1"/>
    </xf>
    <xf numFmtId="178" fontId="59" fillId="9" borderId="119" xfId="6" applyNumberFormat="1" applyFont="1" applyFill="1" applyBorder="1" applyAlignment="1">
      <alignment horizontal="center" vertical="center" wrapText="1"/>
    </xf>
    <xf numFmtId="0" fontId="59" fillId="12" borderId="119" xfId="6" applyFont="1" applyFill="1" applyBorder="1" applyAlignment="1">
      <alignment horizontal="center" vertical="center" wrapText="1"/>
    </xf>
    <xf numFmtId="0" fontId="59" fillId="12" borderId="9" xfId="6" quotePrefix="1" applyFont="1" applyFill="1" applyBorder="1" applyAlignment="1">
      <alignment horizontal="center" vertical="center" wrapText="1"/>
    </xf>
    <xf numFmtId="0" fontId="59" fillId="0" borderId="9" xfId="6" applyFont="1" applyBorder="1" applyAlignment="1">
      <alignment horizontal="center" vertical="center" wrapText="1"/>
    </xf>
    <xf numFmtId="0" fontId="50" fillId="12" borderId="119" xfId="6" applyFont="1" applyFill="1" applyBorder="1" applyAlignment="1">
      <alignment horizontal="center" vertical="center" wrapText="1"/>
    </xf>
    <xf numFmtId="0" fontId="50" fillId="12" borderId="119" xfId="6" applyFont="1" applyFill="1" applyBorder="1" applyAlignment="1">
      <alignment vertical="center" wrapText="1"/>
    </xf>
    <xf numFmtId="176" fontId="39" fillId="12" borderId="120" xfId="6" applyNumberFormat="1" applyFont="1" applyFill="1" applyBorder="1" applyAlignment="1">
      <alignment horizontal="center" vertical="center" wrapText="1"/>
    </xf>
    <xf numFmtId="0" fontId="13" fillId="0" borderId="121" xfId="6" applyFont="1" applyBorder="1" applyAlignment="1">
      <alignment horizontal="center" vertical="center"/>
    </xf>
    <xf numFmtId="0" fontId="13" fillId="0" borderId="35" xfId="6" applyFont="1" applyBorder="1" applyAlignment="1">
      <alignment horizontal="center" vertical="center"/>
    </xf>
    <xf numFmtId="0" fontId="13" fillId="0" borderId="35" xfId="6" applyFont="1" applyBorder="1"/>
    <xf numFmtId="0" fontId="45" fillId="0" borderId="35" xfId="6" applyFont="1" applyBorder="1" applyAlignment="1">
      <alignment vertical="center"/>
    </xf>
    <xf numFmtId="0" fontId="42" fillId="0" borderId="35" xfId="6" applyFont="1" applyBorder="1" applyAlignment="1">
      <alignment vertical="center"/>
    </xf>
    <xf numFmtId="0" fontId="13" fillId="0" borderId="34" xfId="6" applyFont="1" applyFill="1" applyBorder="1" applyAlignment="1">
      <alignment horizontal="center" vertical="center"/>
    </xf>
    <xf numFmtId="0" fontId="13" fillId="0" borderId="35" xfId="6" applyFont="1" applyFill="1" applyBorder="1" applyAlignment="1">
      <alignment horizontal="center" vertical="center"/>
    </xf>
    <xf numFmtId="0" fontId="41" fillId="0" borderId="35" xfId="6" applyFont="1" applyFill="1" applyBorder="1" applyAlignment="1">
      <alignment horizontal="center" vertical="center"/>
    </xf>
    <xf numFmtId="0" fontId="52" fillId="18" borderId="35" xfId="6" applyFont="1" applyFill="1" applyBorder="1" applyAlignment="1">
      <alignment vertical="center"/>
    </xf>
    <xf numFmtId="0" fontId="13" fillId="11" borderId="35" xfId="6" applyFont="1" applyFill="1" applyBorder="1" applyAlignment="1">
      <alignment horizontal="center" vertical="center"/>
    </xf>
    <xf numFmtId="0" fontId="13" fillId="13" borderId="35" xfId="6" applyFont="1" applyFill="1" applyBorder="1" applyAlignment="1">
      <alignment horizontal="center" vertical="center"/>
    </xf>
    <xf numFmtId="0" fontId="41" fillId="0" borderId="35" xfId="6" applyFont="1" applyBorder="1" applyAlignment="1">
      <alignment horizontal="center" vertical="center"/>
    </xf>
    <xf numFmtId="0" fontId="13" fillId="0" borderId="36" xfId="6" applyFont="1" applyBorder="1" applyAlignment="1">
      <alignment horizontal="center" vertical="center"/>
    </xf>
    <xf numFmtId="0" fontId="13" fillId="0" borderId="122" xfId="6" applyFont="1" applyBorder="1" applyAlignment="1">
      <alignment horizontal="center" vertical="center"/>
    </xf>
    <xf numFmtId="0" fontId="38" fillId="0" borderId="35" xfId="6" applyFont="1" applyBorder="1" applyAlignment="1">
      <alignment horizontal="center" vertical="center"/>
    </xf>
    <xf numFmtId="0" fontId="37" fillId="0" borderId="35" xfId="6" applyFont="1" applyBorder="1" applyAlignment="1">
      <alignment horizontal="center" vertical="center"/>
    </xf>
    <xf numFmtId="0" fontId="38" fillId="0" borderId="35" xfId="6" applyFont="1" applyFill="1" applyBorder="1" applyAlignment="1">
      <alignment horizontal="center" vertical="center"/>
    </xf>
    <xf numFmtId="0" fontId="37" fillId="0" borderId="35" xfId="6" applyFont="1" applyFill="1" applyBorder="1" applyAlignment="1">
      <alignment horizontal="center" vertical="center"/>
    </xf>
    <xf numFmtId="0" fontId="13" fillId="0" borderId="34" xfId="6" applyFont="1" applyBorder="1" applyAlignment="1">
      <alignment horizontal="center" vertical="center"/>
    </xf>
    <xf numFmtId="0" fontId="13" fillId="0" borderId="35" xfId="6" applyFont="1" applyFill="1" applyBorder="1"/>
    <xf numFmtId="0" fontId="43" fillId="0" borderId="35" xfId="6" applyFont="1" applyFill="1" applyBorder="1" applyAlignment="1">
      <alignment horizontal="center" vertical="center"/>
    </xf>
    <xf numFmtId="0" fontId="13" fillId="15" borderId="35" xfId="6" applyFont="1" applyFill="1" applyBorder="1"/>
    <xf numFmtId="0" fontId="43" fillId="0" borderId="35" xfId="6" applyFont="1" applyBorder="1" applyAlignment="1">
      <alignment horizontal="center" vertical="center"/>
    </xf>
    <xf numFmtId="0" fontId="13" fillId="9" borderId="35" xfId="6" applyFont="1" applyFill="1" applyBorder="1"/>
    <xf numFmtId="0" fontId="13" fillId="0" borderId="36" xfId="6" applyFont="1" applyBorder="1"/>
    <xf numFmtId="0" fontId="13" fillId="0" borderId="123" xfId="6" applyFont="1" applyBorder="1"/>
    <xf numFmtId="0" fontId="13" fillId="12" borderId="52" xfId="6" applyFont="1" applyFill="1" applyBorder="1"/>
    <xf numFmtId="0" fontId="59" fillId="12" borderId="8" xfId="6" applyFont="1" applyFill="1" applyBorder="1" applyAlignment="1">
      <alignment horizontal="center" vertical="center" wrapText="1"/>
    </xf>
    <xf numFmtId="0" fontId="59" fillId="0" borderId="8" xfId="6" applyFont="1" applyBorder="1" applyAlignment="1">
      <alignment horizontal="center" vertical="center" wrapText="1"/>
    </xf>
    <xf numFmtId="0" fontId="13" fillId="0" borderId="113" xfId="6" applyFont="1" applyBorder="1" applyAlignment="1">
      <alignment horizontal="center" vertical="center"/>
    </xf>
    <xf numFmtId="0" fontId="13" fillId="0" borderId="114" xfId="6" applyFont="1" applyFill="1" applyBorder="1"/>
    <xf numFmtId="0" fontId="13" fillId="0" borderId="115" xfId="6" applyFont="1" applyBorder="1"/>
    <xf numFmtId="0" fontId="13" fillId="0" borderId="117" xfId="6" applyFont="1" applyBorder="1"/>
    <xf numFmtId="0" fontId="41" fillId="0" borderId="104" xfId="6" applyFont="1" applyFill="1" applyBorder="1" applyAlignment="1">
      <alignment horizontal="center" vertical="center"/>
    </xf>
    <xf numFmtId="0" fontId="45" fillId="0" borderId="104" xfId="6" applyFont="1" applyFill="1" applyBorder="1" applyAlignment="1">
      <alignment vertical="center"/>
    </xf>
    <xf numFmtId="0" fontId="13" fillId="0" borderId="104" xfId="6" applyFont="1" applyFill="1" applyBorder="1"/>
    <xf numFmtId="0" fontId="38" fillId="0" borderId="104" xfId="6" applyFont="1" applyFill="1" applyBorder="1" applyAlignment="1">
      <alignment horizontal="center" vertical="center"/>
    </xf>
    <xf numFmtId="0" fontId="37" fillId="0" borderId="104" xfId="6" applyFont="1" applyFill="1" applyBorder="1" applyAlignment="1">
      <alignment horizontal="center" vertical="center"/>
    </xf>
    <xf numFmtId="0" fontId="43" fillId="0" borderId="104" xfId="6" applyFont="1" applyFill="1" applyBorder="1" applyAlignment="1">
      <alignment horizontal="center" vertical="center"/>
    </xf>
    <xf numFmtId="0" fontId="13" fillId="9" borderId="107" xfId="6" applyFont="1" applyFill="1" applyBorder="1"/>
    <xf numFmtId="0" fontId="13" fillId="9" borderId="108" xfId="6" applyFont="1" applyFill="1" applyBorder="1" applyAlignment="1">
      <alignment horizontal="center" vertical="center"/>
    </xf>
    <xf numFmtId="0" fontId="13" fillId="0" borderId="109" xfId="6" applyFont="1" applyBorder="1"/>
    <xf numFmtId="0" fontId="59" fillId="0" borderId="10" xfId="6" applyFont="1" applyBorder="1" applyAlignment="1">
      <alignment horizontal="center" vertical="center" wrapText="1"/>
    </xf>
    <xf numFmtId="0" fontId="13" fillId="0" borderId="35" xfId="6" applyFont="1" applyBorder="1" applyAlignment="1">
      <alignment vertical="center"/>
    </xf>
    <xf numFmtId="0" fontId="42" fillId="0" borderId="104" xfId="6" applyFont="1" applyFill="1" applyBorder="1" applyAlignment="1">
      <alignment vertical="center"/>
    </xf>
    <xf numFmtId="0" fontId="42" fillId="0" borderId="35" xfId="6" applyFont="1" applyFill="1" applyBorder="1" applyAlignment="1">
      <alignment vertical="center"/>
    </xf>
    <xf numFmtId="0" fontId="52" fillId="0" borderId="35" xfId="6" applyFont="1" applyBorder="1" applyAlignment="1">
      <alignment vertical="center"/>
    </xf>
    <xf numFmtId="0" fontId="13" fillId="0" borderId="107" xfId="6" applyFont="1" applyBorder="1"/>
    <xf numFmtId="0" fontId="52" fillId="18" borderId="122" xfId="6" applyFont="1" applyFill="1" applyBorder="1" applyAlignment="1">
      <alignment vertical="center"/>
    </xf>
    <xf numFmtId="0" fontId="41" fillId="0" borderId="104" xfId="6" applyFont="1" applyBorder="1" applyAlignment="1">
      <alignment horizontal="center" vertical="center"/>
    </xf>
    <xf numFmtId="0" fontId="38" fillId="9" borderId="104" xfId="6" applyFont="1" applyFill="1" applyBorder="1" applyAlignment="1">
      <alignment horizontal="center" vertical="center"/>
    </xf>
    <xf numFmtId="0" fontId="13" fillId="0" borderId="121" xfId="6" applyFont="1" applyBorder="1"/>
    <xf numFmtId="0" fontId="45" fillId="0" borderId="122" xfId="6" applyFont="1" applyBorder="1" applyAlignment="1">
      <alignment vertical="center"/>
    </xf>
    <xf numFmtId="0" fontId="42" fillId="11" borderId="35" xfId="6" applyFont="1" applyFill="1" applyBorder="1" applyAlignment="1">
      <alignment vertical="center"/>
    </xf>
    <xf numFmtId="0" fontId="45" fillId="0" borderId="35" xfId="6" applyFont="1" applyFill="1" applyBorder="1" applyAlignment="1">
      <alignment vertical="center"/>
    </xf>
    <xf numFmtId="0" fontId="37" fillId="15" borderId="104" xfId="6" applyFont="1" applyFill="1" applyBorder="1" applyAlignment="1">
      <alignment horizontal="center" vertical="center"/>
    </xf>
    <xf numFmtId="0" fontId="43" fillId="0" borderId="107" xfId="6" applyFont="1" applyBorder="1" applyAlignment="1">
      <alignment horizontal="center" vertical="center"/>
    </xf>
    <xf numFmtId="0" fontId="43" fillId="9" borderId="104" xfId="6" applyFont="1" applyFill="1" applyBorder="1" applyAlignment="1">
      <alignment horizontal="center" vertical="center"/>
    </xf>
    <xf numFmtId="0" fontId="37" fillId="9" borderId="104" xfId="6" applyFont="1" applyFill="1" applyBorder="1" applyAlignment="1">
      <alignment horizontal="center" vertical="center"/>
    </xf>
    <xf numFmtId="0" fontId="43" fillId="0" borderId="109" xfId="6" applyFont="1" applyBorder="1" applyAlignment="1">
      <alignment horizontal="center" vertical="center"/>
    </xf>
    <xf numFmtId="0" fontId="13" fillId="0" borderId="124" xfId="6" applyFont="1" applyBorder="1" applyAlignment="1">
      <alignment horizontal="center" vertical="center"/>
    </xf>
    <xf numFmtId="0" fontId="13" fillId="0" borderId="118" xfId="6" applyFont="1" applyBorder="1" applyAlignment="1">
      <alignment horizontal="center" vertical="center"/>
    </xf>
    <xf numFmtId="0" fontId="59" fillId="11" borderId="119" xfId="6" applyFont="1" applyFill="1" applyBorder="1" applyAlignment="1">
      <alignment horizontal="center" vertical="center" wrapText="1"/>
    </xf>
    <xf numFmtId="0" fontId="42" fillId="17" borderId="35" xfId="6" applyFont="1" applyFill="1" applyBorder="1" applyAlignment="1">
      <alignment horizontal="center" vertical="center"/>
    </xf>
    <xf numFmtId="0" fontId="44" fillId="16" borderId="35" xfId="6" applyFont="1" applyFill="1" applyBorder="1" applyAlignment="1">
      <alignment horizontal="center" vertical="center"/>
    </xf>
    <xf numFmtId="0" fontId="13" fillId="14" borderId="35" xfId="6" applyFont="1" applyFill="1" applyBorder="1" applyAlignment="1">
      <alignment horizontal="center" vertical="center"/>
    </xf>
    <xf numFmtId="0" fontId="13" fillId="13" borderId="36" xfId="6" applyFont="1" applyFill="1" applyBorder="1" applyAlignment="1">
      <alignment horizontal="center" vertical="center"/>
    </xf>
    <xf numFmtId="0" fontId="13" fillId="13" borderId="34" xfId="6" applyFont="1" applyFill="1" applyBorder="1" applyAlignment="1">
      <alignment horizontal="center" vertical="center"/>
    </xf>
    <xf numFmtId="0" fontId="13" fillId="15" borderId="35" xfId="6" applyFont="1" applyFill="1" applyBorder="1" applyAlignment="1">
      <alignment horizontal="center" vertical="center"/>
    </xf>
    <xf numFmtId="49" fontId="43" fillId="15" borderId="35" xfId="6" applyNumberFormat="1" applyFont="1" applyFill="1" applyBorder="1" applyAlignment="1">
      <alignment horizontal="center" vertical="center"/>
    </xf>
    <xf numFmtId="49" fontId="43" fillId="0" borderId="35" xfId="6" applyNumberFormat="1" applyFont="1" applyFill="1" applyBorder="1" applyAlignment="1">
      <alignment horizontal="center" vertical="center"/>
    </xf>
    <xf numFmtId="49" fontId="43" fillId="0" borderId="35" xfId="6" applyNumberFormat="1" applyFont="1" applyBorder="1" applyAlignment="1">
      <alignment horizontal="center" vertical="center"/>
    </xf>
    <xf numFmtId="0" fontId="44" fillId="0" borderId="35" xfId="6" applyFont="1" applyBorder="1" applyAlignment="1">
      <alignment horizontal="center" vertical="center"/>
    </xf>
    <xf numFmtId="0" fontId="59" fillId="11" borderId="31" xfId="6" applyFont="1" applyFill="1" applyBorder="1" applyAlignment="1">
      <alignment horizontal="center" vertical="center" wrapText="1"/>
    </xf>
    <xf numFmtId="0" fontId="13" fillId="0" borderId="124" xfId="6" applyFont="1" applyBorder="1"/>
    <xf numFmtId="0" fontId="13" fillId="0" borderId="125" xfId="6" applyFont="1" applyBorder="1" applyAlignment="1">
      <alignment horizontal="center" vertical="center"/>
    </xf>
    <xf numFmtId="0" fontId="13" fillId="0" borderId="126" xfId="6" applyFont="1" applyBorder="1" applyAlignment="1">
      <alignment horizontal="center" vertical="center"/>
    </xf>
    <xf numFmtId="0" fontId="13" fillId="0" borderId="127" xfId="6" applyFont="1" applyBorder="1" applyAlignment="1">
      <alignment horizontal="center" vertical="center"/>
    </xf>
    <xf numFmtId="0" fontId="50" fillId="19" borderId="119" xfId="6" applyFont="1" applyFill="1" applyBorder="1" applyAlignment="1">
      <alignment horizontal="center" vertical="center" wrapText="1"/>
    </xf>
    <xf numFmtId="0" fontId="46" fillId="0" borderId="119" xfId="6" applyFont="1" applyBorder="1" applyAlignment="1">
      <alignment vertical="center" wrapText="1"/>
    </xf>
    <xf numFmtId="0" fontId="13" fillId="15" borderId="107" xfId="6" applyFont="1" applyFill="1" applyBorder="1"/>
    <xf numFmtId="0" fontId="13" fillId="0" borderId="108" xfId="6" applyFont="1" applyBorder="1"/>
    <xf numFmtId="0" fontId="50" fillId="19" borderId="31" xfId="6" applyFont="1" applyFill="1" applyBorder="1" applyAlignment="1">
      <alignment horizontal="center" vertical="center" wrapText="1"/>
    </xf>
    <xf numFmtId="0" fontId="50" fillId="0" borderId="31" xfId="6" applyFont="1" applyBorder="1" applyAlignment="1">
      <alignment vertical="center" wrapText="1"/>
    </xf>
    <xf numFmtId="0" fontId="13" fillId="9" borderId="114" xfId="6" applyFont="1" applyFill="1" applyBorder="1" applyAlignment="1">
      <alignment horizontal="center" vertical="center"/>
    </xf>
    <xf numFmtId="0" fontId="41" fillId="9" borderId="104" xfId="6" applyFont="1" applyFill="1" applyBorder="1" applyAlignment="1">
      <alignment horizontal="center" vertical="center"/>
    </xf>
    <xf numFmtId="0" fontId="13" fillId="0" borderId="128" xfId="6" applyFont="1" applyBorder="1" applyAlignment="1">
      <alignment horizontal="center" vertical="center"/>
    </xf>
    <xf numFmtId="0" fontId="58" fillId="12" borderId="85" xfId="6" applyFont="1" applyFill="1" applyBorder="1" applyAlignment="1">
      <alignment horizontal="center" vertical="center" wrapText="1"/>
    </xf>
    <xf numFmtId="0" fontId="59" fillId="12" borderId="10" xfId="6" applyFont="1" applyFill="1" applyBorder="1" applyAlignment="1">
      <alignment horizontal="center" vertical="center" wrapText="1"/>
    </xf>
    <xf numFmtId="178" fontId="59" fillId="9" borderId="111" xfId="6" applyNumberFormat="1" applyFont="1" applyFill="1" applyBorder="1" applyAlignment="1">
      <alignment horizontal="center" vertical="center" wrapText="1"/>
    </xf>
    <xf numFmtId="0" fontId="59" fillId="12" borderId="111" xfId="6" applyFont="1" applyFill="1" applyBorder="1" applyAlignment="1">
      <alignment horizontal="center" vertical="center" wrapText="1"/>
    </xf>
    <xf numFmtId="176" fontId="39" fillId="12" borderId="129" xfId="6" applyNumberFormat="1" applyFont="1" applyFill="1" applyBorder="1" applyAlignment="1">
      <alignment horizontal="center" vertical="center" wrapText="1"/>
    </xf>
    <xf numFmtId="0" fontId="13" fillId="0" borderId="130" xfId="6" applyFont="1" applyBorder="1" applyAlignment="1">
      <alignment horizontal="center" vertical="center"/>
    </xf>
    <xf numFmtId="0" fontId="13" fillId="0" borderId="131" xfId="6" applyFont="1" applyBorder="1" applyAlignment="1">
      <alignment horizontal="center" vertical="center"/>
    </xf>
    <xf numFmtId="0" fontId="13" fillId="0" borderId="131" xfId="6" applyFont="1" applyBorder="1"/>
    <xf numFmtId="0" fontId="13" fillId="0" borderId="132" xfId="6" applyFont="1" applyBorder="1" applyAlignment="1">
      <alignment horizontal="center" vertical="center"/>
    </xf>
    <xf numFmtId="0" fontId="13" fillId="0" borderId="133" xfId="6" applyFont="1" applyBorder="1"/>
    <xf numFmtId="0" fontId="13" fillId="0" borderId="134" xfId="6" applyFont="1" applyBorder="1"/>
    <xf numFmtId="0" fontId="13" fillId="0" borderId="133" xfId="6" applyFont="1" applyBorder="1" applyAlignment="1">
      <alignment horizontal="center" vertical="center"/>
    </xf>
    <xf numFmtId="0" fontId="13" fillId="0" borderId="131" xfId="6" applyFont="1" applyFill="1" applyBorder="1" applyAlignment="1">
      <alignment horizontal="center" vertical="center"/>
    </xf>
    <xf numFmtId="0" fontId="13" fillId="0" borderId="134" xfId="6" applyFont="1" applyBorder="1" applyAlignment="1">
      <alignment horizontal="center" vertical="center"/>
    </xf>
    <xf numFmtId="0" fontId="13" fillId="0" borderId="135" xfId="6" applyFont="1" applyBorder="1" applyAlignment="1">
      <alignment horizontal="center" vertical="center"/>
    </xf>
    <xf numFmtId="0" fontId="13" fillId="9" borderId="135" xfId="6" applyFont="1" applyFill="1" applyBorder="1" applyAlignment="1">
      <alignment horizontal="center" vertical="center"/>
    </xf>
    <xf numFmtId="0" fontId="13" fillId="0" borderId="135" xfId="6" applyFont="1" applyBorder="1"/>
    <xf numFmtId="0" fontId="13" fillId="0" borderId="136" xfId="6" applyFont="1" applyBorder="1" applyAlignment="1">
      <alignment horizontal="center" vertical="center"/>
    </xf>
    <xf numFmtId="0" fontId="59" fillId="9" borderId="28" xfId="6" applyFont="1" applyFill="1" applyBorder="1" applyAlignment="1">
      <alignment horizontal="center" vertical="center" wrapText="1"/>
    </xf>
    <xf numFmtId="0" fontId="13" fillId="0" borderId="137" xfId="6" applyFont="1" applyBorder="1" applyAlignment="1">
      <alignment horizontal="center" vertical="center"/>
    </xf>
    <xf numFmtId="0" fontId="13" fillId="0" borderId="106" xfId="6" applyFont="1" applyBorder="1" applyAlignment="1">
      <alignment horizontal="center" vertical="center"/>
    </xf>
    <xf numFmtId="0" fontId="38" fillId="0" borderId="106" xfId="6" applyFont="1" applyBorder="1" applyAlignment="1">
      <alignment horizontal="center" vertical="center"/>
    </xf>
    <xf numFmtId="0" fontId="37" fillId="0" borderId="106" xfId="6" applyFont="1" applyBorder="1" applyAlignment="1">
      <alignment horizontal="center" vertical="center"/>
    </xf>
    <xf numFmtId="0" fontId="13" fillId="0" borderId="138" xfId="6" applyFont="1" applyBorder="1" applyAlignment="1">
      <alignment horizontal="center" vertical="center"/>
    </xf>
    <xf numFmtId="0" fontId="13" fillId="0" borderId="139" xfId="6" applyFont="1" applyBorder="1" applyAlignment="1">
      <alignment horizontal="center" vertical="center"/>
    </xf>
    <xf numFmtId="0" fontId="42" fillId="0" borderId="106" xfId="6" applyFont="1" applyBorder="1" applyAlignment="1">
      <alignment vertical="center"/>
    </xf>
    <xf numFmtId="0" fontId="41" fillId="0" borderId="106" xfId="6" applyFont="1" applyBorder="1" applyAlignment="1">
      <alignment horizontal="center" vertical="center"/>
    </xf>
    <xf numFmtId="0" fontId="45" fillId="0" borderId="106" xfId="6" applyFont="1" applyBorder="1" applyAlignment="1">
      <alignment vertical="center"/>
    </xf>
    <xf numFmtId="0" fontId="13" fillId="13" borderId="106" xfId="6" applyFont="1" applyFill="1" applyBorder="1" applyAlignment="1">
      <alignment horizontal="center" vertical="center"/>
    </xf>
    <xf numFmtId="0" fontId="42" fillId="0" borderId="140" xfId="6" applyFont="1" applyBorder="1" applyAlignment="1">
      <alignment vertical="center"/>
    </xf>
    <xf numFmtId="0" fontId="13" fillId="0" borderId="106" xfId="6" applyFont="1" applyBorder="1"/>
    <xf numFmtId="0" fontId="13" fillId="0" borderId="106" xfId="6" applyFont="1" applyFill="1" applyBorder="1"/>
    <xf numFmtId="0" fontId="52" fillId="0" borderId="106" xfId="6" applyFont="1" applyFill="1" applyBorder="1" applyAlignment="1">
      <alignment vertical="center"/>
    </xf>
    <xf numFmtId="0" fontId="13" fillId="0" borderId="138" xfId="6" applyFont="1" applyBorder="1"/>
    <xf numFmtId="0" fontId="13" fillId="0" borderId="139" xfId="6" applyFont="1" applyBorder="1"/>
    <xf numFmtId="0" fontId="13" fillId="15" borderId="106" xfId="6" applyFont="1" applyFill="1" applyBorder="1"/>
    <xf numFmtId="0" fontId="42" fillId="15" borderId="106" xfId="6" applyFont="1" applyFill="1" applyBorder="1" applyAlignment="1">
      <alignment vertical="center"/>
    </xf>
    <xf numFmtId="0" fontId="13" fillId="0" borderId="141" xfId="6" applyFont="1" applyBorder="1"/>
    <xf numFmtId="0" fontId="59" fillId="9" borderId="31" xfId="6" applyFont="1" applyFill="1" applyBorder="1" applyAlignment="1">
      <alignment horizontal="center" vertical="center" wrapText="1"/>
    </xf>
    <xf numFmtId="0" fontId="59" fillId="9" borderId="119" xfId="6" applyFont="1" applyFill="1" applyBorder="1" applyAlignment="1">
      <alignment horizontal="center" vertical="center" wrapText="1"/>
    </xf>
    <xf numFmtId="0" fontId="59" fillId="12" borderId="142" xfId="6" applyFont="1" applyFill="1" applyBorder="1" applyAlignment="1">
      <alignment horizontal="center" vertical="center" wrapText="1"/>
    </xf>
    <xf numFmtId="0" fontId="59" fillId="0" borderId="119" xfId="6" applyFont="1" applyBorder="1" applyAlignment="1">
      <alignment horizontal="center" vertical="center" wrapText="1"/>
    </xf>
    <xf numFmtId="0" fontId="59" fillId="0" borderId="143" xfId="6" applyFont="1" applyBorder="1" applyAlignment="1">
      <alignment horizontal="center" vertical="center" wrapText="1"/>
    </xf>
    <xf numFmtId="0" fontId="38" fillId="0" borderId="122" xfId="6" applyFont="1" applyBorder="1" applyAlignment="1">
      <alignment horizontal="center" vertical="center"/>
    </xf>
    <xf numFmtId="0" fontId="13" fillId="0" borderId="0" xfId="6" applyFont="1" applyBorder="1"/>
    <xf numFmtId="0" fontId="13" fillId="9" borderId="35" xfId="6" applyFont="1" applyFill="1" applyBorder="1" applyAlignment="1">
      <alignment horizontal="center" vertical="center"/>
    </xf>
    <xf numFmtId="0" fontId="42" fillId="0" borderId="34" xfId="6" applyFont="1" applyBorder="1" applyAlignment="1">
      <alignment vertical="center"/>
    </xf>
    <xf numFmtId="0" fontId="13" fillId="26" borderId="35" xfId="6" applyFont="1" applyFill="1" applyBorder="1" applyAlignment="1">
      <alignment horizontal="center" vertical="center"/>
    </xf>
    <xf numFmtId="0" fontId="44" fillId="0" borderId="35" xfId="6" applyFont="1" applyFill="1" applyBorder="1" applyAlignment="1">
      <alignment horizontal="center" vertical="center"/>
    </xf>
    <xf numFmtId="0" fontId="44" fillId="0" borderId="36" xfId="6" applyFont="1" applyFill="1" applyBorder="1" applyAlignment="1">
      <alignment horizontal="center" vertical="center"/>
    </xf>
    <xf numFmtId="0" fontId="13" fillId="0" borderId="122" xfId="6" applyFont="1" applyFill="1" applyBorder="1" applyAlignment="1">
      <alignment horizontal="center" vertical="center"/>
    </xf>
    <xf numFmtId="0" fontId="13" fillId="0" borderId="125" xfId="6" applyFont="1" applyBorder="1"/>
    <xf numFmtId="0" fontId="13" fillId="0" borderId="127" xfId="6" applyFont="1" applyBorder="1"/>
    <xf numFmtId="0" fontId="59" fillId="9" borderId="143" xfId="6" applyFont="1" applyFill="1" applyBorder="1" applyAlignment="1">
      <alignment horizontal="center" vertical="center" wrapText="1"/>
    </xf>
    <xf numFmtId="0" fontId="59" fillId="12" borderId="144" xfId="6" applyFont="1" applyFill="1" applyBorder="1" applyAlignment="1">
      <alignment horizontal="center" vertical="center" wrapText="1"/>
    </xf>
    <xf numFmtId="178" fontId="59" fillId="9" borderId="143" xfId="6" applyNumberFormat="1" applyFont="1" applyFill="1" applyBorder="1" applyAlignment="1">
      <alignment horizontal="center" vertical="center" wrapText="1"/>
    </xf>
    <xf numFmtId="0" fontId="59" fillId="12" borderId="143" xfId="6" applyFont="1" applyFill="1" applyBorder="1" applyAlignment="1">
      <alignment horizontal="center" vertical="center" wrapText="1"/>
    </xf>
    <xf numFmtId="0" fontId="59" fillId="9" borderId="143" xfId="6" quotePrefix="1" applyFont="1" applyFill="1" applyBorder="1" applyAlignment="1">
      <alignment horizontal="center" vertical="center" wrapText="1"/>
    </xf>
    <xf numFmtId="176" fontId="39" fillId="12" borderId="145" xfId="6" applyNumberFormat="1" applyFont="1" applyFill="1" applyBorder="1" applyAlignment="1">
      <alignment horizontal="center" vertical="center" wrapText="1"/>
    </xf>
    <xf numFmtId="0" fontId="38" fillId="0" borderId="108" xfId="6" applyFont="1" applyBorder="1" applyAlignment="1">
      <alignment horizontal="center" vertical="center"/>
    </xf>
    <xf numFmtId="0" fontId="52" fillId="9" borderId="104" xfId="6" applyFont="1" applyFill="1" applyBorder="1" applyAlignment="1">
      <alignment vertical="center"/>
    </xf>
    <xf numFmtId="0" fontId="42" fillId="0" borderId="105" xfId="6" applyFont="1" applyBorder="1" applyAlignment="1">
      <alignment vertical="center"/>
    </xf>
    <xf numFmtId="0" fontId="41" fillId="15" borderId="104" xfId="6" applyFont="1" applyFill="1" applyBorder="1" applyAlignment="1">
      <alignment horizontal="center" vertical="center"/>
    </xf>
    <xf numFmtId="0" fontId="57" fillId="0" borderId="146" xfId="6" applyFont="1" applyBorder="1" applyAlignment="1">
      <alignment horizontal="center" vertical="center" textRotation="90"/>
    </xf>
    <xf numFmtId="0" fontId="58" fillId="12" borderId="17" xfId="6" applyFont="1" applyFill="1" applyBorder="1" applyAlignment="1">
      <alignment horizontal="center" vertical="center" wrapText="1"/>
    </xf>
    <xf numFmtId="0" fontId="59" fillId="9" borderId="147" xfId="6" applyFont="1" applyFill="1" applyBorder="1" applyAlignment="1">
      <alignment horizontal="center" vertical="center" wrapText="1"/>
    </xf>
    <xf numFmtId="0" fontId="59" fillId="12" borderId="148" xfId="6" applyFont="1" applyFill="1" applyBorder="1" applyAlignment="1">
      <alignment horizontal="center" vertical="center" wrapText="1"/>
    </xf>
    <xf numFmtId="178" fontId="59" fillId="9" borderId="147" xfId="6" applyNumberFormat="1" applyFont="1" applyFill="1" applyBorder="1" applyAlignment="1">
      <alignment horizontal="center" vertical="center" wrapText="1"/>
    </xf>
    <xf numFmtId="0" fontId="59" fillId="12" borderId="147" xfId="6" applyFont="1" applyFill="1" applyBorder="1" applyAlignment="1">
      <alignment horizontal="center" vertical="center" wrapText="1"/>
    </xf>
    <xf numFmtId="0" fontId="59" fillId="0" borderId="147" xfId="6" applyFont="1" applyBorder="1" applyAlignment="1">
      <alignment horizontal="center" vertical="center" wrapText="1"/>
    </xf>
    <xf numFmtId="0" fontId="50" fillId="19" borderId="147" xfId="6" applyFont="1" applyFill="1" applyBorder="1" applyAlignment="1">
      <alignment horizontal="center" vertical="center" wrapText="1"/>
    </xf>
    <xf numFmtId="176" fontId="39" fillId="12" borderId="149" xfId="6" applyNumberFormat="1" applyFont="1" applyFill="1" applyBorder="1" applyAlignment="1">
      <alignment horizontal="center" vertical="center" wrapText="1"/>
    </xf>
    <xf numFmtId="0" fontId="13" fillId="0" borderId="150" xfId="6" applyFont="1" applyBorder="1" applyAlignment="1">
      <alignment horizontal="center" vertical="center"/>
    </xf>
    <xf numFmtId="0" fontId="13" fillId="0" borderId="151" xfId="6" applyFont="1" applyBorder="1" applyAlignment="1">
      <alignment horizontal="center" vertical="center"/>
    </xf>
    <xf numFmtId="0" fontId="13" fillId="0" borderId="152" xfId="6" applyFont="1" applyBorder="1" applyAlignment="1">
      <alignment horizontal="center" vertical="center"/>
    </xf>
    <xf numFmtId="0" fontId="13" fillId="0" borderId="153" xfId="6" applyFont="1" applyBorder="1" applyAlignment="1">
      <alignment horizontal="center" vertical="center"/>
    </xf>
    <xf numFmtId="0" fontId="13" fillId="0" borderId="151" xfId="6" applyFont="1" applyBorder="1"/>
    <xf numFmtId="0" fontId="13" fillId="0" borderId="152" xfId="6" applyFont="1" applyBorder="1"/>
    <xf numFmtId="0" fontId="13" fillId="0" borderId="136" xfId="6" applyFont="1" applyBorder="1"/>
    <xf numFmtId="0" fontId="62" fillId="0" borderId="0" xfId="1" applyFont="1">
      <alignment vertical="center"/>
    </xf>
  </cellXfs>
  <cellStyles count="9">
    <cellStyle name="표준" xfId="0" builtinId="0"/>
    <cellStyle name="표준 16" xfId="4"/>
    <cellStyle name="표준 2" xfId="3"/>
    <cellStyle name="표준 2 2" xfId="1"/>
    <cellStyle name="표준 2 3" xfId="8"/>
    <cellStyle name="표준 3" xfId="5"/>
    <cellStyle name="표준 3 2" xfId="7"/>
    <cellStyle name="표준 5" xfId="6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21131</xdr:rowOff>
    </xdr:from>
    <xdr:to>
      <xdr:col>13</xdr:col>
      <xdr:colOff>0</xdr:colOff>
      <xdr:row>3</xdr:row>
      <xdr:rowOff>155521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68580" y="21131"/>
          <a:ext cx="7909560" cy="652550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altLang="ko-KR" sz="18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VISIONOX V3-E PJT Master Schedule</a:t>
          </a:r>
        </a:p>
      </xdr:txBody>
    </xdr:sp>
    <xdr:clientData/>
  </xdr:twoCellAnchor>
  <xdr:twoCellAnchor>
    <xdr:from>
      <xdr:col>55</xdr:col>
      <xdr:colOff>160927</xdr:colOff>
      <xdr:row>1</xdr:row>
      <xdr:rowOff>35106</xdr:rowOff>
    </xdr:from>
    <xdr:to>
      <xdr:col>55</xdr:col>
      <xdr:colOff>160927</xdr:colOff>
      <xdr:row>35</xdr:row>
      <xdr:rowOff>96296</xdr:rowOff>
    </xdr:to>
    <xdr:cxnSp macro="">
      <xdr:nvCxnSpPr>
        <xdr:cNvPr id="3" name="직선 연결선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4859907" y="172266"/>
          <a:ext cx="0" cy="749069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</xdr:cxnSp>
    <xdr:clientData/>
  </xdr:twoCellAnchor>
  <xdr:twoCellAnchor>
    <xdr:from>
      <xdr:col>55</xdr:col>
      <xdr:colOff>108857</xdr:colOff>
      <xdr:row>4</xdr:row>
      <xdr:rowOff>68035</xdr:rowOff>
    </xdr:from>
    <xdr:to>
      <xdr:col>57</xdr:col>
      <xdr:colOff>95251</xdr:colOff>
      <xdr:row>6</xdr:row>
      <xdr:rowOff>204108</xdr:rowOff>
    </xdr:to>
    <xdr:cxnSp macro="">
      <xdr:nvCxnSpPr>
        <xdr:cNvPr id="4" name="직선 화살표 연결선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14807837" y="776695"/>
          <a:ext cx="306434" cy="562793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8404</xdr:colOff>
      <xdr:row>16</xdr:row>
      <xdr:rowOff>70037</xdr:rowOff>
    </xdr:from>
    <xdr:to>
      <xdr:col>98</xdr:col>
      <xdr:colOff>33617</xdr:colOff>
      <xdr:row>18</xdr:row>
      <xdr:rowOff>201705</xdr:rowOff>
    </xdr:to>
    <xdr:sp macro="" textlink="">
      <xdr:nvSpPr>
        <xdr:cNvPr id="5" name="직사각형 4">
          <a:extLst>
            <a:ext uri="{FF2B5EF4-FFF2-40B4-BE49-F238E27FC236}">
              <a16:creationId xmlns:a16="http://schemas.microsoft.com/office/drawing/2014/main" id="{7384CD6F-6C97-4F77-9073-04889B0E2A37}"/>
            </a:ext>
          </a:extLst>
        </xdr:cNvPr>
        <xdr:cNvSpPr/>
      </xdr:nvSpPr>
      <xdr:spPr>
        <a:xfrm>
          <a:off x="20468104" y="3476177"/>
          <a:ext cx="1145353" cy="588868"/>
        </a:xfrm>
        <a:prstGeom prst="rect">
          <a:avLst/>
        </a:prstGeom>
        <a:noFill/>
        <a:ln w="47625">
          <a:solidFill>
            <a:srgbClr val="4308E8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57</xdr:col>
      <xdr:colOff>0</xdr:colOff>
      <xdr:row>7</xdr:row>
      <xdr:rowOff>2</xdr:rowOff>
    </xdr:from>
    <xdr:to>
      <xdr:col>61</xdr:col>
      <xdr:colOff>11207</xdr:colOff>
      <xdr:row>7</xdr:row>
      <xdr:rowOff>217716</xdr:rowOff>
    </xdr:to>
    <xdr:sp macro="" textlink="">
      <xdr:nvSpPr>
        <xdr:cNvPr id="6" name="직사각형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019020" y="1348742"/>
          <a:ext cx="651287" cy="217714"/>
        </a:xfrm>
        <a:prstGeom prst="rect">
          <a:avLst/>
        </a:pr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ffice.sfa.co.kr\Project%20Files\PROJECT-SDI\Sdi-&#54749;&#44032;&#47532;\2line(28,29,32)\&#50896;&#44032;\&#49900;&#52380;&#50896;&#44032;082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ffice.sfa.co.kr\user\ssdi3\SC07181&#50896;&#4403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2509;&#44221;&#48708;\98&#45380;\98&#52509;&#44221;&#48708;%20&#47785;&#54364;\&#52509;&#44221;&#52572;&#51333;&#54869;&#5122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V3%20E-PJT/&#51068;&#51221;/(SFA)VISIONOX%20V3-E%20PJT_STK_MASTER%20SCHEDULE_v09_2304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제조 경영"/>
      <sheetName val="MX628EX"/>
      <sheetName val="분류표"/>
      <sheetName val="소계정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변수2"/>
      <sheetName val="144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9.기준정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Gamma"/>
      <sheetName val="반송"/>
      <sheetName val="M4-Error"/>
      <sheetName val="Error DB"/>
      <sheetName val="E0130"/>
      <sheetName val="E0136"/>
      <sheetName val="E0137"/>
      <sheetName val="DB"/>
      <sheetName val="현황"/>
      <sheetName val="DBASE"/>
      <sheetName val="상세분석"/>
      <sheetName val="MAIN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  <sheetName val="Gamma"/>
      <sheetName val="color SR"/>
      <sheetName val="DB1"/>
      <sheetName val="변수"/>
      <sheetName val="CAP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명단"/>
      <sheetName val="발신정보"/>
      <sheetName val="color SR"/>
      <sheetName val="最適化"/>
      <sheetName val="LAYOUT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SISH-BC자재"/>
      <sheetName val="KD율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제품별"/>
      <sheetName val="정율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정율표"/>
      <sheetName val="소계정"/>
      <sheetName val="공정일보"/>
      <sheetName val="98연계표"/>
      <sheetName val="전주자재"/>
      <sheetName val="자금Raw"/>
      <sheetName val="제품별"/>
      <sheetName val="DB"/>
      <sheetName val="자동화설비불합리적출관리표"/>
      <sheetName val="일일안전 점검활동"/>
      <sheetName val="MAIN"/>
      <sheetName val="리니어모터 LIST"/>
      <sheetName val="상세내역"/>
      <sheetName val="총경최종확정"/>
      <sheetName val="일정"/>
      <sheetName val="2.대외공문"/>
      <sheetName val="QE근거"/>
      <sheetName val="Check List"/>
      <sheetName val="BOE_MODULE_원가"/>
      <sheetName val="공수TABLE"/>
      <sheetName val="반입실적"/>
      <sheetName val="AIR SHOWER(3인용)"/>
      <sheetName val="총괄표"/>
      <sheetName val="#REF"/>
      <sheetName val="SCS_STOCKER_견적조견표_제출_130515.xls"/>
      <sheetName val="97"/>
      <sheetName val="CF손익계산서"/>
      <sheetName val="BASE MC"/>
      <sheetName val="설계내역서"/>
      <sheetName val="공정코드"/>
      <sheetName val="목록"/>
      <sheetName val="결과"/>
      <sheetName val="9509"/>
      <sheetName val="부하_팀별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가공계획"/>
      <sheetName val="1417-W1"/>
      <sheetName val="9811"/>
      <sheetName val="1단1열(S)"/>
      <sheetName val="토목주소"/>
      <sheetName val="증감내역서"/>
      <sheetName val="별제권_정리담보권1"/>
      <sheetName val="Form"/>
      <sheetName val="LOSSTIME"/>
      <sheetName val="Mark"/>
      <sheetName val="Sheet1"/>
      <sheetName val="Tin1"/>
      <sheetName val="Trim"/>
      <sheetName val="Tin"/>
      <sheetName val="설비UPEH"/>
      <sheetName val="설비효율"/>
      <sheetName val="11"/>
      <sheetName val="GPS_RAW"/>
      <sheetName val="반송"/>
      <sheetName val="변수"/>
      <sheetName val="08.22"/>
      <sheetName val="OLED (T4)"/>
      <sheetName val="OLED (T2)"/>
      <sheetName val="OLED (T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FACTURE (RM)"/>
      <sheetName val="MANUFACTURE (AGV PORT)"/>
      <sheetName val="SET-UP"/>
      <sheetName val="3ASTK01"/>
      <sheetName val="3ASTK04"/>
      <sheetName val="3ASTK05"/>
      <sheetName val="3ASTK07"/>
      <sheetName val="3ASTK08"/>
      <sheetName val="3ASTK09"/>
      <sheetName val="3ASTK10"/>
      <sheetName val="3ASTK11"/>
      <sheetName val="3ASTK12"/>
      <sheetName val="3ASTK16"/>
      <sheetName val="3CSTK01"/>
      <sheetName val="3CSTK04"/>
      <sheetName val="3CSTK05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tabSelected="1" view="pageBreakPreview" zoomScaleNormal="100" zoomScaleSheetLayoutView="100" workbookViewId="0">
      <selection activeCell="F23" sqref="F23:G23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>
      <c r="A10" s="93" t="s">
        <v>285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</row>
    <row r="11" spans="1:14" ht="19.2">
      <c r="A11" s="106" t="s">
        <v>286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</row>
    <row r="19" spans="3:11" ht="27.6">
      <c r="C19" s="94" t="s">
        <v>398</v>
      </c>
      <c r="D19" s="94"/>
      <c r="E19" s="94"/>
      <c r="F19" s="94"/>
      <c r="G19" s="94"/>
      <c r="H19" s="94"/>
      <c r="I19" s="94"/>
      <c r="J19" s="94"/>
      <c r="K19" s="94"/>
    </row>
    <row r="21" spans="3:11" ht="17.399999999999999" customHeight="1">
      <c r="C21" s="102" t="s">
        <v>116</v>
      </c>
      <c r="D21" s="95" t="s">
        <v>193</v>
      </c>
      <c r="E21" s="97"/>
      <c r="F21" s="97"/>
      <c r="G21" s="96"/>
      <c r="H21" s="95" t="s">
        <v>117</v>
      </c>
      <c r="I21" s="96"/>
      <c r="J21" s="95" t="s">
        <v>118</v>
      </c>
      <c r="K21" s="96"/>
    </row>
    <row r="22" spans="3:11" ht="32.4" customHeight="1">
      <c r="C22" s="103"/>
      <c r="D22" s="104" t="s">
        <v>272</v>
      </c>
      <c r="E22" s="105"/>
      <c r="F22" s="98" t="s">
        <v>273</v>
      </c>
      <c r="G22" s="99"/>
      <c r="H22" s="98" t="s">
        <v>123</v>
      </c>
      <c r="I22" s="99"/>
      <c r="J22" s="98" t="s">
        <v>274</v>
      </c>
      <c r="K22" s="99"/>
    </row>
    <row r="23" spans="3:11" ht="65.400000000000006" customHeight="1">
      <c r="C23" s="103"/>
      <c r="D23" s="95"/>
      <c r="E23" s="96"/>
      <c r="F23" s="95"/>
      <c r="G23" s="96"/>
      <c r="H23" s="100"/>
      <c r="I23" s="101"/>
      <c r="J23" s="95"/>
      <c r="K23" s="96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topLeftCell="A7" zoomScale="85" zoomScaleNormal="85" zoomScaleSheetLayoutView="75" workbookViewId="0">
      <selection activeCell="J19" sqref="J19:L23"/>
    </sheetView>
  </sheetViews>
  <sheetFormatPr defaultRowHeight="17.399999999999999"/>
  <cols>
    <col min="1" max="1" width="3.19921875" style="3" customWidth="1"/>
    <col min="2" max="5" width="8.69921875" style="3"/>
    <col min="6" max="6" width="9.59765625" style="3" bestFit="1" customWidth="1"/>
    <col min="7" max="7" width="12" style="3" customWidth="1"/>
    <col min="8" max="8" width="8.69921875" style="3"/>
    <col min="9" max="9" width="18.59765625" style="3" customWidth="1"/>
    <col min="10" max="11" width="11" style="3" customWidth="1"/>
    <col min="12" max="12" width="12" style="3" customWidth="1"/>
    <col min="13" max="256" width="8.69921875" style="3"/>
    <col min="257" max="257" width="3.19921875" style="3" customWidth="1"/>
    <col min="258" max="264" width="8.69921875" style="3"/>
    <col min="265" max="265" width="15.09765625" style="3" customWidth="1"/>
    <col min="266" max="267" width="11" style="3" customWidth="1"/>
    <col min="268" max="268" width="12" style="3" customWidth="1"/>
    <col min="269" max="512" width="8.69921875" style="3"/>
    <col min="513" max="513" width="3.19921875" style="3" customWidth="1"/>
    <col min="514" max="520" width="8.69921875" style="3"/>
    <col min="521" max="521" width="15.09765625" style="3" customWidth="1"/>
    <col min="522" max="523" width="11" style="3" customWidth="1"/>
    <col min="524" max="524" width="12" style="3" customWidth="1"/>
    <col min="525" max="768" width="8.69921875" style="3"/>
    <col min="769" max="769" width="3.19921875" style="3" customWidth="1"/>
    <col min="770" max="776" width="8.69921875" style="3"/>
    <col min="777" max="777" width="15.09765625" style="3" customWidth="1"/>
    <col min="778" max="779" width="11" style="3" customWidth="1"/>
    <col min="780" max="780" width="12" style="3" customWidth="1"/>
    <col min="781" max="1024" width="8.69921875" style="3"/>
    <col min="1025" max="1025" width="3.19921875" style="3" customWidth="1"/>
    <col min="1026" max="1032" width="8.69921875" style="3"/>
    <col min="1033" max="1033" width="15.09765625" style="3" customWidth="1"/>
    <col min="1034" max="1035" width="11" style="3" customWidth="1"/>
    <col min="1036" max="1036" width="12" style="3" customWidth="1"/>
    <col min="1037" max="1280" width="8.69921875" style="3"/>
    <col min="1281" max="1281" width="3.19921875" style="3" customWidth="1"/>
    <col min="1282" max="1288" width="8.69921875" style="3"/>
    <col min="1289" max="1289" width="15.09765625" style="3" customWidth="1"/>
    <col min="1290" max="1291" width="11" style="3" customWidth="1"/>
    <col min="1292" max="1292" width="12" style="3" customWidth="1"/>
    <col min="1293" max="1536" width="8.69921875" style="3"/>
    <col min="1537" max="1537" width="3.19921875" style="3" customWidth="1"/>
    <col min="1538" max="1544" width="8.69921875" style="3"/>
    <col min="1545" max="1545" width="15.09765625" style="3" customWidth="1"/>
    <col min="1546" max="1547" width="11" style="3" customWidth="1"/>
    <col min="1548" max="1548" width="12" style="3" customWidth="1"/>
    <col min="1549" max="1792" width="8.69921875" style="3"/>
    <col min="1793" max="1793" width="3.19921875" style="3" customWidth="1"/>
    <col min="1794" max="1800" width="8.69921875" style="3"/>
    <col min="1801" max="1801" width="15.09765625" style="3" customWidth="1"/>
    <col min="1802" max="1803" width="11" style="3" customWidth="1"/>
    <col min="1804" max="1804" width="12" style="3" customWidth="1"/>
    <col min="1805" max="2048" width="8.69921875" style="3"/>
    <col min="2049" max="2049" width="3.19921875" style="3" customWidth="1"/>
    <col min="2050" max="2056" width="8.69921875" style="3"/>
    <col min="2057" max="2057" width="15.09765625" style="3" customWidth="1"/>
    <col min="2058" max="2059" width="11" style="3" customWidth="1"/>
    <col min="2060" max="2060" width="12" style="3" customWidth="1"/>
    <col min="2061" max="2304" width="8.69921875" style="3"/>
    <col min="2305" max="2305" width="3.19921875" style="3" customWidth="1"/>
    <col min="2306" max="2312" width="8.69921875" style="3"/>
    <col min="2313" max="2313" width="15.09765625" style="3" customWidth="1"/>
    <col min="2314" max="2315" width="11" style="3" customWidth="1"/>
    <col min="2316" max="2316" width="12" style="3" customWidth="1"/>
    <col min="2317" max="2560" width="8.69921875" style="3"/>
    <col min="2561" max="2561" width="3.19921875" style="3" customWidth="1"/>
    <col min="2562" max="2568" width="8.69921875" style="3"/>
    <col min="2569" max="2569" width="15.09765625" style="3" customWidth="1"/>
    <col min="2570" max="2571" width="11" style="3" customWidth="1"/>
    <col min="2572" max="2572" width="12" style="3" customWidth="1"/>
    <col min="2573" max="2816" width="8.69921875" style="3"/>
    <col min="2817" max="2817" width="3.19921875" style="3" customWidth="1"/>
    <col min="2818" max="2824" width="8.69921875" style="3"/>
    <col min="2825" max="2825" width="15.09765625" style="3" customWidth="1"/>
    <col min="2826" max="2827" width="11" style="3" customWidth="1"/>
    <col min="2828" max="2828" width="12" style="3" customWidth="1"/>
    <col min="2829" max="3072" width="8.69921875" style="3"/>
    <col min="3073" max="3073" width="3.19921875" style="3" customWidth="1"/>
    <col min="3074" max="3080" width="8.69921875" style="3"/>
    <col min="3081" max="3081" width="15.09765625" style="3" customWidth="1"/>
    <col min="3082" max="3083" width="11" style="3" customWidth="1"/>
    <col min="3084" max="3084" width="12" style="3" customWidth="1"/>
    <col min="3085" max="3328" width="8.69921875" style="3"/>
    <col min="3329" max="3329" width="3.19921875" style="3" customWidth="1"/>
    <col min="3330" max="3336" width="8.69921875" style="3"/>
    <col min="3337" max="3337" width="15.09765625" style="3" customWidth="1"/>
    <col min="3338" max="3339" width="11" style="3" customWidth="1"/>
    <col min="3340" max="3340" width="12" style="3" customWidth="1"/>
    <col min="3341" max="3584" width="8.69921875" style="3"/>
    <col min="3585" max="3585" width="3.19921875" style="3" customWidth="1"/>
    <col min="3586" max="3592" width="8.69921875" style="3"/>
    <col min="3593" max="3593" width="15.09765625" style="3" customWidth="1"/>
    <col min="3594" max="3595" width="11" style="3" customWidth="1"/>
    <col min="3596" max="3596" width="12" style="3" customWidth="1"/>
    <col min="3597" max="3840" width="8.69921875" style="3"/>
    <col min="3841" max="3841" width="3.19921875" style="3" customWidth="1"/>
    <col min="3842" max="3848" width="8.69921875" style="3"/>
    <col min="3849" max="3849" width="15.09765625" style="3" customWidth="1"/>
    <col min="3850" max="3851" width="11" style="3" customWidth="1"/>
    <col min="3852" max="3852" width="12" style="3" customWidth="1"/>
    <col min="3853" max="4096" width="8.69921875" style="3"/>
    <col min="4097" max="4097" width="3.19921875" style="3" customWidth="1"/>
    <col min="4098" max="4104" width="8.69921875" style="3"/>
    <col min="4105" max="4105" width="15.09765625" style="3" customWidth="1"/>
    <col min="4106" max="4107" width="11" style="3" customWidth="1"/>
    <col min="4108" max="4108" width="12" style="3" customWidth="1"/>
    <col min="4109" max="4352" width="8.69921875" style="3"/>
    <col min="4353" max="4353" width="3.19921875" style="3" customWidth="1"/>
    <col min="4354" max="4360" width="8.69921875" style="3"/>
    <col min="4361" max="4361" width="15.09765625" style="3" customWidth="1"/>
    <col min="4362" max="4363" width="11" style="3" customWidth="1"/>
    <col min="4364" max="4364" width="12" style="3" customWidth="1"/>
    <col min="4365" max="4608" width="8.69921875" style="3"/>
    <col min="4609" max="4609" width="3.19921875" style="3" customWidth="1"/>
    <col min="4610" max="4616" width="8.69921875" style="3"/>
    <col min="4617" max="4617" width="15.09765625" style="3" customWidth="1"/>
    <col min="4618" max="4619" width="11" style="3" customWidth="1"/>
    <col min="4620" max="4620" width="12" style="3" customWidth="1"/>
    <col min="4621" max="4864" width="8.69921875" style="3"/>
    <col min="4865" max="4865" width="3.19921875" style="3" customWidth="1"/>
    <col min="4866" max="4872" width="8.69921875" style="3"/>
    <col min="4873" max="4873" width="15.09765625" style="3" customWidth="1"/>
    <col min="4874" max="4875" width="11" style="3" customWidth="1"/>
    <col min="4876" max="4876" width="12" style="3" customWidth="1"/>
    <col min="4877" max="5120" width="8.69921875" style="3"/>
    <col min="5121" max="5121" width="3.19921875" style="3" customWidth="1"/>
    <col min="5122" max="5128" width="8.69921875" style="3"/>
    <col min="5129" max="5129" width="15.09765625" style="3" customWidth="1"/>
    <col min="5130" max="5131" width="11" style="3" customWidth="1"/>
    <col min="5132" max="5132" width="12" style="3" customWidth="1"/>
    <col min="5133" max="5376" width="8.69921875" style="3"/>
    <col min="5377" max="5377" width="3.19921875" style="3" customWidth="1"/>
    <col min="5378" max="5384" width="8.69921875" style="3"/>
    <col min="5385" max="5385" width="15.09765625" style="3" customWidth="1"/>
    <col min="5386" max="5387" width="11" style="3" customWidth="1"/>
    <col min="5388" max="5388" width="12" style="3" customWidth="1"/>
    <col min="5389" max="5632" width="8.69921875" style="3"/>
    <col min="5633" max="5633" width="3.19921875" style="3" customWidth="1"/>
    <col min="5634" max="5640" width="8.69921875" style="3"/>
    <col min="5641" max="5641" width="15.09765625" style="3" customWidth="1"/>
    <col min="5642" max="5643" width="11" style="3" customWidth="1"/>
    <col min="5644" max="5644" width="12" style="3" customWidth="1"/>
    <col min="5645" max="5888" width="8.69921875" style="3"/>
    <col min="5889" max="5889" width="3.19921875" style="3" customWidth="1"/>
    <col min="5890" max="5896" width="8.69921875" style="3"/>
    <col min="5897" max="5897" width="15.09765625" style="3" customWidth="1"/>
    <col min="5898" max="5899" width="11" style="3" customWidth="1"/>
    <col min="5900" max="5900" width="12" style="3" customWidth="1"/>
    <col min="5901" max="6144" width="8.69921875" style="3"/>
    <col min="6145" max="6145" width="3.19921875" style="3" customWidth="1"/>
    <col min="6146" max="6152" width="8.69921875" style="3"/>
    <col min="6153" max="6153" width="15.09765625" style="3" customWidth="1"/>
    <col min="6154" max="6155" width="11" style="3" customWidth="1"/>
    <col min="6156" max="6156" width="12" style="3" customWidth="1"/>
    <col min="6157" max="6400" width="8.69921875" style="3"/>
    <col min="6401" max="6401" width="3.19921875" style="3" customWidth="1"/>
    <col min="6402" max="6408" width="8.69921875" style="3"/>
    <col min="6409" max="6409" width="15.09765625" style="3" customWidth="1"/>
    <col min="6410" max="6411" width="11" style="3" customWidth="1"/>
    <col min="6412" max="6412" width="12" style="3" customWidth="1"/>
    <col min="6413" max="6656" width="8.69921875" style="3"/>
    <col min="6657" max="6657" width="3.19921875" style="3" customWidth="1"/>
    <col min="6658" max="6664" width="8.69921875" style="3"/>
    <col min="6665" max="6665" width="15.09765625" style="3" customWidth="1"/>
    <col min="6666" max="6667" width="11" style="3" customWidth="1"/>
    <col min="6668" max="6668" width="12" style="3" customWidth="1"/>
    <col min="6669" max="6912" width="8.69921875" style="3"/>
    <col min="6913" max="6913" width="3.19921875" style="3" customWidth="1"/>
    <col min="6914" max="6920" width="8.69921875" style="3"/>
    <col min="6921" max="6921" width="15.09765625" style="3" customWidth="1"/>
    <col min="6922" max="6923" width="11" style="3" customWidth="1"/>
    <col min="6924" max="6924" width="12" style="3" customWidth="1"/>
    <col min="6925" max="7168" width="8.69921875" style="3"/>
    <col min="7169" max="7169" width="3.19921875" style="3" customWidth="1"/>
    <col min="7170" max="7176" width="8.69921875" style="3"/>
    <col min="7177" max="7177" width="15.09765625" style="3" customWidth="1"/>
    <col min="7178" max="7179" width="11" style="3" customWidth="1"/>
    <col min="7180" max="7180" width="12" style="3" customWidth="1"/>
    <col min="7181" max="7424" width="8.69921875" style="3"/>
    <col min="7425" max="7425" width="3.19921875" style="3" customWidth="1"/>
    <col min="7426" max="7432" width="8.69921875" style="3"/>
    <col min="7433" max="7433" width="15.09765625" style="3" customWidth="1"/>
    <col min="7434" max="7435" width="11" style="3" customWidth="1"/>
    <col min="7436" max="7436" width="12" style="3" customWidth="1"/>
    <col min="7437" max="7680" width="8.69921875" style="3"/>
    <col min="7681" max="7681" width="3.19921875" style="3" customWidth="1"/>
    <col min="7682" max="7688" width="8.69921875" style="3"/>
    <col min="7689" max="7689" width="15.09765625" style="3" customWidth="1"/>
    <col min="7690" max="7691" width="11" style="3" customWidth="1"/>
    <col min="7692" max="7692" width="12" style="3" customWidth="1"/>
    <col min="7693" max="7936" width="8.69921875" style="3"/>
    <col min="7937" max="7937" width="3.19921875" style="3" customWidth="1"/>
    <col min="7938" max="7944" width="8.69921875" style="3"/>
    <col min="7945" max="7945" width="15.09765625" style="3" customWidth="1"/>
    <col min="7946" max="7947" width="11" style="3" customWidth="1"/>
    <col min="7948" max="7948" width="12" style="3" customWidth="1"/>
    <col min="7949" max="8192" width="8.69921875" style="3"/>
    <col min="8193" max="8193" width="3.19921875" style="3" customWidth="1"/>
    <col min="8194" max="8200" width="8.69921875" style="3"/>
    <col min="8201" max="8201" width="15.09765625" style="3" customWidth="1"/>
    <col min="8202" max="8203" width="11" style="3" customWidth="1"/>
    <col min="8204" max="8204" width="12" style="3" customWidth="1"/>
    <col min="8205" max="8448" width="8.69921875" style="3"/>
    <col min="8449" max="8449" width="3.19921875" style="3" customWidth="1"/>
    <col min="8450" max="8456" width="8.69921875" style="3"/>
    <col min="8457" max="8457" width="15.09765625" style="3" customWidth="1"/>
    <col min="8458" max="8459" width="11" style="3" customWidth="1"/>
    <col min="8460" max="8460" width="12" style="3" customWidth="1"/>
    <col min="8461" max="8704" width="8.69921875" style="3"/>
    <col min="8705" max="8705" width="3.19921875" style="3" customWidth="1"/>
    <col min="8706" max="8712" width="8.69921875" style="3"/>
    <col min="8713" max="8713" width="15.09765625" style="3" customWidth="1"/>
    <col min="8714" max="8715" width="11" style="3" customWidth="1"/>
    <col min="8716" max="8716" width="12" style="3" customWidth="1"/>
    <col min="8717" max="8960" width="8.69921875" style="3"/>
    <col min="8961" max="8961" width="3.19921875" style="3" customWidth="1"/>
    <col min="8962" max="8968" width="8.69921875" style="3"/>
    <col min="8969" max="8969" width="15.09765625" style="3" customWidth="1"/>
    <col min="8970" max="8971" width="11" style="3" customWidth="1"/>
    <col min="8972" max="8972" width="12" style="3" customWidth="1"/>
    <col min="8973" max="9216" width="8.69921875" style="3"/>
    <col min="9217" max="9217" width="3.19921875" style="3" customWidth="1"/>
    <col min="9218" max="9224" width="8.69921875" style="3"/>
    <col min="9225" max="9225" width="15.09765625" style="3" customWidth="1"/>
    <col min="9226" max="9227" width="11" style="3" customWidth="1"/>
    <col min="9228" max="9228" width="12" style="3" customWidth="1"/>
    <col min="9229" max="9472" width="8.69921875" style="3"/>
    <col min="9473" max="9473" width="3.19921875" style="3" customWidth="1"/>
    <col min="9474" max="9480" width="8.69921875" style="3"/>
    <col min="9481" max="9481" width="15.09765625" style="3" customWidth="1"/>
    <col min="9482" max="9483" width="11" style="3" customWidth="1"/>
    <col min="9484" max="9484" width="12" style="3" customWidth="1"/>
    <col min="9485" max="9728" width="8.69921875" style="3"/>
    <col min="9729" max="9729" width="3.19921875" style="3" customWidth="1"/>
    <col min="9730" max="9736" width="8.69921875" style="3"/>
    <col min="9737" max="9737" width="15.09765625" style="3" customWidth="1"/>
    <col min="9738" max="9739" width="11" style="3" customWidth="1"/>
    <col min="9740" max="9740" width="12" style="3" customWidth="1"/>
    <col min="9741" max="9984" width="8.69921875" style="3"/>
    <col min="9985" max="9985" width="3.19921875" style="3" customWidth="1"/>
    <col min="9986" max="9992" width="8.69921875" style="3"/>
    <col min="9993" max="9993" width="15.09765625" style="3" customWidth="1"/>
    <col min="9994" max="9995" width="11" style="3" customWidth="1"/>
    <col min="9996" max="9996" width="12" style="3" customWidth="1"/>
    <col min="9997" max="10240" width="8.69921875" style="3"/>
    <col min="10241" max="10241" width="3.19921875" style="3" customWidth="1"/>
    <col min="10242" max="10248" width="8.69921875" style="3"/>
    <col min="10249" max="10249" width="15.09765625" style="3" customWidth="1"/>
    <col min="10250" max="10251" width="11" style="3" customWidth="1"/>
    <col min="10252" max="10252" width="12" style="3" customWidth="1"/>
    <col min="10253" max="10496" width="8.69921875" style="3"/>
    <col min="10497" max="10497" width="3.19921875" style="3" customWidth="1"/>
    <col min="10498" max="10504" width="8.69921875" style="3"/>
    <col min="10505" max="10505" width="15.09765625" style="3" customWidth="1"/>
    <col min="10506" max="10507" width="11" style="3" customWidth="1"/>
    <col min="10508" max="10508" width="12" style="3" customWidth="1"/>
    <col min="10509" max="10752" width="8.69921875" style="3"/>
    <col min="10753" max="10753" width="3.19921875" style="3" customWidth="1"/>
    <col min="10754" max="10760" width="8.69921875" style="3"/>
    <col min="10761" max="10761" width="15.09765625" style="3" customWidth="1"/>
    <col min="10762" max="10763" width="11" style="3" customWidth="1"/>
    <col min="10764" max="10764" width="12" style="3" customWidth="1"/>
    <col min="10765" max="11008" width="8.69921875" style="3"/>
    <col min="11009" max="11009" width="3.19921875" style="3" customWidth="1"/>
    <col min="11010" max="11016" width="8.69921875" style="3"/>
    <col min="11017" max="11017" width="15.09765625" style="3" customWidth="1"/>
    <col min="11018" max="11019" width="11" style="3" customWidth="1"/>
    <col min="11020" max="11020" width="12" style="3" customWidth="1"/>
    <col min="11021" max="11264" width="8.69921875" style="3"/>
    <col min="11265" max="11265" width="3.19921875" style="3" customWidth="1"/>
    <col min="11266" max="11272" width="8.69921875" style="3"/>
    <col min="11273" max="11273" width="15.09765625" style="3" customWidth="1"/>
    <col min="11274" max="11275" width="11" style="3" customWidth="1"/>
    <col min="11276" max="11276" width="12" style="3" customWidth="1"/>
    <col min="11277" max="11520" width="8.69921875" style="3"/>
    <col min="11521" max="11521" width="3.19921875" style="3" customWidth="1"/>
    <col min="11522" max="11528" width="8.69921875" style="3"/>
    <col min="11529" max="11529" width="15.09765625" style="3" customWidth="1"/>
    <col min="11530" max="11531" width="11" style="3" customWidth="1"/>
    <col min="11532" max="11532" width="12" style="3" customWidth="1"/>
    <col min="11533" max="11776" width="8.69921875" style="3"/>
    <col min="11777" max="11777" width="3.19921875" style="3" customWidth="1"/>
    <col min="11778" max="11784" width="8.69921875" style="3"/>
    <col min="11785" max="11785" width="15.09765625" style="3" customWidth="1"/>
    <col min="11786" max="11787" width="11" style="3" customWidth="1"/>
    <col min="11788" max="11788" width="12" style="3" customWidth="1"/>
    <col min="11789" max="12032" width="8.69921875" style="3"/>
    <col min="12033" max="12033" width="3.19921875" style="3" customWidth="1"/>
    <col min="12034" max="12040" width="8.69921875" style="3"/>
    <col min="12041" max="12041" width="15.09765625" style="3" customWidth="1"/>
    <col min="12042" max="12043" width="11" style="3" customWidth="1"/>
    <col min="12044" max="12044" width="12" style="3" customWidth="1"/>
    <col min="12045" max="12288" width="8.69921875" style="3"/>
    <col min="12289" max="12289" width="3.19921875" style="3" customWidth="1"/>
    <col min="12290" max="12296" width="8.69921875" style="3"/>
    <col min="12297" max="12297" width="15.09765625" style="3" customWidth="1"/>
    <col min="12298" max="12299" width="11" style="3" customWidth="1"/>
    <col min="12300" max="12300" width="12" style="3" customWidth="1"/>
    <col min="12301" max="12544" width="8.69921875" style="3"/>
    <col min="12545" max="12545" width="3.19921875" style="3" customWidth="1"/>
    <col min="12546" max="12552" width="8.69921875" style="3"/>
    <col min="12553" max="12553" width="15.09765625" style="3" customWidth="1"/>
    <col min="12554" max="12555" width="11" style="3" customWidth="1"/>
    <col min="12556" max="12556" width="12" style="3" customWidth="1"/>
    <col min="12557" max="12800" width="8.69921875" style="3"/>
    <col min="12801" max="12801" width="3.19921875" style="3" customWidth="1"/>
    <col min="12802" max="12808" width="8.69921875" style="3"/>
    <col min="12809" max="12809" width="15.09765625" style="3" customWidth="1"/>
    <col min="12810" max="12811" width="11" style="3" customWidth="1"/>
    <col min="12812" max="12812" width="12" style="3" customWidth="1"/>
    <col min="12813" max="13056" width="8.69921875" style="3"/>
    <col min="13057" max="13057" width="3.19921875" style="3" customWidth="1"/>
    <col min="13058" max="13064" width="8.69921875" style="3"/>
    <col min="13065" max="13065" width="15.09765625" style="3" customWidth="1"/>
    <col min="13066" max="13067" width="11" style="3" customWidth="1"/>
    <col min="13068" max="13068" width="12" style="3" customWidth="1"/>
    <col min="13069" max="13312" width="8.69921875" style="3"/>
    <col min="13313" max="13313" width="3.19921875" style="3" customWidth="1"/>
    <col min="13314" max="13320" width="8.69921875" style="3"/>
    <col min="13321" max="13321" width="15.09765625" style="3" customWidth="1"/>
    <col min="13322" max="13323" width="11" style="3" customWidth="1"/>
    <col min="13324" max="13324" width="12" style="3" customWidth="1"/>
    <col min="13325" max="13568" width="8.69921875" style="3"/>
    <col min="13569" max="13569" width="3.19921875" style="3" customWidth="1"/>
    <col min="13570" max="13576" width="8.69921875" style="3"/>
    <col min="13577" max="13577" width="15.09765625" style="3" customWidth="1"/>
    <col min="13578" max="13579" width="11" style="3" customWidth="1"/>
    <col min="13580" max="13580" width="12" style="3" customWidth="1"/>
    <col min="13581" max="13824" width="8.69921875" style="3"/>
    <col min="13825" max="13825" width="3.19921875" style="3" customWidth="1"/>
    <col min="13826" max="13832" width="8.69921875" style="3"/>
    <col min="13833" max="13833" width="15.09765625" style="3" customWidth="1"/>
    <col min="13834" max="13835" width="11" style="3" customWidth="1"/>
    <col min="13836" max="13836" width="12" style="3" customWidth="1"/>
    <col min="13837" max="14080" width="8.69921875" style="3"/>
    <col min="14081" max="14081" width="3.19921875" style="3" customWidth="1"/>
    <col min="14082" max="14088" width="8.69921875" style="3"/>
    <col min="14089" max="14089" width="15.09765625" style="3" customWidth="1"/>
    <col min="14090" max="14091" width="11" style="3" customWidth="1"/>
    <col min="14092" max="14092" width="12" style="3" customWidth="1"/>
    <col min="14093" max="14336" width="8.69921875" style="3"/>
    <col min="14337" max="14337" width="3.19921875" style="3" customWidth="1"/>
    <col min="14338" max="14344" width="8.69921875" style="3"/>
    <col min="14345" max="14345" width="15.09765625" style="3" customWidth="1"/>
    <col min="14346" max="14347" width="11" style="3" customWidth="1"/>
    <col min="14348" max="14348" width="12" style="3" customWidth="1"/>
    <col min="14349" max="14592" width="8.69921875" style="3"/>
    <col min="14593" max="14593" width="3.19921875" style="3" customWidth="1"/>
    <col min="14594" max="14600" width="8.69921875" style="3"/>
    <col min="14601" max="14601" width="15.09765625" style="3" customWidth="1"/>
    <col min="14602" max="14603" width="11" style="3" customWidth="1"/>
    <col min="14604" max="14604" width="12" style="3" customWidth="1"/>
    <col min="14605" max="14848" width="8.69921875" style="3"/>
    <col min="14849" max="14849" width="3.19921875" style="3" customWidth="1"/>
    <col min="14850" max="14856" width="8.69921875" style="3"/>
    <col min="14857" max="14857" width="15.09765625" style="3" customWidth="1"/>
    <col min="14858" max="14859" width="11" style="3" customWidth="1"/>
    <col min="14860" max="14860" width="12" style="3" customWidth="1"/>
    <col min="14861" max="15104" width="8.69921875" style="3"/>
    <col min="15105" max="15105" width="3.19921875" style="3" customWidth="1"/>
    <col min="15106" max="15112" width="8.69921875" style="3"/>
    <col min="15113" max="15113" width="15.09765625" style="3" customWidth="1"/>
    <col min="15114" max="15115" width="11" style="3" customWidth="1"/>
    <col min="15116" max="15116" width="12" style="3" customWidth="1"/>
    <col min="15117" max="15360" width="8.69921875" style="3"/>
    <col min="15361" max="15361" width="3.19921875" style="3" customWidth="1"/>
    <col min="15362" max="15368" width="8.69921875" style="3"/>
    <col min="15369" max="15369" width="15.09765625" style="3" customWidth="1"/>
    <col min="15370" max="15371" width="11" style="3" customWidth="1"/>
    <col min="15372" max="15372" width="12" style="3" customWidth="1"/>
    <col min="15373" max="15616" width="8.69921875" style="3"/>
    <col min="15617" max="15617" width="3.19921875" style="3" customWidth="1"/>
    <col min="15618" max="15624" width="8.69921875" style="3"/>
    <col min="15625" max="15625" width="15.09765625" style="3" customWidth="1"/>
    <col min="15626" max="15627" width="11" style="3" customWidth="1"/>
    <col min="15628" max="15628" width="12" style="3" customWidth="1"/>
    <col min="15629" max="15872" width="8.69921875" style="3"/>
    <col min="15873" max="15873" width="3.19921875" style="3" customWidth="1"/>
    <col min="15874" max="15880" width="8.69921875" style="3"/>
    <col min="15881" max="15881" width="15.09765625" style="3" customWidth="1"/>
    <col min="15882" max="15883" width="11" style="3" customWidth="1"/>
    <col min="15884" max="15884" width="12" style="3" customWidth="1"/>
    <col min="15885" max="16128" width="8.69921875" style="3"/>
    <col min="16129" max="16129" width="3.19921875" style="3" customWidth="1"/>
    <col min="16130" max="16136" width="8.69921875" style="3"/>
    <col min="16137" max="16137" width="15.09765625" style="3" customWidth="1"/>
    <col min="16138" max="16139" width="11" style="3" customWidth="1"/>
    <col min="16140" max="16140" width="12" style="3" customWidth="1"/>
    <col min="16141" max="16384" width="8.69921875" style="3"/>
  </cols>
  <sheetData>
    <row r="2" spans="2:13">
      <c r="B2" s="159" t="s">
        <v>270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2:13"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2:13" ht="9" customHeight="1" thickBot="1"/>
    <row r="5" spans="2:13" ht="28.5" customHeight="1" thickTop="1" thickBot="1">
      <c r="B5" s="4" t="s">
        <v>17</v>
      </c>
      <c r="C5" s="160" t="s">
        <v>288</v>
      </c>
      <c r="D5" s="160"/>
      <c r="E5" s="160"/>
      <c r="F5" s="5" t="s">
        <v>18</v>
      </c>
      <c r="G5" s="160" t="s">
        <v>289</v>
      </c>
      <c r="H5" s="160"/>
      <c r="I5" s="5" t="s">
        <v>277</v>
      </c>
      <c r="J5" s="161" t="s">
        <v>290</v>
      </c>
      <c r="K5" s="161"/>
      <c r="L5" s="162"/>
      <c r="M5" s="6"/>
    </row>
    <row r="6" spans="2:13" ht="29.25" customHeight="1" thickBot="1">
      <c r="B6" s="163" t="s">
        <v>19</v>
      </c>
      <c r="C6" s="164"/>
      <c r="D6" s="164"/>
      <c r="E6" s="164"/>
      <c r="F6" s="164"/>
      <c r="G6" s="164"/>
      <c r="H6" s="164"/>
      <c r="I6" s="164" t="s">
        <v>20</v>
      </c>
      <c r="J6" s="164"/>
      <c r="K6" s="164"/>
      <c r="L6" s="165"/>
      <c r="M6" s="6"/>
    </row>
    <row r="7" spans="2:13" ht="21.75" customHeight="1">
      <c r="B7" s="152" t="s">
        <v>21</v>
      </c>
      <c r="C7" s="153"/>
      <c r="D7" s="154">
        <v>3547968000</v>
      </c>
      <c r="E7" s="155"/>
      <c r="F7" s="155"/>
      <c r="G7" s="155"/>
      <c r="H7" s="155"/>
      <c r="I7" s="56" t="s">
        <v>22</v>
      </c>
      <c r="J7" s="266" t="s">
        <v>332</v>
      </c>
      <c r="K7" s="267"/>
      <c r="L7" s="268"/>
      <c r="M7" s="6"/>
    </row>
    <row r="8" spans="2:13" ht="21.75" customHeight="1">
      <c r="B8" s="146" t="s">
        <v>275</v>
      </c>
      <c r="C8" s="147"/>
      <c r="D8" s="156" t="s">
        <v>278</v>
      </c>
      <c r="E8" s="150"/>
      <c r="F8" s="150"/>
      <c r="G8" s="150"/>
      <c r="H8" s="150"/>
      <c r="I8" s="57" t="s">
        <v>23</v>
      </c>
      <c r="J8" s="57" t="s">
        <v>24</v>
      </c>
      <c r="K8" s="157" t="s">
        <v>339</v>
      </c>
      <c r="L8" s="158"/>
      <c r="M8" s="6"/>
    </row>
    <row r="9" spans="2:13" ht="21.75" customHeight="1">
      <c r="B9" s="146" t="s">
        <v>25</v>
      </c>
      <c r="C9" s="147"/>
      <c r="D9" s="150" t="s">
        <v>291</v>
      </c>
      <c r="E9" s="150"/>
      <c r="F9" s="150"/>
      <c r="G9" s="150"/>
      <c r="H9" s="150"/>
      <c r="I9" s="124" t="s">
        <v>26</v>
      </c>
      <c r="J9" s="126">
        <v>45061</v>
      </c>
      <c r="K9" s="166" t="s">
        <v>338</v>
      </c>
      <c r="L9" s="167"/>
      <c r="M9" s="6"/>
    </row>
    <row r="10" spans="2:13" ht="21.75" customHeight="1">
      <c r="B10" s="146" t="s">
        <v>276</v>
      </c>
      <c r="C10" s="147"/>
      <c r="D10" s="151" t="s">
        <v>336</v>
      </c>
      <c r="E10" s="151"/>
      <c r="F10" s="151"/>
      <c r="G10" s="151"/>
      <c r="H10" s="151"/>
      <c r="I10" s="125"/>
      <c r="J10" s="127"/>
      <c r="K10" s="168"/>
      <c r="L10" s="169"/>
      <c r="M10" s="6"/>
    </row>
    <row r="11" spans="2:13" ht="21.75" customHeight="1">
      <c r="B11" s="146" t="s">
        <v>27</v>
      </c>
      <c r="C11" s="147"/>
      <c r="D11" s="150" t="s">
        <v>337</v>
      </c>
      <c r="E11" s="150"/>
      <c r="F11" s="150"/>
      <c r="G11" s="150"/>
      <c r="H11" s="150"/>
      <c r="I11" s="124" t="s">
        <v>279</v>
      </c>
      <c r="J11" s="126">
        <v>45061</v>
      </c>
      <c r="K11" s="166" t="s">
        <v>338</v>
      </c>
      <c r="L11" s="167"/>
      <c r="M11" s="6"/>
    </row>
    <row r="12" spans="2:13" ht="21.75" customHeight="1">
      <c r="B12" s="146" t="s">
        <v>28</v>
      </c>
      <c r="C12" s="147"/>
      <c r="D12" s="150" t="s">
        <v>334</v>
      </c>
      <c r="E12" s="150"/>
      <c r="F12" s="150"/>
      <c r="G12" s="150"/>
      <c r="H12" s="150"/>
      <c r="I12" s="125"/>
      <c r="J12" s="127"/>
      <c r="K12" s="168"/>
      <c r="L12" s="169"/>
      <c r="M12" s="6"/>
    </row>
    <row r="13" spans="2:13" ht="21.75" customHeight="1">
      <c r="B13" s="146" t="s">
        <v>29</v>
      </c>
      <c r="C13" s="147"/>
      <c r="D13" s="148" t="s">
        <v>335</v>
      </c>
      <c r="E13" s="148"/>
      <c r="F13" s="148"/>
      <c r="G13" s="148"/>
      <c r="H13" s="148"/>
      <c r="I13" s="124" t="s">
        <v>30</v>
      </c>
      <c r="J13" s="126">
        <v>45061</v>
      </c>
      <c r="K13" s="166" t="s">
        <v>338</v>
      </c>
      <c r="L13" s="167"/>
      <c r="M13" s="6"/>
    </row>
    <row r="14" spans="2:13" ht="21.75" customHeight="1">
      <c r="B14" s="146"/>
      <c r="C14" s="147"/>
      <c r="D14" s="149"/>
      <c r="E14" s="149"/>
      <c r="F14" s="149"/>
      <c r="G14" s="149"/>
      <c r="H14" s="149"/>
      <c r="I14" s="125"/>
      <c r="J14" s="127"/>
      <c r="K14" s="168"/>
      <c r="L14" s="169"/>
      <c r="M14" s="6"/>
    </row>
    <row r="15" spans="2:13" ht="21.75" customHeight="1">
      <c r="B15" s="107" t="s">
        <v>31</v>
      </c>
      <c r="C15" s="108"/>
      <c r="D15" s="75" t="s">
        <v>32</v>
      </c>
      <c r="E15" s="7" t="s">
        <v>292</v>
      </c>
      <c r="F15" s="8" t="s">
        <v>341</v>
      </c>
      <c r="G15" s="8" t="s">
        <v>333</v>
      </c>
      <c r="H15" s="9"/>
      <c r="I15" s="124" t="s">
        <v>33</v>
      </c>
      <c r="J15" s="126">
        <v>45061</v>
      </c>
      <c r="K15" s="166" t="s">
        <v>338</v>
      </c>
      <c r="L15" s="167"/>
      <c r="M15" s="6"/>
    </row>
    <row r="16" spans="2:13" ht="21.75" customHeight="1">
      <c r="B16" s="109"/>
      <c r="C16" s="110"/>
      <c r="D16" s="75" t="s">
        <v>34</v>
      </c>
      <c r="E16" s="140" t="s">
        <v>293</v>
      </c>
      <c r="F16" s="141"/>
      <c r="G16" s="141"/>
      <c r="H16" s="142"/>
      <c r="I16" s="125"/>
      <c r="J16" s="127"/>
      <c r="K16" s="168"/>
      <c r="L16" s="169"/>
      <c r="M16" s="6"/>
    </row>
    <row r="17" spans="2:13" ht="21.75" customHeight="1">
      <c r="B17" s="109"/>
      <c r="C17" s="110"/>
      <c r="D17" s="75" t="s">
        <v>32</v>
      </c>
      <c r="E17" s="10" t="s">
        <v>294</v>
      </c>
      <c r="F17" s="11" t="s">
        <v>295</v>
      </c>
      <c r="G17" s="11"/>
      <c r="H17" s="12"/>
      <c r="I17" s="124" t="s">
        <v>280</v>
      </c>
      <c r="J17" s="126">
        <v>45061</v>
      </c>
      <c r="K17" s="166" t="s">
        <v>338</v>
      </c>
      <c r="L17" s="167"/>
      <c r="M17" s="6"/>
    </row>
    <row r="18" spans="2:13" ht="21.75" customHeight="1">
      <c r="B18" s="109"/>
      <c r="C18" s="110"/>
      <c r="D18" s="75" t="s">
        <v>34</v>
      </c>
      <c r="E18" s="140" t="s">
        <v>296</v>
      </c>
      <c r="F18" s="141"/>
      <c r="G18" s="141"/>
      <c r="H18" s="142"/>
      <c r="I18" s="125"/>
      <c r="J18" s="127"/>
      <c r="K18" s="168"/>
      <c r="L18" s="169"/>
      <c r="M18" s="6"/>
    </row>
    <row r="19" spans="2:13" ht="21.75" customHeight="1">
      <c r="B19" s="109"/>
      <c r="C19" s="110"/>
      <c r="D19" s="75" t="s">
        <v>32</v>
      </c>
      <c r="E19" s="10" t="s">
        <v>297</v>
      </c>
      <c r="F19" s="11"/>
      <c r="G19" s="11"/>
      <c r="H19" s="12"/>
      <c r="I19" s="128" t="s">
        <v>36</v>
      </c>
      <c r="J19" s="131"/>
      <c r="K19" s="132"/>
      <c r="L19" s="133"/>
      <c r="M19" s="6"/>
    </row>
    <row r="20" spans="2:13" ht="21.75" customHeight="1">
      <c r="B20" s="122"/>
      <c r="C20" s="123"/>
      <c r="D20" s="75" t="s">
        <v>34</v>
      </c>
      <c r="E20" s="143" t="s">
        <v>298</v>
      </c>
      <c r="F20" s="144"/>
      <c r="G20" s="144"/>
      <c r="H20" s="145"/>
      <c r="I20" s="129"/>
      <c r="J20" s="134"/>
      <c r="K20" s="135"/>
      <c r="L20" s="136"/>
      <c r="M20" s="6"/>
    </row>
    <row r="21" spans="2:13" ht="21.75" customHeight="1">
      <c r="B21" s="107" t="s">
        <v>35</v>
      </c>
      <c r="C21" s="108"/>
      <c r="D21" s="113" t="s">
        <v>342</v>
      </c>
      <c r="E21" s="114"/>
      <c r="F21" s="114"/>
      <c r="G21" s="114"/>
      <c r="H21" s="115"/>
      <c r="I21" s="129"/>
      <c r="J21" s="134"/>
      <c r="K21" s="135"/>
      <c r="L21" s="136"/>
      <c r="M21" s="6"/>
    </row>
    <row r="22" spans="2:13" ht="21.75" customHeight="1">
      <c r="B22" s="109"/>
      <c r="C22" s="110"/>
      <c r="D22" s="116"/>
      <c r="E22" s="117"/>
      <c r="F22" s="117"/>
      <c r="G22" s="117"/>
      <c r="H22" s="118"/>
      <c r="I22" s="129"/>
      <c r="J22" s="134"/>
      <c r="K22" s="135"/>
      <c r="L22" s="136"/>
      <c r="M22" s="6"/>
    </row>
    <row r="23" spans="2:13" ht="21.75" customHeight="1" thickBot="1">
      <c r="B23" s="111"/>
      <c r="C23" s="112"/>
      <c r="D23" s="119"/>
      <c r="E23" s="120"/>
      <c r="F23" s="120"/>
      <c r="G23" s="120"/>
      <c r="H23" s="121"/>
      <c r="I23" s="130"/>
      <c r="J23" s="137"/>
      <c r="K23" s="138"/>
      <c r="L23" s="139"/>
      <c r="M23" s="6"/>
    </row>
    <row r="24" spans="2:13" ht="19.8" thickTop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9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topLeftCell="A7" zoomScale="80" zoomScaleNormal="85" zoomScaleSheetLayoutView="80" workbookViewId="0">
      <selection activeCell="M15" sqref="M15"/>
    </sheetView>
  </sheetViews>
  <sheetFormatPr defaultRowHeight="17.399999999999999"/>
  <cols>
    <col min="1" max="14" width="6.69921875" customWidth="1"/>
    <col min="15" max="15" width="6.59765625" customWidth="1"/>
    <col min="16" max="32" width="6.69921875" customWidth="1"/>
  </cols>
  <sheetData>
    <row r="1" spans="1:14" ht="17.399999999999999" customHeight="1">
      <c r="A1" s="159" t="s">
        <v>271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</row>
    <row r="2" spans="1:14" ht="17.399999999999999" customHeigh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4" spans="1:14" ht="28.2" customHeight="1">
      <c r="F4" s="103" t="s">
        <v>119</v>
      </c>
      <c r="G4" s="103"/>
      <c r="H4" s="103"/>
      <c r="I4" s="103"/>
    </row>
    <row r="5" spans="1:14" ht="28.2" customHeight="1">
      <c r="F5" s="103" t="s">
        <v>284</v>
      </c>
      <c r="G5" s="103"/>
      <c r="H5" s="103"/>
      <c r="I5" s="103"/>
    </row>
    <row r="6" spans="1:14" ht="28.2" customHeight="1">
      <c r="H6" s="34"/>
    </row>
    <row r="7" spans="1:14" ht="28.2" customHeight="1">
      <c r="F7" s="103" t="s">
        <v>122</v>
      </c>
      <c r="G7" s="103"/>
      <c r="H7" s="103"/>
      <c r="I7" s="103"/>
    </row>
    <row r="8" spans="1:14" ht="28.2" customHeight="1">
      <c r="F8" s="103" t="s">
        <v>283</v>
      </c>
      <c r="G8" s="103"/>
      <c r="H8" s="103"/>
      <c r="I8" s="103"/>
    </row>
    <row r="9" spans="1:14" ht="28.2" customHeight="1">
      <c r="A9" s="103" t="s">
        <v>123</v>
      </c>
      <c r="B9" s="103"/>
      <c r="C9" s="103"/>
      <c r="D9" s="103"/>
      <c r="E9" s="37"/>
      <c r="F9" s="38"/>
      <c r="G9" s="36"/>
      <c r="H9" s="38"/>
      <c r="I9" s="38"/>
      <c r="J9" s="35"/>
      <c r="K9" s="103" t="s">
        <v>171</v>
      </c>
      <c r="L9" s="103"/>
      <c r="M9" s="103"/>
      <c r="N9" s="103"/>
    </row>
    <row r="10" spans="1:14" ht="42" customHeight="1">
      <c r="A10" s="170" t="s">
        <v>340</v>
      </c>
      <c r="B10" s="171"/>
      <c r="C10" s="171"/>
      <c r="D10" s="171"/>
      <c r="E10" s="76"/>
      <c r="F10" s="76"/>
      <c r="G10" s="77"/>
      <c r="H10" s="76"/>
      <c r="I10" s="76"/>
      <c r="J10" s="76"/>
      <c r="K10" s="172" t="s">
        <v>340</v>
      </c>
      <c r="L10" s="171"/>
      <c r="M10" s="171"/>
      <c r="N10" s="171"/>
    </row>
    <row r="11" spans="1:14" ht="28.2" customHeight="1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2" customHeight="1">
      <c r="B12" s="35"/>
      <c r="G12" s="35"/>
      <c r="M12" s="37"/>
    </row>
    <row r="13" spans="1:14" ht="28.2" customHeight="1">
      <c r="A13" s="103" t="s">
        <v>281</v>
      </c>
      <c r="B13" s="103"/>
      <c r="C13" s="103"/>
      <c r="D13" s="103"/>
      <c r="F13" s="171" t="s">
        <v>299</v>
      </c>
      <c r="G13" s="171"/>
      <c r="H13" s="171"/>
      <c r="I13" s="171"/>
      <c r="K13" s="171" t="s">
        <v>300</v>
      </c>
      <c r="L13" s="171"/>
      <c r="M13" s="171"/>
      <c r="N13" s="171"/>
    </row>
    <row r="14" spans="1:14" ht="28.2" customHeight="1">
      <c r="A14" s="103" t="s">
        <v>121</v>
      </c>
      <c r="B14" s="103"/>
      <c r="C14" s="103"/>
      <c r="D14" s="103"/>
      <c r="F14" s="103" t="s">
        <v>121</v>
      </c>
      <c r="G14" s="103"/>
      <c r="H14" s="103" t="s">
        <v>287</v>
      </c>
      <c r="I14" s="103"/>
      <c r="K14" s="103" t="s">
        <v>121</v>
      </c>
      <c r="L14" s="103"/>
      <c r="M14" s="103" t="s">
        <v>347</v>
      </c>
      <c r="N14" s="103"/>
    </row>
    <row r="15" spans="1:14" ht="28.2" customHeight="1">
      <c r="C15" s="34"/>
      <c r="H15" s="34"/>
      <c r="M15" s="34"/>
    </row>
    <row r="16" spans="1:14" ht="28.2" customHeight="1">
      <c r="A16" s="103" t="s">
        <v>282</v>
      </c>
      <c r="B16" s="103"/>
      <c r="C16" s="103"/>
      <c r="D16" s="103"/>
      <c r="F16" s="103" t="s">
        <v>282</v>
      </c>
      <c r="G16" s="103"/>
      <c r="H16" s="103" t="s">
        <v>343</v>
      </c>
      <c r="I16" s="103"/>
      <c r="K16" s="103" t="s">
        <v>282</v>
      </c>
      <c r="L16" s="103"/>
      <c r="M16" s="103" t="s">
        <v>301</v>
      </c>
      <c r="N16" s="103"/>
    </row>
    <row r="17" spans="1:14" ht="28.2" customHeight="1">
      <c r="A17" s="103" t="s">
        <v>124</v>
      </c>
      <c r="B17" s="103"/>
      <c r="C17" s="103"/>
      <c r="D17" s="103"/>
      <c r="F17" s="103" t="s">
        <v>124</v>
      </c>
      <c r="G17" s="103"/>
      <c r="H17" s="103" t="s">
        <v>344</v>
      </c>
      <c r="I17" s="103"/>
      <c r="K17" s="103" t="s">
        <v>124</v>
      </c>
      <c r="L17" s="103"/>
      <c r="M17" s="103" t="s">
        <v>302</v>
      </c>
      <c r="N17" s="103"/>
    </row>
    <row r="18" spans="1:14" ht="28.2" customHeight="1">
      <c r="A18" s="103" t="s">
        <v>120</v>
      </c>
      <c r="B18" s="103"/>
      <c r="C18" s="103"/>
      <c r="D18" s="103"/>
      <c r="F18" s="103" t="s">
        <v>120</v>
      </c>
      <c r="G18" s="103"/>
      <c r="H18" s="103"/>
      <c r="I18" s="103"/>
      <c r="K18" s="103" t="s">
        <v>120</v>
      </c>
      <c r="L18" s="103"/>
      <c r="M18" s="103"/>
      <c r="N18" s="103"/>
    </row>
    <row r="19" spans="1:14" ht="28.2" customHeight="1"/>
    <row r="20" spans="1:14" ht="28.2" customHeight="1">
      <c r="A20" s="103" t="s">
        <v>282</v>
      </c>
      <c r="B20" s="103"/>
      <c r="C20" s="103"/>
      <c r="D20" s="103"/>
      <c r="F20" s="103" t="s">
        <v>282</v>
      </c>
      <c r="G20" s="103"/>
      <c r="H20" s="103" t="s">
        <v>345</v>
      </c>
      <c r="I20" s="103"/>
      <c r="K20" s="103" t="s">
        <v>282</v>
      </c>
      <c r="L20" s="103"/>
      <c r="M20" s="103" t="s">
        <v>303</v>
      </c>
      <c r="N20" s="103"/>
    </row>
    <row r="21" spans="1:14" ht="28.2" customHeight="1">
      <c r="A21" s="103" t="s">
        <v>124</v>
      </c>
      <c r="B21" s="103"/>
      <c r="C21" s="103"/>
      <c r="D21" s="103"/>
      <c r="F21" s="103" t="s">
        <v>124</v>
      </c>
      <c r="G21" s="103"/>
      <c r="H21" s="103" t="s">
        <v>346</v>
      </c>
      <c r="I21" s="103"/>
      <c r="K21" s="103" t="s">
        <v>124</v>
      </c>
      <c r="L21" s="103"/>
      <c r="M21" s="103" t="s">
        <v>304</v>
      </c>
      <c r="N21" s="103"/>
    </row>
    <row r="22" spans="1:14" ht="28.2" customHeight="1">
      <c r="A22" s="103" t="s">
        <v>120</v>
      </c>
      <c r="B22" s="103"/>
      <c r="C22" s="103"/>
      <c r="D22" s="103"/>
      <c r="F22" s="103" t="s">
        <v>120</v>
      </c>
      <c r="G22" s="103"/>
      <c r="H22" s="103"/>
      <c r="I22" s="103"/>
      <c r="K22" s="103" t="s">
        <v>120</v>
      </c>
      <c r="L22" s="103"/>
      <c r="M22" s="103"/>
      <c r="N22" s="103"/>
    </row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  <row r="66" ht="28.2" customHeight="1"/>
  </sheetData>
  <mergeCells count="54">
    <mergeCell ref="A1:N2"/>
    <mergeCell ref="F4:I4"/>
    <mergeCell ref="F5:I5"/>
    <mergeCell ref="F7:I7"/>
    <mergeCell ref="F8:I8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C18:D18"/>
    <mergeCell ref="F17:G17"/>
    <mergeCell ref="H17:I17"/>
    <mergeCell ref="F18:G18"/>
    <mergeCell ref="H18:I18"/>
    <mergeCell ref="A16:B16"/>
    <mergeCell ref="C16:D16"/>
    <mergeCell ref="F16:G16"/>
    <mergeCell ref="H16:I16"/>
    <mergeCell ref="K16:L16"/>
    <mergeCell ref="M16:N16"/>
    <mergeCell ref="A20:B20"/>
    <mergeCell ref="C20:D20"/>
    <mergeCell ref="H20:I20"/>
    <mergeCell ref="K17:L17"/>
    <mergeCell ref="M17:N17"/>
    <mergeCell ref="K18:L18"/>
    <mergeCell ref="M18:N18"/>
    <mergeCell ref="A17:B17"/>
    <mergeCell ref="C17:D17"/>
    <mergeCell ref="A18:B18"/>
    <mergeCell ref="A21:B21"/>
    <mergeCell ref="C21:D21"/>
    <mergeCell ref="A22:B22"/>
    <mergeCell ref="C22:D22"/>
    <mergeCell ref="F20:G20"/>
    <mergeCell ref="F21:G21"/>
    <mergeCell ref="F22:G22"/>
    <mergeCell ref="K20:L20"/>
    <mergeCell ref="M20:N20"/>
    <mergeCell ref="K21:L21"/>
    <mergeCell ref="M21:N21"/>
    <mergeCell ref="K22:L22"/>
    <mergeCell ref="M22:N22"/>
    <mergeCell ref="H21:I21"/>
    <mergeCell ref="H22:I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J36"/>
  <sheetViews>
    <sheetView zoomScale="70" zoomScaleNormal="70" zoomScaleSheetLayoutView="55" workbookViewId="0">
      <pane xSplit="13" topLeftCell="W1" activePane="topRight" state="frozen"/>
      <selection pane="topRight" activeCell="AR8" sqref="AR8"/>
    </sheetView>
  </sheetViews>
  <sheetFormatPr defaultColWidth="8.59765625" defaultRowHeight="10.8"/>
  <cols>
    <col min="1" max="1" width="0.8984375" style="78" customWidth="1"/>
    <col min="2" max="2" width="7.19921875" style="79" customWidth="1"/>
    <col min="3" max="3" width="12.19921875" style="79" customWidth="1"/>
    <col min="4" max="4" width="15" style="81" customWidth="1"/>
    <col min="5" max="5" width="15.19921875" style="80" customWidth="1"/>
    <col min="6" max="6" width="9.3984375" style="80" customWidth="1"/>
    <col min="7" max="8" width="9.59765625" style="81" customWidth="1"/>
    <col min="9" max="10" width="10.8984375" style="81" hidden="1" customWidth="1"/>
    <col min="11" max="11" width="14.3984375" style="81" customWidth="1"/>
    <col min="12" max="12" width="46.3984375" style="81" hidden="1" customWidth="1"/>
    <col min="13" max="13" width="11.19921875" style="79" customWidth="1"/>
    <col min="14" max="166" width="2.09765625" style="79" customWidth="1"/>
    <col min="167" max="207" width="2.09765625" style="78" customWidth="1"/>
    <col min="208" max="16384" width="8.59765625" style="78"/>
  </cols>
  <sheetData>
    <row r="1" spans="1:166" ht="11.4" thickBot="1">
      <c r="B1" s="78"/>
      <c r="C1" s="78"/>
      <c r="D1" s="269"/>
      <c r="E1" s="270"/>
      <c r="F1" s="270"/>
      <c r="G1" s="269"/>
      <c r="H1" s="269"/>
      <c r="I1" s="269"/>
      <c r="J1" s="269"/>
      <c r="K1" s="269"/>
      <c r="L1" s="269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</row>
    <row r="2" spans="1:166" ht="15" customHeight="1" thickBot="1"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78"/>
      <c r="O2" s="78"/>
      <c r="P2" s="179" t="s">
        <v>331</v>
      </c>
      <c r="Q2" s="180"/>
      <c r="R2" s="180"/>
      <c r="S2" s="180"/>
      <c r="T2" s="181"/>
      <c r="U2" s="272"/>
      <c r="V2" s="273" t="s">
        <v>348</v>
      </c>
      <c r="W2" s="87" t="s">
        <v>349</v>
      </c>
      <c r="X2" s="78"/>
      <c r="Y2" s="78"/>
      <c r="AA2" s="274" t="s">
        <v>350</v>
      </c>
      <c r="AB2" s="85" t="s">
        <v>351</v>
      </c>
      <c r="AC2" s="78"/>
      <c r="AD2" s="78"/>
      <c r="AE2" s="84"/>
      <c r="AF2" s="84"/>
      <c r="AG2" s="275" t="s">
        <v>310</v>
      </c>
      <c r="AH2" s="87" t="s">
        <v>352</v>
      </c>
      <c r="AI2" s="78"/>
      <c r="AJ2" s="78"/>
      <c r="AK2" s="276" t="s">
        <v>309</v>
      </c>
      <c r="AL2" s="87" t="s">
        <v>353</v>
      </c>
      <c r="AM2" s="78"/>
      <c r="AN2" s="78"/>
      <c r="AO2" s="78"/>
      <c r="AP2" s="78"/>
      <c r="AQ2" s="78"/>
      <c r="AR2" s="277" t="s">
        <v>354</v>
      </c>
      <c r="AS2" s="278" t="s">
        <v>355</v>
      </c>
      <c r="AT2" s="84"/>
      <c r="AU2" s="279"/>
      <c r="AV2" s="280" t="s">
        <v>356</v>
      </c>
      <c r="AW2" s="78"/>
      <c r="AX2" s="78"/>
      <c r="AY2" s="78"/>
      <c r="AZ2" s="78"/>
      <c r="BA2" s="78"/>
      <c r="BB2" s="281"/>
      <c r="BC2" s="281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179" t="s">
        <v>331</v>
      </c>
      <c r="CE2" s="180"/>
      <c r="CF2" s="180"/>
      <c r="CG2" s="180"/>
      <c r="CH2" s="181"/>
      <c r="CI2" s="272"/>
      <c r="CJ2" s="275" t="s">
        <v>310</v>
      </c>
      <c r="CK2" s="87" t="s">
        <v>352</v>
      </c>
      <c r="CL2" s="78"/>
      <c r="CM2" s="78"/>
      <c r="CN2" s="276" t="s">
        <v>309</v>
      </c>
      <c r="CO2" s="87" t="s">
        <v>353</v>
      </c>
      <c r="CP2" s="78"/>
      <c r="CQ2" s="78"/>
      <c r="CR2" s="78"/>
      <c r="CS2" s="78"/>
      <c r="CT2" s="78"/>
      <c r="CU2" s="282"/>
      <c r="CV2" s="278" t="s">
        <v>357</v>
      </c>
      <c r="CW2" s="84"/>
      <c r="CX2" s="81"/>
      <c r="CY2" s="280"/>
      <c r="CZ2" s="78"/>
      <c r="DA2" s="78"/>
      <c r="DB2" s="78"/>
      <c r="DC2" s="78"/>
      <c r="DD2" s="78"/>
      <c r="DE2" s="281"/>
      <c r="DF2" s="281"/>
      <c r="DG2" s="78"/>
      <c r="DH2" s="78"/>
      <c r="DI2" s="78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283"/>
      <c r="EL2" s="284"/>
      <c r="EM2" s="84"/>
      <c r="EN2" s="285"/>
      <c r="EO2" s="284"/>
      <c r="EP2" s="84"/>
      <c r="EQ2" s="78"/>
      <c r="ER2" s="78"/>
      <c r="ES2" s="78"/>
      <c r="ET2" s="78"/>
      <c r="EU2" s="281"/>
      <c r="EV2" s="281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</row>
    <row r="3" spans="1:166" ht="15" customHeight="1">
      <c r="B3" s="286"/>
      <c r="C3" s="286"/>
      <c r="D3" s="286"/>
      <c r="E3" s="287"/>
      <c r="F3" s="287"/>
      <c r="G3" s="286"/>
      <c r="H3" s="286"/>
      <c r="I3" s="286"/>
      <c r="J3" s="286"/>
      <c r="K3" s="286"/>
      <c r="L3" s="286"/>
      <c r="M3" s="286"/>
      <c r="N3" s="78"/>
      <c r="O3" s="78"/>
      <c r="P3" s="83"/>
      <c r="Q3" s="83"/>
      <c r="R3" s="83"/>
      <c r="S3" s="83"/>
      <c r="T3" s="83"/>
      <c r="U3" s="272"/>
      <c r="V3" s="90"/>
      <c r="W3" s="87" t="s">
        <v>330</v>
      </c>
      <c r="X3" s="78"/>
      <c r="Y3" s="78"/>
      <c r="Z3" s="78"/>
      <c r="AA3" s="78"/>
      <c r="AB3" s="89"/>
      <c r="AC3" s="85" t="s">
        <v>329</v>
      </c>
      <c r="AD3" s="78"/>
      <c r="AE3" s="78"/>
      <c r="AF3" s="78"/>
      <c r="AG3" s="88"/>
      <c r="AH3" s="87" t="s">
        <v>328</v>
      </c>
      <c r="AI3" s="78"/>
      <c r="AJ3" s="78"/>
      <c r="AK3" s="78"/>
      <c r="AL3" s="84"/>
      <c r="AM3" s="86"/>
      <c r="AN3" s="85" t="s">
        <v>327</v>
      </c>
      <c r="AO3" s="78"/>
      <c r="AQ3" s="92" t="s">
        <v>308</v>
      </c>
      <c r="AR3" s="78"/>
      <c r="AS3" s="91"/>
      <c r="AT3" s="84"/>
      <c r="AU3" s="83"/>
      <c r="AV3" s="91"/>
      <c r="AW3" s="288" t="s">
        <v>358</v>
      </c>
      <c r="AX3" s="280" t="s">
        <v>359</v>
      </c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83"/>
      <c r="CE3" s="83"/>
      <c r="CF3" s="83"/>
      <c r="CG3" s="83"/>
      <c r="CH3" s="83"/>
      <c r="CI3" s="272"/>
      <c r="CJ3" s="90"/>
      <c r="CK3" s="87" t="s">
        <v>330</v>
      </c>
      <c r="CL3" s="78"/>
      <c r="CM3" s="78"/>
      <c r="CN3" s="78"/>
      <c r="CO3" s="78"/>
      <c r="CP3" s="89"/>
      <c r="CQ3" s="85" t="s">
        <v>329</v>
      </c>
      <c r="CR3" s="78"/>
      <c r="CS3" s="78"/>
      <c r="CT3" s="78"/>
      <c r="CU3" s="88"/>
      <c r="CV3" s="87" t="s">
        <v>328</v>
      </c>
      <c r="CW3" s="78"/>
      <c r="CX3" s="78"/>
      <c r="CY3" s="78"/>
      <c r="CZ3" s="84"/>
      <c r="DA3" s="86"/>
      <c r="DB3" s="85" t="s">
        <v>327</v>
      </c>
      <c r="DC3" s="78"/>
      <c r="DE3" s="92" t="s">
        <v>308</v>
      </c>
      <c r="DF3" s="78"/>
      <c r="DG3" s="91"/>
      <c r="DH3" s="289"/>
      <c r="DI3" s="87" t="s">
        <v>360</v>
      </c>
      <c r="DJ3" s="91"/>
      <c r="DK3" s="288"/>
      <c r="DL3" s="280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84"/>
      <c r="EE3" s="84"/>
      <c r="EF3" s="91"/>
      <c r="EG3" s="87"/>
      <c r="EH3" s="84"/>
      <c r="EI3" s="84"/>
      <c r="EJ3" s="283"/>
      <c r="EK3" s="84"/>
      <c r="EL3" s="91"/>
      <c r="EM3" s="84"/>
      <c r="EN3" s="83"/>
      <c r="EO3" s="91"/>
      <c r="EP3" s="290"/>
      <c r="EQ3" s="280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</row>
    <row r="4" spans="1:166" ht="15" customHeight="1" thickBot="1">
      <c r="B4" s="286"/>
      <c r="C4" s="286"/>
      <c r="D4" s="286"/>
      <c r="E4" s="287"/>
      <c r="F4" s="287"/>
      <c r="G4" s="286"/>
      <c r="H4" s="286"/>
      <c r="I4" s="286"/>
      <c r="J4" s="286"/>
      <c r="K4" s="286"/>
      <c r="L4" s="286"/>
      <c r="M4" s="286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291" t="s">
        <v>361</v>
      </c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</row>
    <row r="5" spans="1:166" ht="17.25" customHeight="1">
      <c r="B5" s="292" t="s">
        <v>326</v>
      </c>
      <c r="C5" s="177" t="s">
        <v>325</v>
      </c>
      <c r="D5" s="173"/>
      <c r="E5" s="173"/>
      <c r="F5" s="173"/>
      <c r="G5" s="173"/>
      <c r="H5" s="174"/>
      <c r="I5" s="174"/>
      <c r="J5" s="174"/>
      <c r="K5" s="174"/>
      <c r="L5" s="174"/>
      <c r="M5" s="293"/>
      <c r="N5" s="294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295"/>
      <c r="BQ5" s="295"/>
      <c r="BR5" s="295"/>
      <c r="BS5" s="295"/>
      <c r="BT5" s="295"/>
      <c r="BU5" s="295"/>
      <c r="BV5" s="295"/>
      <c r="BW5" s="295"/>
      <c r="BX5" s="295"/>
      <c r="BY5" s="295"/>
      <c r="BZ5" s="295"/>
      <c r="CA5" s="295"/>
      <c r="CB5" s="295"/>
      <c r="CC5" s="295"/>
      <c r="CD5" s="295"/>
      <c r="CE5" s="295"/>
      <c r="CF5" s="295"/>
      <c r="CG5" s="295"/>
      <c r="CH5" s="295"/>
      <c r="CI5" s="295"/>
      <c r="CJ5" s="295"/>
      <c r="CK5" s="295"/>
      <c r="CL5" s="295"/>
      <c r="CM5" s="295"/>
      <c r="CN5" s="295"/>
      <c r="CO5" s="295"/>
      <c r="CP5" s="295"/>
      <c r="CQ5" s="295"/>
      <c r="CR5" s="295"/>
      <c r="CS5" s="295"/>
      <c r="CT5" s="295"/>
      <c r="CU5" s="295"/>
      <c r="CV5" s="295"/>
      <c r="CW5" s="295"/>
      <c r="CX5" s="295"/>
      <c r="CY5" s="295"/>
      <c r="CZ5" s="295"/>
      <c r="DA5" s="295"/>
      <c r="DB5" s="295"/>
      <c r="DC5" s="295"/>
      <c r="DD5" s="295"/>
      <c r="DE5" s="295"/>
      <c r="DF5" s="295"/>
      <c r="DG5" s="295"/>
      <c r="DH5" s="295"/>
      <c r="DI5" s="295"/>
      <c r="DJ5" s="295"/>
      <c r="DK5" s="295"/>
      <c r="DL5" s="295"/>
      <c r="DM5" s="295"/>
      <c r="DN5" s="295"/>
      <c r="DO5" s="295"/>
      <c r="DP5" s="295"/>
      <c r="DQ5" s="295"/>
      <c r="DR5" s="295"/>
      <c r="DS5" s="295"/>
      <c r="DT5" s="295"/>
      <c r="DU5" s="295"/>
      <c r="DV5" s="295"/>
      <c r="DW5" s="295"/>
      <c r="DX5" s="295"/>
      <c r="DY5" s="295"/>
      <c r="DZ5" s="295"/>
      <c r="EA5" s="295"/>
      <c r="EB5" s="295"/>
      <c r="EC5" s="295"/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95"/>
      <c r="ER5" s="295"/>
      <c r="ES5" s="295"/>
      <c r="ET5" s="295"/>
      <c r="EU5" s="295"/>
      <c r="EV5" s="295"/>
      <c r="EW5" s="295"/>
      <c r="EX5" s="295"/>
      <c r="EY5" s="295"/>
      <c r="EZ5" s="295"/>
      <c r="FA5" s="295"/>
      <c r="FB5" s="295"/>
      <c r="FC5" s="295"/>
      <c r="FD5" s="295"/>
      <c r="FE5" s="295"/>
      <c r="FF5" s="295"/>
      <c r="FG5" s="295"/>
      <c r="FH5" s="295"/>
      <c r="FI5" s="295"/>
      <c r="FJ5" s="296"/>
    </row>
    <row r="6" spans="1:166" ht="17.25" customHeight="1">
      <c r="B6" s="297"/>
      <c r="C6" s="178"/>
      <c r="D6" s="175"/>
      <c r="E6" s="175"/>
      <c r="F6" s="175"/>
      <c r="G6" s="175"/>
      <c r="H6" s="176"/>
      <c r="I6" s="176"/>
      <c r="J6" s="176"/>
      <c r="K6" s="176"/>
      <c r="L6" s="176"/>
      <c r="M6" s="298"/>
      <c r="N6" s="299" t="s">
        <v>324</v>
      </c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1" t="s">
        <v>323</v>
      </c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2" t="s">
        <v>322</v>
      </c>
      <c r="BX6" s="300"/>
      <c r="BY6" s="300"/>
      <c r="BZ6" s="300"/>
      <c r="CA6" s="300"/>
      <c r="CB6" s="300"/>
      <c r="CC6" s="300"/>
      <c r="CD6" s="300"/>
      <c r="CE6" s="300"/>
      <c r="CF6" s="300"/>
      <c r="CG6" s="300"/>
      <c r="CH6" s="300"/>
      <c r="CI6" s="300"/>
      <c r="CJ6" s="300"/>
      <c r="CK6" s="300"/>
      <c r="CL6" s="300"/>
      <c r="CM6" s="300"/>
      <c r="CN6" s="300"/>
      <c r="CO6" s="300"/>
      <c r="CP6" s="300"/>
      <c r="CQ6" s="300"/>
      <c r="CR6" s="300"/>
      <c r="CS6" s="300"/>
      <c r="CT6" s="300"/>
      <c r="CU6" s="300"/>
      <c r="CV6" s="300"/>
      <c r="CW6" s="300"/>
      <c r="CX6" s="300"/>
      <c r="CY6" s="300"/>
      <c r="CZ6" s="303"/>
      <c r="DA6" s="301" t="s">
        <v>321</v>
      </c>
      <c r="DB6" s="301"/>
      <c r="DC6" s="301"/>
      <c r="DD6" s="301"/>
      <c r="DE6" s="301"/>
      <c r="DF6" s="301"/>
      <c r="DG6" s="301"/>
      <c r="DH6" s="301"/>
      <c r="DI6" s="301"/>
      <c r="DJ6" s="301"/>
      <c r="DK6" s="301"/>
      <c r="DL6" s="301"/>
      <c r="DM6" s="301"/>
      <c r="DN6" s="301"/>
      <c r="DO6" s="301"/>
      <c r="DP6" s="301"/>
      <c r="DQ6" s="301"/>
      <c r="DR6" s="301"/>
      <c r="DS6" s="301"/>
      <c r="DT6" s="301"/>
      <c r="DU6" s="301"/>
      <c r="DV6" s="301"/>
      <c r="DW6" s="301"/>
      <c r="DX6" s="301"/>
      <c r="DY6" s="301"/>
      <c r="DZ6" s="301"/>
      <c r="EA6" s="301"/>
      <c r="EB6" s="301"/>
      <c r="EC6" s="301"/>
      <c r="ED6" s="301"/>
      <c r="EE6" s="301"/>
      <c r="EF6" s="304" t="s">
        <v>362</v>
      </c>
      <c r="EG6" s="301"/>
      <c r="EH6" s="301"/>
      <c r="EI6" s="301"/>
      <c r="EJ6" s="301"/>
      <c r="EK6" s="301"/>
      <c r="EL6" s="301"/>
      <c r="EM6" s="301"/>
      <c r="EN6" s="301"/>
      <c r="EO6" s="301"/>
      <c r="EP6" s="301"/>
      <c r="EQ6" s="301"/>
      <c r="ER6" s="301"/>
      <c r="ES6" s="301"/>
      <c r="ET6" s="301"/>
      <c r="EU6" s="301"/>
      <c r="EV6" s="301"/>
      <c r="EW6" s="301"/>
      <c r="EX6" s="301"/>
      <c r="EY6" s="301"/>
      <c r="EZ6" s="301"/>
      <c r="FA6" s="301"/>
      <c r="FB6" s="301"/>
      <c r="FC6" s="301"/>
      <c r="FD6" s="301"/>
      <c r="FE6" s="301"/>
      <c r="FF6" s="301"/>
      <c r="FG6" s="301"/>
      <c r="FH6" s="301"/>
      <c r="FI6" s="301"/>
      <c r="FJ6" s="305"/>
    </row>
    <row r="7" spans="1:166" ht="17.25" customHeight="1" thickBot="1">
      <c r="B7" s="306" t="s">
        <v>320</v>
      </c>
      <c r="C7" s="307" t="s">
        <v>319</v>
      </c>
      <c r="D7" s="308" t="s">
        <v>318</v>
      </c>
      <c r="E7" s="308" t="s">
        <v>317</v>
      </c>
      <c r="F7" s="309" t="s">
        <v>316</v>
      </c>
      <c r="G7" s="308" t="s">
        <v>315</v>
      </c>
      <c r="H7" s="308" t="s">
        <v>363</v>
      </c>
      <c r="I7" s="308" t="s">
        <v>364</v>
      </c>
      <c r="J7" s="308" t="s">
        <v>365</v>
      </c>
      <c r="K7" s="310" t="s">
        <v>366</v>
      </c>
      <c r="L7" s="310" t="s">
        <v>366</v>
      </c>
      <c r="M7" s="311" t="s">
        <v>314</v>
      </c>
      <c r="N7" s="312">
        <v>1</v>
      </c>
      <c r="O7" s="313">
        <v>2</v>
      </c>
      <c r="P7" s="314">
        <v>3</v>
      </c>
      <c r="Q7" s="314">
        <v>4</v>
      </c>
      <c r="R7" s="314">
        <v>5</v>
      </c>
      <c r="S7" s="314">
        <v>6</v>
      </c>
      <c r="T7" s="314">
        <v>7</v>
      </c>
      <c r="U7" s="314">
        <v>8</v>
      </c>
      <c r="V7" s="313">
        <v>9</v>
      </c>
      <c r="W7" s="314">
        <v>10</v>
      </c>
      <c r="X7" s="314">
        <v>11</v>
      </c>
      <c r="Y7" s="314">
        <v>12</v>
      </c>
      <c r="Z7" s="314">
        <v>13</v>
      </c>
      <c r="AA7" s="314">
        <v>14</v>
      </c>
      <c r="AB7" s="314">
        <v>15</v>
      </c>
      <c r="AC7" s="313">
        <v>16</v>
      </c>
      <c r="AD7" s="314">
        <v>17</v>
      </c>
      <c r="AE7" s="314">
        <v>18</v>
      </c>
      <c r="AF7" s="314">
        <v>19</v>
      </c>
      <c r="AG7" s="314">
        <v>20</v>
      </c>
      <c r="AH7" s="314">
        <v>21</v>
      </c>
      <c r="AI7" s="314">
        <v>22</v>
      </c>
      <c r="AJ7" s="313">
        <v>23</v>
      </c>
      <c r="AK7" s="314">
        <v>24</v>
      </c>
      <c r="AL7" s="314">
        <v>25</v>
      </c>
      <c r="AM7" s="314">
        <v>26</v>
      </c>
      <c r="AN7" s="314">
        <v>27</v>
      </c>
      <c r="AO7" s="314">
        <v>28</v>
      </c>
      <c r="AP7" s="314">
        <v>29</v>
      </c>
      <c r="AQ7" s="315">
        <v>30</v>
      </c>
      <c r="AR7" s="314">
        <v>1</v>
      </c>
      <c r="AS7" s="314">
        <v>2</v>
      </c>
      <c r="AT7" s="314">
        <v>3</v>
      </c>
      <c r="AU7" s="314">
        <v>4</v>
      </c>
      <c r="AV7" s="314">
        <v>5</v>
      </c>
      <c r="AW7" s="314">
        <v>6</v>
      </c>
      <c r="AX7" s="313">
        <v>7</v>
      </c>
      <c r="AY7" s="314">
        <v>8</v>
      </c>
      <c r="AZ7" s="314">
        <v>9</v>
      </c>
      <c r="BA7" s="314">
        <v>10</v>
      </c>
      <c r="BB7" s="314">
        <v>11</v>
      </c>
      <c r="BC7" s="314">
        <v>12</v>
      </c>
      <c r="BD7" s="314">
        <v>13</v>
      </c>
      <c r="BE7" s="313">
        <v>14</v>
      </c>
      <c r="BF7" s="314">
        <v>15</v>
      </c>
      <c r="BG7" s="314">
        <v>16</v>
      </c>
      <c r="BH7" s="314">
        <v>17</v>
      </c>
      <c r="BI7" s="314">
        <v>18</v>
      </c>
      <c r="BJ7" s="314">
        <v>19</v>
      </c>
      <c r="BK7" s="314">
        <v>20</v>
      </c>
      <c r="BL7" s="313">
        <v>21</v>
      </c>
      <c r="BM7" s="314">
        <v>22</v>
      </c>
      <c r="BN7" s="314">
        <v>23</v>
      </c>
      <c r="BO7" s="314">
        <v>24</v>
      </c>
      <c r="BP7" s="314">
        <v>25</v>
      </c>
      <c r="BQ7" s="314">
        <v>26</v>
      </c>
      <c r="BR7" s="314">
        <v>27</v>
      </c>
      <c r="BS7" s="313">
        <v>28</v>
      </c>
      <c r="BT7" s="314">
        <v>29</v>
      </c>
      <c r="BU7" s="314">
        <v>30</v>
      </c>
      <c r="BV7" s="314">
        <v>31</v>
      </c>
      <c r="BW7" s="316">
        <v>1</v>
      </c>
      <c r="BX7" s="314">
        <v>2</v>
      </c>
      <c r="BY7" s="314">
        <v>3</v>
      </c>
      <c r="BZ7" s="313">
        <v>4</v>
      </c>
      <c r="CA7" s="314">
        <v>5</v>
      </c>
      <c r="CB7" s="314">
        <v>6</v>
      </c>
      <c r="CC7" s="314">
        <v>7</v>
      </c>
      <c r="CD7" s="314">
        <v>8</v>
      </c>
      <c r="CE7" s="314">
        <v>9</v>
      </c>
      <c r="CF7" s="314">
        <v>10</v>
      </c>
      <c r="CG7" s="313">
        <v>11</v>
      </c>
      <c r="CH7" s="314">
        <v>12</v>
      </c>
      <c r="CI7" s="314">
        <v>13</v>
      </c>
      <c r="CJ7" s="314">
        <v>14</v>
      </c>
      <c r="CK7" s="314">
        <v>15</v>
      </c>
      <c r="CL7" s="314">
        <v>16</v>
      </c>
      <c r="CM7" s="314">
        <v>17</v>
      </c>
      <c r="CN7" s="313">
        <v>18</v>
      </c>
      <c r="CO7" s="314">
        <v>19</v>
      </c>
      <c r="CP7" s="314">
        <v>20</v>
      </c>
      <c r="CQ7" s="314">
        <v>21</v>
      </c>
      <c r="CR7" s="314">
        <v>22</v>
      </c>
      <c r="CS7" s="314">
        <v>23</v>
      </c>
      <c r="CT7" s="314">
        <v>24</v>
      </c>
      <c r="CU7" s="313">
        <v>25</v>
      </c>
      <c r="CV7" s="314">
        <v>26</v>
      </c>
      <c r="CW7" s="314">
        <v>27</v>
      </c>
      <c r="CX7" s="314">
        <v>28</v>
      </c>
      <c r="CY7" s="314">
        <v>29</v>
      </c>
      <c r="CZ7" s="314">
        <v>30</v>
      </c>
      <c r="DA7" s="314">
        <v>1</v>
      </c>
      <c r="DB7" s="313">
        <v>2</v>
      </c>
      <c r="DC7" s="314">
        <v>3</v>
      </c>
      <c r="DD7" s="314">
        <v>4</v>
      </c>
      <c r="DE7" s="314">
        <v>5</v>
      </c>
      <c r="DF7" s="314">
        <v>6</v>
      </c>
      <c r="DG7" s="314">
        <v>7</v>
      </c>
      <c r="DH7" s="314">
        <v>8</v>
      </c>
      <c r="DI7" s="313">
        <v>9</v>
      </c>
      <c r="DJ7" s="314">
        <v>10</v>
      </c>
      <c r="DK7" s="314">
        <v>11</v>
      </c>
      <c r="DL7" s="314">
        <v>12</v>
      </c>
      <c r="DM7" s="314">
        <v>13</v>
      </c>
      <c r="DN7" s="314">
        <v>14</v>
      </c>
      <c r="DO7" s="314">
        <v>15</v>
      </c>
      <c r="DP7" s="313">
        <v>16</v>
      </c>
      <c r="DQ7" s="314">
        <v>17</v>
      </c>
      <c r="DR7" s="314">
        <v>18</v>
      </c>
      <c r="DS7" s="314">
        <v>19</v>
      </c>
      <c r="DT7" s="314">
        <v>20</v>
      </c>
      <c r="DU7" s="314">
        <v>21</v>
      </c>
      <c r="DV7" s="314">
        <v>22</v>
      </c>
      <c r="DW7" s="313">
        <v>23</v>
      </c>
      <c r="DX7" s="314">
        <v>24</v>
      </c>
      <c r="DY7" s="314">
        <v>25</v>
      </c>
      <c r="DZ7" s="317">
        <v>26</v>
      </c>
      <c r="EA7" s="314">
        <v>27</v>
      </c>
      <c r="EB7" s="314">
        <v>28</v>
      </c>
      <c r="EC7" s="314">
        <v>29</v>
      </c>
      <c r="ED7" s="313">
        <v>30</v>
      </c>
      <c r="EE7" s="316">
        <v>31</v>
      </c>
      <c r="EF7" s="316">
        <v>1</v>
      </c>
      <c r="EG7" s="314">
        <v>2</v>
      </c>
      <c r="EH7" s="314">
        <v>3</v>
      </c>
      <c r="EI7" s="314">
        <v>4</v>
      </c>
      <c r="EJ7" s="314">
        <v>5</v>
      </c>
      <c r="EK7" s="313">
        <v>6</v>
      </c>
      <c r="EL7" s="314">
        <v>7</v>
      </c>
      <c r="EM7" s="314">
        <v>8</v>
      </c>
      <c r="EN7" s="314">
        <v>9</v>
      </c>
      <c r="EO7" s="314">
        <v>10</v>
      </c>
      <c r="EP7" s="314">
        <v>11</v>
      </c>
      <c r="EQ7" s="314">
        <v>12</v>
      </c>
      <c r="ER7" s="313">
        <v>13</v>
      </c>
      <c r="ES7" s="314">
        <v>14</v>
      </c>
      <c r="ET7" s="314">
        <v>15</v>
      </c>
      <c r="EU7" s="314">
        <v>16</v>
      </c>
      <c r="EV7" s="314">
        <v>17</v>
      </c>
      <c r="EW7" s="314">
        <v>18</v>
      </c>
      <c r="EX7" s="314">
        <v>19</v>
      </c>
      <c r="EY7" s="313">
        <v>20</v>
      </c>
      <c r="EZ7" s="314">
        <v>21</v>
      </c>
      <c r="FA7" s="314">
        <v>22</v>
      </c>
      <c r="FB7" s="314">
        <v>23</v>
      </c>
      <c r="FC7" s="314">
        <v>24</v>
      </c>
      <c r="FD7" s="314">
        <v>25</v>
      </c>
      <c r="FE7" s="317">
        <v>26</v>
      </c>
      <c r="FF7" s="313">
        <v>27</v>
      </c>
      <c r="FG7" s="314">
        <v>28</v>
      </c>
      <c r="FH7" s="314">
        <v>29</v>
      </c>
      <c r="FI7" s="314">
        <v>30</v>
      </c>
      <c r="FJ7" s="318">
        <v>31</v>
      </c>
    </row>
    <row r="8" spans="1:166" ht="18" customHeight="1">
      <c r="B8" s="319" t="s">
        <v>313</v>
      </c>
      <c r="C8" s="320" t="s">
        <v>312</v>
      </c>
      <c r="D8" s="321" t="s">
        <v>367</v>
      </c>
      <c r="E8" s="322" t="s">
        <v>307</v>
      </c>
      <c r="F8" s="323">
        <v>76.650000000000006</v>
      </c>
      <c r="G8" s="324">
        <v>1</v>
      </c>
      <c r="H8" s="325" t="s">
        <v>269</v>
      </c>
      <c r="I8" s="326">
        <v>4</v>
      </c>
      <c r="J8" s="326">
        <f>G8*I8*2</f>
        <v>8</v>
      </c>
      <c r="K8" s="327"/>
      <c r="L8" s="328" t="s">
        <v>368</v>
      </c>
      <c r="M8" s="329" t="s">
        <v>306</v>
      </c>
      <c r="N8" s="330"/>
      <c r="O8" s="331"/>
      <c r="P8" s="331"/>
      <c r="Q8" s="332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3"/>
      <c r="AC8" s="331"/>
      <c r="AD8" s="331"/>
      <c r="AE8" s="331"/>
      <c r="AF8" s="331"/>
      <c r="AG8" s="331"/>
      <c r="AH8" s="331"/>
      <c r="AI8" s="334"/>
      <c r="AJ8" s="331"/>
      <c r="AK8" s="331"/>
      <c r="AL8" s="331"/>
      <c r="AM8" s="331"/>
      <c r="AN8" s="331"/>
      <c r="AO8" s="331"/>
      <c r="AP8" s="334"/>
      <c r="AQ8" s="334"/>
      <c r="AR8" s="335"/>
      <c r="AS8" s="336"/>
      <c r="AT8" s="336"/>
      <c r="AU8" s="336"/>
      <c r="AV8" s="337"/>
      <c r="AW8" s="338"/>
      <c r="AX8" s="338"/>
      <c r="AY8" s="331"/>
      <c r="AZ8" s="331"/>
      <c r="BA8" s="331"/>
      <c r="BB8" s="331"/>
      <c r="BC8" s="331"/>
      <c r="BD8" s="331"/>
      <c r="BE8" s="338"/>
      <c r="BF8" s="339"/>
      <c r="BG8" s="339"/>
      <c r="BH8" s="340"/>
      <c r="BI8" s="339"/>
      <c r="BJ8" s="341" t="s">
        <v>310</v>
      </c>
      <c r="BK8" s="339"/>
      <c r="BL8" s="338"/>
      <c r="BM8" s="338"/>
      <c r="BN8" s="338"/>
      <c r="BO8" s="336"/>
      <c r="BP8" s="336"/>
      <c r="BQ8" s="336"/>
      <c r="BR8" s="336"/>
      <c r="BS8" s="336"/>
      <c r="BT8" s="336"/>
      <c r="BU8" s="336"/>
      <c r="BV8" s="342"/>
      <c r="BW8" s="343"/>
      <c r="BX8" s="336"/>
      <c r="BY8" s="336"/>
      <c r="BZ8" s="336"/>
      <c r="CA8" s="336"/>
      <c r="CB8" s="336"/>
      <c r="CC8" s="344"/>
      <c r="CD8" s="338"/>
      <c r="CE8" s="345"/>
      <c r="CF8" s="336"/>
      <c r="CG8" s="336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2"/>
      <c r="CS8" s="331"/>
      <c r="CT8" s="331"/>
      <c r="CU8" s="331"/>
      <c r="CV8" s="346"/>
      <c r="CW8" s="331"/>
      <c r="CX8" s="331"/>
      <c r="CY8" s="331"/>
      <c r="CZ8" s="347"/>
      <c r="DA8" s="348"/>
      <c r="DB8" s="331"/>
      <c r="DC8" s="349"/>
      <c r="DD8" s="350"/>
      <c r="DE8" s="331"/>
      <c r="DF8" s="331"/>
      <c r="DG8" s="331"/>
      <c r="DH8" s="331"/>
      <c r="DI8" s="331"/>
      <c r="DJ8" s="331"/>
      <c r="DK8" s="351"/>
      <c r="DL8" s="351"/>
      <c r="DM8" s="351"/>
      <c r="DN8" s="351"/>
      <c r="DO8" s="351"/>
      <c r="DP8" s="352"/>
      <c r="DQ8" s="352"/>
      <c r="DR8" s="352"/>
      <c r="DS8" s="353"/>
      <c r="DT8" s="354"/>
      <c r="DU8" s="354"/>
      <c r="DV8" s="354"/>
      <c r="DW8" s="354"/>
      <c r="DX8" s="354"/>
      <c r="DY8" s="354"/>
      <c r="DZ8" s="354"/>
      <c r="EA8" s="354"/>
      <c r="EB8" s="354"/>
      <c r="EC8" s="354"/>
      <c r="ED8" s="331"/>
      <c r="EE8" s="347"/>
      <c r="EF8" s="355"/>
      <c r="EG8" s="331"/>
      <c r="EH8" s="331"/>
      <c r="EI8" s="331"/>
      <c r="EJ8" s="331"/>
      <c r="EK8" s="331"/>
      <c r="EL8" s="331"/>
      <c r="EM8" s="331"/>
      <c r="EN8" s="331"/>
      <c r="EO8" s="331"/>
      <c r="EP8" s="351"/>
      <c r="EQ8" s="351"/>
      <c r="ER8" s="351"/>
      <c r="ES8" s="351"/>
      <c r="ET8" s="351"/>
      <c r="EU8" s="352"/>
      <c r="EV8" s="352"/>
      <c r="EW8" s="352"/>
      <c r="EX8" s="352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56"/>
    </row>
    <row r="9" spans="1:166" ht="18" customHeight="1">
      <c r="B9" s="357"/>
      <c r="C9" s="358"/>
      <c r="D9" s="359"/>
      <c r="E9" s="360"/>
      <c r="F9" s="361"/>
      <c r="G9" s="362"/>
      <c r="H9" s="362"/>
      <c r="I9" s="363"/>
      <c r="J9" s="364"/>
      <c r="K9" s="365"/>
      <c r="L9" s="366"/>
      <c r="M9" s="367" t="s">
        <v>305</v>
      </c>
      <c r="N9" s="368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1"/>
      <c r="AS9" s="372"/>
      <c r="AT9" s="372"/>
      <c r="AU9" s="372"/>
      <c r="AV9" s="372"/>
      <c r="AW9" s="372"/>
      <c r="AX9" s="372"/>
      <c r="AY9" s="372"/>
      <c r="AZ9" s="372"/>
      <c r="BA9" s="372"/>
      <c r="BB9" s="372"/>
      <c r="BC9" s="372"/>
      <c r="BD9" s="372"/>
      <c r="BE9" s="372"/>
      <c r="BF9" s="372"/>
      <c r="BG9" s="372"/>
      <c r="BH9" s="372"/>
      <c r="BI9" s="372"/>
      <c r="BJ9" s="372"/>
      <c r="BK9" s="372"/>
      <c r="BL9" s="372"/>
      <c r="BM9" s="372"/>
      <c r="BN9" s="372"/>
      <c r="BO9" s="372"/>
      <c r="BP9" s="372"/>
      <c r="BQ9" s="372"/>
      <c r="BR9" s="372"/>
      <c r="BS9" s="372"/>
      <c r="BT9" s="372"/>
      <c r="BU9" s="372"/>
      <c r="BV9" s="373"/>
      <c r="BW9" s="374"/>
      <c r="BX9" s="372"/>
      <c r="BY9" s="372"/>
      <c r="BZ9" s="372"/>
      <c r="CA9" s="372"/>
      <c r="CB9" s="372"/>
      <c r="CC9" s="372"/>
      <c r="CD9" s="372"/>
      <c r="CE9" s="372"/>
      <c r="CF9" s="372"/>
      <c r="CG9" s="372"/>
      <c r="CH9" s="370"/>
      <c r="CI9" s="370"/>
      <c r="CJ9" s="370"/>
      <c r="CK9" s="370"/>
      <c r="CL9" s="370"/>
      <c r="CM9" s="370"/>
      <c r="CN9" s="370"/>
      <c r="CO9" s="370"/>
      <c r="CP9" s="370"/>
      <c r="CQ9" s="370"/>
      <c r="CR9" s="370"/>
      <c r="CS9" s="370"/>
      <c r="CT9" s="370"/>
      <c r="CU9" s="370"/>
      <c r="CV9" s="370"/>
      <c r="CW9" s="370"/>
      <c r="CX9" s="370"/>
      <c r="CY9" s="370"/>
      <c r="CZ9" s="375"/>
      <c r="DA9" s="376"/>
      <c r="DB9" s="370"/>
      <c r="DC9" s="370"/>
      <c r="DD9" s="370"/>
      <c r="DE9" s="370"/>
      <c r="DF9" s="370"/>
      <c r="DG9" s="370"/>
      <c r="DH9" s="370"/>
      <c r="DI9" s="370"/>
      <c r="DJ9" s="370"/>
      <c r="DK9" s="370"/>
      <c r="DL9" s="370"/>
      <c r="DM9" s="370"/>
      <c r="DN9" s="370"/>
      <c r="DO9" s="369"/>
      <c r="DP9" s="369"/>
      <c r="DQ9" s="369"/>
      <c r="DR9" s="369"/>
      <c r="DS9" s="377"/>
      <c r="DT9" s="377"/>
      <c r="DU9" s="377"/>
      <c r="DV9" s="377"/>
      <c r="DW9" s="377"/>
      <c r="DX9" s="377"/>
      <c r="DY9" s="377"/>
      <c r="DZ9" s="377"/>
      <c r="EA9" s="377"/>
      <c r="EB9" s="377"/>
      <c r="EC9" s="377"/>
      <c r="ED9" s="369"/>
      <c r="EE9" s="378"/>
      <c r="EF9" s="379"/>
      <c r="EG9" s="370"/>
      <c r="EH9" s="370"/>
      <c r="EI9" s="370"/>
      <c r="EJ9" s="370"/>
      <c r="EK9" s="370"/>
      <c r="EL9" s="370"/>
      <c r="EM9" s="370"/>
      <c r="EN9" s="370"/>
      <c r="EO9" s="370"/>
      <c r="EP9" s="370"/>
      <c r="EQ9" s="370"/>
      <c r="ER9" s="370"/>
      <c r="ES9" s="370"/>
      <c r="ET9" s="369"/>
      <c r="EU9" s="369"/>
      <c r="EV9" s="369"/>
      <c r="EW9" s="369"/>
      <c r="EX9" s="369"/>
      <c r="EY9" s="369"/>
      <c r="EZ9" s="369"/>
      <c r="FA9" s="369"/>
      <c r="FB9" s="369"/>
      <c r="FC9" s="369"/>
      <c r="FD9" s="369"/>
      <c r="FE9" s="369"/>
      <c r="FF9" s="369"/>
      <c r="FG9" s="369"/>
      <c r="FH9" s="369"/>
      <c r="FI9" s="369"/>
      <c r="FJ9" s="380"/>
    </row>
    <row r="10" spans="1:166" ht="18" customHeight="1">
      <c r="B10" s="357"/>
      <c r="C10" s="358"/>
      <c r="D10" s="381" t="s">
        <v>369</v>
      </c>
      <c r="E10" s="382" t="s">
        <v>307</v>
      </c>
      <c r="F10" s="383">
        <v>76.650000000000006</v>
      </c>
      <c r="G10" s="384">
        <v>1</v>
      </c>
      <c r="H10" s="385" t="s">
        <v>269</v>
      </c>
      <c r="I10" s="386">
        <v>11</v>
      </c>
      <c r="J10" s="381">
        <f>G10*I10*2</f>
        <v>22</v>
      </c>
      <c r="K10" s="387"/>
      <c r="L10" s="388" t="s">
        <v>370</v>
      </c>
      <c r="M10" s="389" t="s">
        <v>306</v>
      </c>
      <c r="N10" s="390"/>
      <c r="O10" s="391"/>
      <c r="P10" s="391"/>
      <c r="Q10" s="391"/>
      <c r="R10" s="391"/>
      <c r="S10" s="392"/>
      <c r="T10" s="392"/>
      <c r="U10" s="392"/>
      <c r="V10" s="392"/>
      <c r="W10" s="392"/>
      <c r="X10" s="392"/>
      <c r="Y10" s="392"/>
      <c r="Z10" s="392"/>
      <c r="AA10" s="392"/>
      <c r="AB10" s="393"/>
      <c r="AC10" s="391"/>
      <c r="AD10" s="391"/>
      <c r="AE10" s="391"/>
      <c r="AF10" s="391"/>
      <c r="AG10" s="391"/>
      <c r="AH10" s="391"/>
      <c r="AI10" s="394"/>
      <c r="AJ10" s="391"/>
      <c r="AK10" s="391"/>
      <c r="AL10" s="391"/>
      <c r="AM10" s="391"/>
      <c r="AN10" s="391"/>
      <c r="AO10" s="391"/>
      <c r="AP10" s="394"/>
      <c r="AQ10" s="394"/>
      <c r="AR10" s="395"/>
      <c r="AS10" s="396"/>
      <c r="AT10" s="396"/>
      <c r="AU10" s="396"/>
      <c r="AV10" s="396"/>
      <c r="AW10" s="397"/>
      <c r="AX10" s="396"/>
      <c r="AY10" s="337"/>
      <c r="AZ10" s="396"/>
      <c r="BA10" s="396"/>
      <c r="BB10" s="396"/>
      <c r="BC10" s="396"/>
      <c r="BD10" s="396"/>
      <c r="BE10" s="396"/>
      <c r="BF10" s="337"/>
      <c r="BG10" s="396"/>
      <c r="BH10" s="396"/>
      <c r="BI10" s="396"/>
      <c r="BJ10" s="396"/>
      <c r="BK10" s="396"/>
      <c r="BL10" s="396"/>
      <c r="BM10" s="398" t="s">
        <v>310</v>
      </c>
      <c r="BN10" s="399"/>
      <c r="BO10" s="399"/>
      <c r="BP10" s="400"/>
      <c r="BQ10" s="391"/>
      <c r="BR10" s="401"/>
      <c r="BS10" s="391"/>
      <c r="BT10" s="391"/>
      <c r="BU10" s="391"/>
      <c r="BV10" s="402"/>
      <c r="BW10" s="403"/>
      <c r="BX10" s="391"/>
      <c r="BY10" s="391"/>
      <c r="BZ10" s="391"/>
      <c r="CA10" s="391"/>
      <c r="CB10" s="391"/>
      <c r="CC10" s="391"/>
      <c r="CD10" s="404"/>
      <c r="CE10" s="391"/>
      <c r="CF10" s="391"/>
      <c r="CG10" s="391"/>
      <c r="CH10" s="405"/>
      <c r="CI10" s="396"/>
      <c r="CJ10" s="396"/>
      <c r="CK10" s="396"/>
      <c r="CL10" s="396"/>
      <c r="CM10" s="396"/>
      <c r="CN10" s="396"/>
      <c r="CO10" s="396"/>
      <c r="CP10" s="396"/>
      <c r="CQ10" s="396"/>
      <c r="CR10" s="406"/>
      <c r="CS10" s="396"/>
      <c r="CT10" s="396"/>
      <c r="CU10" s="396"/>
      <c r="CV10" s="407"/>
      <c r="CW10" s="396"/>
      <c r="CX10" s="391"/>
      <c r="CY10" s="391"/>
      <c r="CZ10" s="402"/>
      <c r="DA10" s="408"/>
      <c r="DB10" s="391"/>
      <c r="DC10" s="391"/>
      <c r="DD10" s="391"/>
      <c r="DE10" s="396"/>
      <c r="DF10" s="409"/>
      <c r="DG10" s="409"/>
      <c r="DH10" s="392"/>
      <c r="DI10" s="392"/>
      <c r="DJ10" s="409"/>
      <c r="DK10" s="409"/>
      <c r="DL10" s="410"/>
      <c r="DM10" s="410"/>
      <c r="DN10" s="409"/>
      <c r="DO10" s="409"/>
      <c r="DP10" s="392"/>
      <c r="DQ10" s="411"/>
      <c r="DR10" s="411"/>
      <c r="DS10" s="412"/>
      <c r="DT10" s="412"/>
      <c r="DU10" s="409"/>
      <c r="DV10" s="409"/>
      <c r="DW10" s="413"/>
      <c r="DX10" s="413"/>
      <c r="DY10" s="413"/>
      <c r="DZ10" s="413"/>
      <c r="EA10" s="413"/>
      <c r="EB10" s="413"/>
      <c r="EC10" s="413"/>
      <c r="ED10" s="392"/>
      <c r="EE10" s="414"/>
      <c r="EF10" s="403"/>
      <c r="EG10" s="391"/>
      <c r="EH10" s="391"/>
      <c r="EI10" s="391"/>
      <c r="EJ10" s="391"/>
      <c r="EK10" s="391"/>
      <c r="EL10" s="391"/>
      <c r="EM10" s="391"/>
      <c r="EN10" s="391"/>
      <c r="EO10" s="391"/>
      <c r="EP10" s="412"/>
      <c r="EQ10" s="412"/>
      <c r="ER10" s="412"/>
      <c r="ES10" s="412"/>
      <c r="ET10" s="412"/>
      <c r="EU10" s="392"/>
      <c r="EV10" s="392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415"/>
    </row>
    <row r="11" spans="1:166" ht="18" customHeight="1">
      <c r="A11" s="416"/>
      <c r="B11" s="357"/>
      <c r="C11" s="358"/>
      <c r="D11" s="381"/>
      <c r="E11" s="417"/>
      <c r="F11" s="361"/>
      <c r="G11" s="362"/>
      <c r="H11" s="417"/>
      <c r="I11" s="418"/>
      <c r="J11" s="381"/>
      <c r="K11" s="365"/>
      <c r="L11" s="366"/>
      <c r="M11" s="367" t="s">
        <v>305</v>
      </c>
      <c r="N11" s="419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1"/>
      <c r="AS11" s="372"/>
      <c r="AT11" s="372"/>
      <c r="AU11" s="372"/>
      <c r="AV11" s="372"/>
      <c r="AW11" s="372"/>
      <c r="AX11" s="372"/>
      <c r="AY11" s="372"/>
      <c r="AZ11" s="372"/>
      <c r="BA11" s="372"/>
      <c r="BB11" s="372"/>
      <c r="BC11" s="372"/>
      <c r="BD11" s="372"/>
      <c r="BE11" s="372"/>
      <c r="BF11" s="372"/>
      <c r="BG11" s="372"/>
      <c r="BH11" s="372"/>
      <c r="BI11" s="372"/>
      <c r="BJ11" s="372"/>
      <c r="BK11" s="372"/>
      <c r="BL11" s="372"/>
      <c r="BM11" s="370"/>
      <c r="BN11" s="370"/>
      <c r="BO11" s="370"/>
      <c r="BP11" s="370"/>
      <c r="BQ11" s="370"/>
      <c r="BR11" s="370"/>
      <c r="BS11" s="370"/>
      <c r="BT11" s="370"/>
      <c r="BU11" s="370"/>
      <c r="BV11" s="375"/>
      <c r="BW11" s="379"/>
      <c r="BX11" s="370"/>
      <c r="BY11" s="370"/>
      <c r="BZ11" s="370"/>
      <c r="CA11" s="370"/>
      <c r="CB11" s="370"/>
      <c r="CC11" s="370"/>
      <c r="CD11" s="369"/>
      <c r="CE11" s="370"/>
      <c r="CF11" s="370"/>
      <c r="CG11" s="370"/>
      <c r="CH11" s="370"/>
      <c r="CI11" s="372"/>
      <c r="CJ11" s="372"/>
      <c r="CK11" s="372"/>
      <c r="CL11" s="372"/>
      <c r="CM11" s="372"/>
      <c r="CN11" s="372"/>
      <c r="CO11" s="372"/>
      <c r="CP11" s="372"/>
      <c r="CQ11" s="372"/>
      <c r="CR11" s="420"/>
      <c r="CS11" s="372"/>
      <c r="CT11" s="372"/>
      <c r="CU11" s="372"/>
      <c r="CV11" s="372"/>
      <c r="CW11" s="372"/>
      <c r="CX11" s="370"/>
      <c r="CY11" s="369"/>
      <c r="CZ11" s="378"/>
      <c r="DA11" s="421"/>
      <c r="DB11" s="370"/>
      <c r="DC11" s="369"/>
      <c r="DD11" s="369"/>
      <c r="DE11" s="369"/>
      <c r="DF11" s="369"/>
      <c r="DG11" s="369"/>
      <c r="DH11" s="369"/>
      <c r="DI11" s="369"/>
      <c r="DJ11" s="420"/>
      <c r="DK11" s="420"/>
      <c r="DL11" s="420"/>
      <c r="DM11" s="420"/>
      <c r="DN11" s="420"/>
      <c r="DO11" s="420"/>
      <c r="DP11" s="369"/>
      <c r="DQ11" s="369"/>
      <c r="DR11" s="369"/>
      <c r="DS11" s="369"/>
      <c r="DT11" s="369"/>
      <c r="DU11" s="369"/>
      <c r="DV11" s="369"/>
      <c r="DW11" s="369"/>
      <c r="DX11" s="369"/>
      <c r="DY11" s="369"/>
      <c r="DZ11" s="369"/>
      <c r="EA11" s="369"/>
      <c r="EB11" s="369"/>
      <c r="EC11" s="369"/>
      <c r="ED11" s="369"/>
      <c r="EE11" s="378"/>
      <c r="EF11" s="422"/>
      <c r="EG11" s="370"/>
      <c r="EH11" s="369"/>
      <c r="EI11" s="369"/>
      <c r="EJ11" s="369"/>
      <c r="EK11" s="369"/>
      <c r="EL11" s="369"/>
      <c r="EM11" s="369"/>
      <c r="EN11" s="369"/>
      <c r="EO11" s="369"/>
      <c r="EP11" s="369"/>
      <c r="EQ11" s="369"/>
      <c r="ER11" s="369"/>
      <c r="ES11" s="369"/>
      <c r="ET11" s="369"/>
      <c r="EU11" s="369"/>
      <c r="EV11" s="369"/>
      <c r="EW11" s="369"/>
      <c r="EX11" s="369"/>
      <c r="EY11" s="369"/>
      <c r="EZ11" s="369"/>
      <c r="FA11" s="369"/>
      <c r="FB11" s="369"/>
      <c r="FC11" s="369"/>
      <c r="FD11" s="369"/>
      <c r="FE11" s="369"/>
      <c r="FF11" s="369"/>
      <c r="FG11" s="369"/>
      <c r="FH11" s="369"/>
      <c r="FI11" s="369"/>
      <c r="FJ11" s="380"/>
    </row>
    <row r="12" spans="1:166" ht="18" customHeight="1">
      <c r="B12" s="357"/>
      <c r="C12" s="358"/>
      <c r="D12" s="381" t="s">
        <v>371</v>
      </c>
      <c r="E12" s="382" t="s">
        <v>307</v>
      </c>
      <c r="F12" s="383">
        <v>76.650000000000006</v>
      </c>
      <c r="G12" s="384">
        <v>1</v>
      </c>
      <c r="H12" s="385" t="s">
        <v>269</v>
      </c>
      <c r="I12" s="386">
        <v>6</v>
      </c>
      <c r="J12" s="381">
        <f>G12*I12*2</f>
        <v>12</v>
      </c>
      <c r="K12" s="387"/>
      <c r="L12" s="388" t="s">
        <v>372</v>
      </c>
      <c r="M12" s="389" t="s">
        <v>306</v>
      </c>
      <c r="N12" s="390"/>
      <c r="O12" s="391"/>
      <c r="P12" s="391"/>
      <c r="Q12" s="391"/>
      <c r="R12" s="391"/>
      <c r="S12" s="401"/>
      <c r="T12" s="391"/>
      <c r="U12" s="391"/>
      <c r="V12" s="391"/>
      <c r="W12" s="391"/>
      <c r="X12" s="391"/>
      <c r="Y12" s="391"/>
      <c r="Z12" s="391"/>
      <c r="AA12" s="391"/>
      <c r="AB12" s="393"/>
      <c r="AC12" s="391"/>
      <c r="AD12" s="391"/>
      <c r="AE12" s="391"/>
      <c r="AF12" s="391"/>
      <c r="AG12" s="391"/>
      <c r="AH12" s="391"/>
      <c r="AI12" s="394"/>
      <c r="AJ12" s="391"/>
      <c r="AK12" s="391"/>
      <c r="AL12" s="391"/>
      <c r="AM12" s="391"/>
      <c r="AN12" s="391"/>
      <c r="AO12" s="391"/>
      <c r="AP12" s="394"/>
      <c r="AQ12" s="394"/>
      <c r="AR12" s="335"/>
      <c r="AS12" s="336"/>
      <c r="AT12" s="336"/>
      <c r="AU12" s="336"/>
      <c r="AV12" s="336"/>
      <c r="AW12" s="423"/>
      <c r="AX12" s="336"/>
      <c r="AY12" s="336"/>
      <c r="AZ12" s="336"/>
      <c r="BA12" s="336"/>
      <c r="BB12" s="424"/>
      <c r="BC12" s="336"/>
      <c r="BD12" s="396"/>
      <c r="BE12" s="396"/>
      <c r="BF12" s="336"/>
      <c r="BG12" s="336"/>
      <c r="BH12" s="336"/>
      <c r="BI12" s="424"/>
      <c r="BJ12" s="336"/>
      <c r="BK12" s="396"/>
      <c r="BL12" s="396"/>
      <c r="BM12" s="352"/>
      <c r="BN12" s="352"/>
      <c r="BO12" s="352"/>
      <c r="BP12" s="352"/>
      <c r="BQ12" s="352"/>
      <c r="BR12" s="352"/>
      <c r="BS12" s="352"/>
      <c r="BT12" s="398" t="s">
        <v>310</v>
      </c>
      <c r="BU12" s="400"/>
      <c r="BV12" s="402"/>
      <c r="BW12" s="403"/>
      <c r="BX12" s="331"/>
      <c r="BY12" s="331"/>
      <c r="BZ12" s="331"/>
      <c r="CA12" s="331"/>
      <c r="CB12" s="331"/>
      <c r="CC12" s="331"/>
      <c r="CD12" s="332"/>
      <c r="CE12" s="331"/>
      <c r="CF12" s="331"/>
      <c r="CG12" s="331"/>
      <c r="CH12" s="346"/>
      <c r="CI12" s="425"/>
      <c r="CJ12" s="425"/>
      <c r="CK12" s="425"/>
      <c r="CL12" s="425"/>
      <c r="CM12" s="336"/>
      <c r="CN12" s="336"/>
      <c r="CO12" s="336"/>
      <c r="CP12" s="336"/>
      <c r="CQ12" s="336"/>
      <c r="CR12" s="426"/>
      <c r="CS12" s="336"/>
      <c r="CT12" s="336"/>
      <c r="CU12" s="336"/>
      <c r="CV12" s="427"/>
      <c r="CW12" s="336"/>
      <c r="CX12" s="331"/>
      <c r="CY12" s="331"/>
      <c r="CZ12" s="347"/>
      <c r="DA12" s="348"/>
      <c r="DB12" s="331"/>
      <c r="DC12" s="331"/>
      <c r="DD12" s="331"/>
      <c r="DE12" s="331"/>
      <c r="DF12" s="331"/>
      <c r="DG12" s="331"/>
      <c r="DH12" s="331"/>
      <c r="DI12" s="331"/>
      <c r="DJ12" s="336"/>
      <c r="DK12" s="336"/>
      <c r="DL12" s="336"/>
      <c r="DM12" s="336"/>
      <c r="DN12" s="428"/>
      <c r="DO12" s="428"/>
      <c r="DP12" s="352"/>
      <c r="DQ12" s="336"/>
      <c r="DR12" s="336"/>
      <c r="DS12" s="350"/>
      <c r="DT12" s="350"/>
      <c r="DU12" s="351"/>
      <c r="DV12" s="351"/>
      <c r="DW12" s="352"/>
      <c r="DX12" s="352"/>
      <c r="DY12" s="352"/>
      <c r="DZ12" s="352"/>
      <c r="EA12" s="352"/>
      <c r="EB12" s="352"/>
      <c r="EC12" s="352"/>
      <c r="ED12" s="352"/>
      <c r="EE12" s="429"/>
      <c r="EF12" s="430"/>
      <c r="EG12" s="354"/>
      <c r="EH12" s="331"/>
      <c r="EI12" s="331"/>
      <c r="EJ12" s="331"/>
      <c r="EK12" s="331"/>
      <c r="EL12" s="331"/>
      <c r="EM12" s="331"/>
      <c r="EN12" s="331"/>
      <c r="EO12" s="331"/>
      <c r="EP12" s="351"/>
      <c r="EQ12" s="351"/>
      <c r="ER12" s="351"/>
      <c r="ES12" s="351"/>
      <c r="ET12" s="351"/>
      <c r="EU12" s="352"/>
      <c r="EV12" s="352"/>
      <c r="EW12" s="352"/>
      <c r="EX12" s="352"/>
      <c r="EY12" s="352"/>
      <c r="EZ12" s="352"/>
      <c r="FA12" s="352"/>
      <c r="FB12" s="352"/>
      <c r="FC12" s="352"/>
      <c r="FD12" s="352"/>
      <c r="FE12" s="352"/>
      <c r="FF12" s="352"/>
      <c r="FG12" s="352"/>
      <c r="FH12" s="352"/>
      <c r="FI12" s="352"/>
      <c r="FJ12" s="431"/>
    </row>
    <row r="13" spans="1:166" ht="18" customHeight="1">
      <c r="B13" s="357"/>
      <c r="C13" s="358"/>
      <c r="D13" s="381"/>
      <c r="E13" s="417"/>
      <c r="F13" s="361"/>
      <c r="G13" s="362"/>
      <c r="H13" s="417"/>
      <c r="I13" s="418"/>
      <c r="J13" s="381"/>
      <c r="K13" s="365"/>
      <c r="L13" s="366"/>
      <c r="M13" s="367" t="s">
        <v>305</v>
      </c>
      <c r="N13" s="419"/>
      <c r="O13" s="370"/>
      <c r="P13" s="370"/>
      <c r="Q13" s="370"/>
      <c r="R13" s="370"/>
      <c r="S13" s="370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70"/>
      <c r="AJ13" s="370"/>
      <c r="AK13" s="370"/>
      <c r="AL13" s="370"/>
      <c r="AM13" s="370"/>
      <c r="AN13" s="370"/>
      <c r="AO13" s="370"/>
      <c r="AP13" s="370"/>
      <c r="AQ13" s="370"/>
      <c r="AR13" s="371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420"/>
      <c r="BF13" s="372"/>
      <c r="BG13" s="372"/>
      <c r="BH13" s="372"/>
      <c r="BI13" s="372"/>
      <c r="BJ13" s="372"/>
      <c r="BK13" s="372"/>
      <c r="BL13" s="420"/>
      <c r="BM13" s="370"/>
      <c r="BN13" s="370"/>
      <c r="BO13" s="370"/>
      <c r="BP13" s="370"/>
      <c r="BQ13" s="370"/>
      <c r="BR13" s="370"/>
      <c r="BS13" s="370"/>
      <c r="BT13" s="370"/>
      <c r="BU13" s="370"/>
      <c r="BV13" s="375"/>
      <c r="BW13" s="379"/>
      <c r="BX13" s="370"/>
      <c r="BY13" s="370"/>
      <c r="BZ13" s="370"/>
      <c r="CA13" s="370"/>
      <c r="CB13" s="370"/>
      <c r="CC13" s="370"/>
      <c r="CD13" s="370"/>
      <c r="CE13" s="370"/>
      <c r="CF13" s="370"/>
      <c r="CG13" s="370"/>
      <c r="CH13" s="370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0"/>
      <c r="CY13" s="369"/>
      <c r="CZ13" s="378"/>
      <c r="DA13" s="421"/>
      <c r="DB13" s="369"/>
      <c r="DC13" s="369"/>
      <c r="DD13" s="369"/>
      <c r="DE13" s="369"/>
      <c r="DF13" s="369"/>
      <c r="DG13" s="369"/>
      <c r="DH13" s="369"/>
      <c r="DI13" s="369"/>
      <c r="DJ13" s="420"/>
      <c r="DK13" s="420"/>
      <c r="DL13" s="420"/>
      <c r="DM13" s="420"/>
      <c r="DN13" s="420"/>
      <c r="DO13" s="420"/>
      <c r="DP13" s="369"/>
      <c r="DQ13" s="369"/>
      <c r="DR13" s="369"/>
      <c r="DS13" s="369"/>
      <c r="DT13" s="369"/>
      <c r="DU13" s="369"/>
      <c r="DV13" s="369"/>
      <c r="DW13" s="369"/>
      <c r="DX13" s="369"/>
      <c r="DY13" s="369"/>
      <c r="DZ13" s="369"/>
      <c r="EA13" s="369"/>
      <c r="EB13" s="369"/>
      <c r="EC13" s="369"/>
      <c r="ED13" s="369"/>
      <c r="EE13" s="378"/>
      <c r="EF13" s="422"/>
      <c r="EG13" s="369"/>
      <c r="EH13" s="369"/>
      <c r="EI13" s="369"/>
      <c r="EJ13" s="369"/>
      <c r="EK13" s="369"/>
      <c r="EL13" s="369"/>
      <c r="EM13" s="369"/>
      <c r="EN13" s="369"/>
      <c r="EO13" s="369"/>
      <c r="EP13" s="369"/>
      <c r="EQ13" s="369"/>
      <c r="ER13" s="369"/>
      <c r="ES13" s="369"/>
      <c r="ET13" s="369"/>
      <c r="EU13" s="369"/>
      <c r="EV13" s="369"/>
      <c r="EW13" s="369"/>
      <c r="EX13" s="369"/>
      <c r="EY13" s="369"/>
      <c r="EZ13" s="369"/>
      <c r="FA13" s="369"/>
      <c r="FB13" s="369"/>
      <c r="FC13" s="369"/>
      <c r="FD13" s="369"/>
      <c r="FE13" s="369"/>
      <c r="FF13" s="369"/>
      <c r="FG13" s="369"/>
      <c r="FH13" s="369"/>
      <c r="FI13" s="369"/>
      <c r="FJ13" s="380"/>
    </row>
    <row r="14" spans="1:166" ht="18" customHeight="1">
      <c r="B14" s="357"/>
      <c r="C14" s="358"/>
      <c r="D14" s="381" t="s">
        <v>373</v>
      </c>
      <c r="E14" s="382" t="s">
        <v>307</v>
      </c>
      <c r="F14" s="383">
        <v>76.150000000000006</v>
      </c>
      <c r="G14" s="384">
        <v>1</v>
      </c>
      <c r="H14" s="385" t="s">
        <v>269</v>
      </c>
      <c r="I14" s="386">
        <v>4</v>
      </c>
      <c r="J14" s="432">
        <f>G14*I14*2</f>
        <v>8</v>
      </c>
      <c r="K14" s="387"/>
      <c r="L14" s="388" t="s">
        <v>374</v>
      </c>
      <c r="M14" s="389" t="s">
        <v>306</v>
      </c>
      <c r="N14" s="390"/>
      <c r="O14" s="391"/>
      <c r="P14" s="391"/>
      <c r="Q14" s="391"/>
      <c r="R14" s="391"/>
      <c r="S14" s="401"/>
      <c r="T14" s="391"/>
      <c r="U14" s="392"/>
      <c r="V14" s="391"/>
      <c r="W14" s="391"/>
      <c r="X14" s="391"/>
      <c r="Y14" s="391"/>
      <c r="Z14" s="391"/>
      <c r="AA14" s="391"/>
      <c r="AB14" s="391"/>
      <c r="AC14" s="391"/>
      <c r="AD14" s="392"/>
      <c r="AE14" s="391"/>
      <c r="AF14" s="391"/>
      <c r="AG14" s="391"/>
      <c r="AH14" s="391"/>
      <c r="AI14" s="392"/>
      <c r="AJ14" s="391"/>
      <c r="AK14" s="391"/>
      <c r="AL14" s="391"/>
      <c r="AM14" s="391"/>
      <c r="AN14" s="391"/>
      <c r="AO14" s="433"/>
      <c r="AP14" s="393"/>
      <c r="AQ14" s="391"/>
      <c r="AR14" s="335"/>
      <c r="AS14" s="336"/>
      <c r="AT14" s="336"/>
      <c r="AU14" s="336"/>
      <c r="AV14" s="434"/>
      <c r="AW14" s="336"/>
      <c r="AX14" s="336"/>
      <c r="AY14" s="336"/>
      <c r="AZ14" s="336"/>
      <c r="BA14" s="336"/>
      <c r="BB14" s="336"/>
      <c r="BC14" s="434"/>
      <c r="BD14" s="435"/>
      <c r="BE14" s="409"/>
      <c r="BF14" s="336"/>
      <c r="BG14" s="336"/>
      <c r="BH14" s="336"/>
      <c r="BI14" s="336"/>
      <c r="BJ14" s="434"/>
      <c r="BK14" s="435"/>
      <c r="BL14" s="409"/>
      <c r="BM14" s="391"/>
      <c r="BN14" s="392"/>
      <c r="BO14" s="391"/>
      <c r="BP14" s="392"/>
      <c r="BQ14" s="392"/>
      <c r="BR14" s="436"/>
      <c r="BS14" s="391"/>
      <c r="BT14" s="391"/>
      <c r="BU14" s="391"/>
      <c r="BV14" s="437"/>
      <c r="BW14" s="438" t="s">
        <v>310</v>
      </c>
      <c r="BX14" s="399"/>
      <c r="BY14" s="400"/>
      <c r="BZ14" s="391"/>
      <c r="CA14" s="331"/>
      <c r="CB14" s="331"/>
      <c r="CC14" s="331"/>
      <c r="CD14" s="331"/>
      <c r="CE14" s="331"/>
      <c r="CF14" s="331"/>
      <c r="CG14" s="334"/>
      <c r="CH14" s="334"/>
      <c r="CI14" s="409"/>
      <c r="CJ14" s="396"/>
      <c r="CK14" s="409"/>
      <c r="CL14" s="409"/>
      <c r="CM14" s="396"/>
      <c r="CN14" s="396"/>
      <c r="CO14" s="336"/>
      <c r="CP14" s="336"/>
      <c r="CQ14" s="336"/>
      <c r="CR14" s="336"/>
      <c r="CS14" s="336"/>
      <c r="CT14" s="336"/>
      <c r="CU14" s="434"/>
      <c r="CV14" s="434"/>
      <c r="CW14" s="336"/>
      <c r="CX14" s="331"/>
      <c r="CY14" s="331"/>
      <c r="CZ14" s="347"/>
      <c r="DA14" s="348"/>
      <c r="DB14" s="439"/>
      <c r="DC14" s="331"/>
      <c r="DD14" s="331"/>
      <c r="DE14" s="331"/>
      <c r="DF14" s="331"/>
      <c r="DG14" s="331"/>
      <c r="DH14" s="331"/>
      <c r="DI14" s="331"/>
      <c r="DJ14" s="336"/>
      <c r="DK14" s="336"/>
      <c r="DL14" s="336"/>
      <c r="DM14" s="336"/>
      <c r="DN14" s="426"/>
      <c r="DO14" s="336"/>
      <c r="DP14" s="331"/>
      <c r="DQ14" s="331"/>
      <c r="DR14" s="331"/>
      <c r="DS14" s="331"/>
      <c r="DT14" s="336"/>
      <c r="DU14" s="332"/>
      <c r="DV14" s="350"/>
      <c r="DW14" s="331"/>
      <c r="DX14" s="331"/>
      <c r="DY14" s="331"/>
      <c r="DZ14" s="331"/>
      <c r="EA14" s="331"/>
      <c r="EB14" s="331"/>
      <c r="EC14" s="331"/>
      <c r="ED14" s="331"/>
      <c r="EE14" s="347"/>
      <c r="EF14" s="355"/>
      <c r="EG14" s="439"/>
      <c r="EH14" s="354"/>
      <c r="EI14" s="354"/>
      <c r="EJ14" s="354"/>
      <c r="EK14" s="354"/>
      <c r="EL14" s="354"/>
      <c r="EM14" s="354"/>
      <c r="EN14" s="354"/>
      <c r="EO14" s="354"/>
      <c r="EP14" s="354"/>
      <c r="EQ14" s="354"/>
      <c r="ER14" s="354"/>
      <c r="ES14" s="440"/>
      <c r="ET14" s="354"/>
      <c r="EU14" s="331"/>
      <c r="EV14" s="331"/>
      <c r="EW14" s="331"/>
      <c r="EX14" s="331"/>
      <c r="EY14" s="331"/>
      <c r="EZ14" s="331"/>
      <c r="FA14" s="331"/>
      <c r="FB14" s="331"/>
      <c r="FC14" s="331"/>
      <c r="FD14" s="346"/>
      <c r="FE14" s="331"/>
      <c r="FF14" s="331"/>
      <c r="FG14" s="331"/>
      <c r="FH14" s="331"/>
      <c r="FI14" s="331"/>
      <c r="FJ14" s="356"/>
    </row>
    <row r="15" spans="1:166" ht="18" customHeight="1">
      <c r="B15" s="357"/>
      <c r="C15" s="358"/>
      <c r="D15" s="381"/>
      <c r="E15" s="417"/>
      <c r="F15" s="361"/>
      <c r="G15" s="362"/>
      <c r="H15" s="417"/>
      <c r="I15" s="418"/>
      <c r="J15" s="418"/>
      <c r="K15" s="365"/>
      <c r="L15" s="366"/>
      <c r="M15" s="367" t="s">
        <v>305</v>
      </c>
      <c r="N15" s="419"/>
      <c r="O15" s="370"/>
      <c r="P15" s="370"/>
      <c r="Q15" s="370"/>
      <c r="R15" s="370"/>
      <c r="S15" s="370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70"/>
      <c r="AJ15" s="370"/>
      <c r="AK15" s="370"/>
      <c r="AL15" s="370"/>
      <c r="AM15" s="370"/>
      <c r="AN15" s="370"/>
      <c r="AO15" s="370"/>
      <c r="AP15" s="370"/>
      <c r="AQ15" s="370"/>
      <c r="AR15" s="371"/>
      <c r="AS15" s="372"/>
      <c r="AT15" s="372"/>
      <c r="AU15" s="372"/>
      <c r="AV15" s="372"/>
      <c r="AW15" s="372"/>
      <c r="AX15" s="372"/>
      <c r="AY15" s="372"/>
      <c r="AZ15" s="372"/>
      <c r="BA15" s="372"/>
      <c r="BB15" s="372"/>
      <c r="BC15" s="372"/>
      <c r="BD15" s="420"/>
      <c r="BE15" s="420"/>
      <c r="BF15" s="372"/>
      <c r="BG15" s="372"/>
      <c r="BH15" s="372"/>
      <c r="BI15" s="372"/>
      <c r="BJ15" s="372"/>
      <c r="BK15" s="420"/>
      <c r="BL15" s="420"/>
      <c r="BM15" s="370"/>
      <c r="BN15" s="370"/>
      <c r="BO15" s="370"/>
      <c r="BP15" s="370"/>
      <c r="BQ15" s="370"/>
      <c r="BR15" s="370"/>
      <c r="BS15" s="370"/>
      <c r="BT15" s="370"/>
      <c r="BU15" s="370"/>
      <c r="BV15" s="375"/>
      <c r="BW15" s="379"/>
      <c r="BX15" s="370"/>
      <c r="BY15" s="370"/>
      <c r="BZ15" s="370"/>
      <c r="CA15" s="370"/>
      <c r="CB15" s="369"/>
      <c r="CC15" s="369"/>
      <c r="CD15" s="369"/>
      <c r="CE15" s="369"/>
      <c r="CF15" s="369"/>
      <c r="CG15" s="369"/>
      <c r="CH15" s="369"/>
      <c r="CI15" s="372"/>
      <c r="CJ15" s="372"/>
      <c r="CK15" s="372"/>
      <c r="CL15" s="372"/>
      <c r="CM15" s="372"/>
      <c r="CN15" s="372"/>
      <c r="CO15" s="372"/>
      <c r="CP15" s="420"/>
      <c r="CQ15" s="420"/>
      <c r="CR15" s="420"/>
      <c r="CS15" s="420"/>
      <c r="CT15" s="420"/>
      <c r="CU15" s="420"/>
      <c r="CV15" s="420"/>
      <c r="CW15" s="420"/>
      <c r="CX15" s="369"/>
      <c r="CY15" s="369"/>
      <c r="CZ15" s="378"/>
      <c r="DA15" s="421"/>
      <c r="DB15" s="369"/>
      <c r="DC15" s="369"/>
      <c r="DD15" s="369"/>
      <c r="DE15" s="369"/>
      <c r="DF15" s="369"/>
      <c r="DG15" s="369"/>
      <c r="DH15" s="369"/>
      <c r="DI15" s="369"/>
      <c r="DJ15" s="420"/>
      <c r="DK15" s="420"/>
      <c r="DL15" s="420"/>
      <c r="DM15" s="420"/>
      <c r="DN15" s="420"/>
      <c r="DO15" s="420"/>
      <c r="DP15" s="369"/>
      <c r="DQ15" s="369"/>
      <c r="DR15" s="369"/>
      <c r="DS15" s="369"/>
      <c r="DT15" s="369"/>
      <c r="DU15" s="369"/>
      <c r="DV15" s="369"/>
      <c r="DW15" s="369"/>
      <c r="DX15" s="369"/>
      <c r="DY15" s="369"/>
      <c r="DZ15" s="369"/>
      <c r="EA15" s="369"/>
      <c r="EB15" s="369"/>
      <c r="EC15" s="369"/>
      <c r="ED15" s="369"/>
      <c r="EE15" s="378"/>
      <c r="EF15" s="422"/>
      <c r="EG15" s="369"/>
      <c r="EH15" s="377"/>
      <c r="EI15" s="377"/>
      <c r="EJ15" s="377"/>
      <c r="EK15" s="377"/>
      <c r="EL15" s="377"/>
      <c r="EM15" s="377"/>
      <c r="EN15" s="377"/>
      <c r="EO15" s="377"/>
      <c r="EP15" s="377"/>
      <c r="EQ15" s="377"/>
      <c r="ER15" s="377"/>
      <c r="ES15" s="377"/>
      <c r="ET15" s="377"/>
      <c r="EU15" s="369"/>
      <c r="EV15" s="369"/>
      <c r="EW15" s="369"/>
      <c r="EX15" s="369"/>
      <c r="EY15" s="369"/>
      <c r="EZ15" s="369"/>
      <c r="FA15" s="369"/>
      <c r="FB15" s="369"/>
      <c r="FC15" s="369"/>
      <c r="FD15" s="369"/>
      <c r="FE15" s="369"/>
      <c r="FF15" s="369"/>
      <c r="FG15" s="369"/>
      <c r="FH15" s="369"/>
      <c r="FI15" s="369"/>
      <c r="FJ15" s="380"/>
    </row>
    <row r="16" spans="1:166" ht="18" customHeight="1">
      <c r="B16" s="357"/>
      <c r="C16" s="358"/>
      <c r="D16" s="381" t="s">
        <v>375</v>
      </c>
      <c r="E16" s="382" t="s">
        <v>307</v>
      </c>
      <c r="F16" s="383">
        <v>76.650000000000006</v>
      </c>
      <c r="G16" s="384">
        <v>1</v>
      </c>
      <c r="H16" s="385" t="s">
        <v>269</v>
      </c>
      <c r="I16" s="386">
        <v>24</v>
      </c>
      <c r="J16" s="386">
        <f>G16*I16*2</f>
        <v>48</v>
      </c>
      <c r="K16" s="387"/>
      <c r="L16" s="388" t="s">
        <v>376</v>
      </c>
      <c r="M16" s="389" t="s">
        <v>306</v>
      </c>
      <c r="N16" s="441"/>
      <c r="O16" s="392"/>
      <c r="P16" s="392"/>
      <c r="Q16" s="392"/>
      <c r="R16" s="392"/>
      <c r="S16" s="392"/>
      <c r="T16" s="391"/>
      <c r="U16" s="392"/>
      <c r="V16" s="391"/>
      <c r="W16" s="391"/>
      <c r="X16" s="391"/>
      <c r="Y16" s="391"/>
      <c r="Z16" s="391"/>
      <c r="AA16" s="391"/>
      <c r="AB16" s="391"/>
      <c r="AC16" s="391"/>
      <c r="AD16" s="392"/>
      <c r="AE16" s="391"/>
      <c r="AF16" s="391"/>
      <c r="AG16" s="391"/>
      <c r="AH16" s="391"/>
      <c r="AI16" s="392"/>
      <c r="AJ16" s="391"/>
      <c r="AK16" s="391"/>
      <c r="AL16" s="391"/>
      <c r="AM16" s="391"/>
      <c r="AN16" s="391"/>
      <c r="AO16" s="391"/>
      <c r="AP16" s="393"/>
      <c r="AQ16" s="391"/>
      <c r="AR16" s="335"/>
      <c r="AS16" s="336"/>
      <c r="AT16" s="336"/>
      <c r="AU16" s="336"/>
      <c r="AV16" s="434"/>
      <c r="AW16" s="336"/>
      <c r="AX16" s="336"/>
      <c r="AY16" s="336"/>
      <c r="AZ16" s="336"/>
      <c r="BA16" s="336"/>
      <c r="BB16" s="336"/>
      <c r="BC16" s="434"/>
      <c r="BD16" s="434"/>
      <c r="BE16" s="336"/>
      <c r="BF16" s="336"/>
      <c r="BG16" s="336"/>
      <c r="BH16" s="336"/>
      <c r="BI16" s="336"/>
      <c r="BJ16" s="434"/>
      <c r="BK16" s="434"/>
      <c r="BL16" s="336"/>
      <c r="BM16" s="391"/>
      <c r="BN16" s="391"/>
      <c r="BO16" s="391"/>
      <c r="BP16" s="391"/>
      <c r="BQ16" s="352"/>
      <c r="BR16" s="352"/>
      <c r="BS16" s="391"/>
      <c r="BT16" s="393"/>
      <c r="BU16" s="391"/>
      <c r="BV16" s="402"/>
      <c r="BW16" s="442"/>
      <c r="BX16" s="391"/>
      <c r="BY16" s="393"/>
      <c r="BZ16" s="391"/>
      <c r="CA16" s="398" t="s">
        <v>310</v>
      </c>
      <c r="CB16" s="399"/>
      <c r="CC16" s="399"/>
      <c r="CD16" s="443"/>
      <c r="CE16" s="443"/>
      <c r="CF16" s="443"/>
      <c r="CG16" s="443"/>
      <c r="CH16" s="400"/>
      <c r="CI16" s="396"/>
      <c r="CJ16" s="396"/>
      <c r="CK16" s="396"/>
      <c r="CL16" s="425"/>
      <c r="CM16" s="444"/>
      <c r="CN16" s="396"/>
      <c r="CO16" s="337"/>
      <c r="CP16" s="396"/>
      <c r="CQ16" s="396"/>
      <c r="CR16" s="435"/>
      <c r="CS16" s="435"/>
      <c r="CT16" s="435"/>
      <c r="CU16" s="435"/>
      <c r="CV16" s="396"/>
      <c r="CW16" s="82"/>
      <c r="CX16" s="391"/>
      <c r="CY16" s="391"/>
      <c r="CZ16" s="402"/>
      <c r="DA16" s="408"/>
      <c r="DB16" s="331"/>
      <c r="DC16" s="331"/>
      <c r="DD16" s="331"/>
      <c r="DE16" s="331"/>
      <c r="DF16" s="331"/>
      <c r="DG16" s="331"/>
      <c r="DH16" s="331"/>
      <c r="DI16" s="331"/>
      <c r="DJ16" s="346"/>
      <c r="DK16" s="331"/>
      <c r="DL16" s="331"/>
      <c r="DM16" s="331"/>
      <c r="DN16" s="331"/>
      <c r="DO16" s="331"/>
      <c r="DP16" s="331"/>
      <c r="DQ16" s="428"/>
      <c r="DR16" s="336"/>
      <c r="DS16" s="336"/>
      <c r="DT16" s="336"/>
      <c r="DU16" s="336"/>
      <c r="DV16" s="336"/>
      <c r="DW16" s="346"/>
      <c r="DX16" s="445"/>
      <c r="DY16" s="350"/>
      <c r="DZ16" s="350"/>
      <c r="EA16" s="350"/>
      <c r="EB16" s="354"/>
      <c r="EC16" s="351"/>
      <c r="ED16" s="351"/>
      <c r="EE16" s="446"/>
      <c r="EF16" s="403"/>
      <c r="EG16" s="391"/>
      <c r="EH16" s="354"/>
      <c r="EI16" s="447"/>
      <c r="EJ16" s="447"/>
      <c r="EK16" s="447"/>
      <c r="EL16" s="354"/>
      <c r="EM16" s="354"/>
      <c r="EN16" s="354"/>
      <c r="EO16" s="448"/>
      <c r="EP16" s="354"/>
      <c r="EQ16" s="354"/>
      <c r="ER16" s="354"/>
      <c r="ES16" s="354"/>
      <c r="ET16" s="354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51"/>
      <c r="FF16" s="351"/>
      <c r="FG16" s="351"/>
      <c r="FH16" s="351"/>
      <c r="FI16" s="351"/>
      <c r="FJ16" s="449"/>
    </row>
    <row r="17" spans="2:166" ht="18" customHeight="1">
      <c r="B17" s="357"/>
      <c r="C17" s="358"/>
      <c r="D17" s="381"/>
      <c r="E17" s="417"/>
      <c r="F17" s="361"/>
      <c r="G17" s="362"/>
      <c r="H17" s="417"/>
      <c r="I17" s="418"/>
      <c r="J17" s="432"/>
      <c r="K17" s="365"/>
      <c r="L17" s="366"/>
      <c r="M17" s="367" t="s">
        <v>305</v>
      </c>
      <c r="N17" s="368"/>
      <c r="O17" s="369"/>
      <c r="P17" s="369"/>
      <c r="Q17" s="369"/>
      <c r="R17" s="369"/>
      <c r="S17" s="369"/>
      <c r="T17" s="369"/>
      <c r="U17" s="369"/>
      <c r="V17" s="369"/>
      <c r="W17" s="369"/>
      <c r="X17" s="369"/>
      <c r="Y17" s="369"/>
      <c r="Z17" s="369"/>
      <c r="AA17" s="369"/>
      <c r="AB17" s="369"/>
      <c r="AC17" s="369"/>
      <c r="AD17" s="369"/>
      <c r="AE17" s="369"/>
      <c r="AF17" s="369"/>
      <c r="AG17" s="369"/>
      <c r="AH17" s="369"/>
      <c r="AI17" s="370"/>
      <c r="AJ17" s="370"/>
      <c r="AK17" s="370"/>
      <c r="AL17" s="370"/>
      <c r="AM17" s="370"/>
      <c r="AN17" s="370"/>
      <c r="AO17" s="370"/>
      <c r="AP17" s="369"/>
      <c r="AQ17" s="369"/>
      <c r="AR17" s="421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  <c r="BG17" s="369"/>
      <c r="BH17" s="369"/>
      <c r="BI17" s="369"/>
      <c r="BJ17" s="369"/>
      <c r="BK17" s="369"/>
      <c r="BL17" s="369"/>
      <c r="BM17" s="369"/>
      <c r="BN17" s="369"/>
      <c r="BO17" s="369"/>
      <c r="BP17" s="370"/>
      <c r="BQ17" s="370"/>
      <c r="BR17" s="370"/>
      <c r="BS17" s="370"/>
      <c r="BT17" s="370"/>
      <c r="BU17" s="370"/>
      <c r="BV17" s="375"/>
      <c r="BW17" s="379"/>
      <c r="BX17" s="370"/>
      <c r="BY17" s="370"/>
      <c r="BZ17" s="370"/>
      <c r="CA17" s="370"/>
      <c r="CB17" s="370"/>
      <c r="CC17" s="370"/>
      <c r="CD17" s="450"/>
      <c r="CE17" s="370"/>
      <c r="CF17" s="369"/>
      <c r="CG17" s="369"/>
      <c r="CH17" s="369"/>
      <c r="CI17" s="369"/>
      <c r="CJ17" s="369"/>
      <c r="CK17" s="369"/>
      <c r="CL17" s="369"/>
      <c r="CM17" s="369"/>
      <c r="CN17" s="369"/>
      <c r="CO17" s="369"/>
      <c r="CP17" s="369"/>
      <c r="CQ17" s="369"/>
      <c r="CR17" s="369"/>
      <c r="CS17" s="369"/>
      <c r="CT17" s="369"/>
      <c r="CU17" s="369"/>
      <c r="CV17" s="369"/>
      <c r="CW17" s="369"/>
      <c r="CX17" s="369"/>
      <c r="CY17" s="369"/>
      <c r="CZ17" s="378"/>
      <c r="DA17" s="421"/>
      <c r="DB17" s="369"/>
      <c r="DC17" s="369"/>
      <c r="DD17" s="369"/>
      <c r="DE17" s="369"/>
      <c r="DF17" s="369"/>
      <c r="DG17" s="369"/>
      <c r="DH17" s="369"/>
      <c r="DI17" s="369"/>
      <c r="DJ17" s="369"/>
      <c r="DK17" s="369"/>
      <c r="DL17" s="369"/>
      <c r="DM17" s="369"/>
      <c r="DN17" s="369"/>
      <c r="DO17" s="369"/>
      <c r="DP17" s="369"/>
      <c r="DQ17" s="369"/>
      <c r="DR17" s="369"/>
      <c r="DS17" s="369"/>
      <c r="DT17" s="369"/>
      <c r="DU17" s="369"/>
      <c r="DV17" s="369"/>
      <c r="DW17" s="369"/>
      <c r="DX17" s="369"/>
      <c r="DY17" s="369"/>
      <c r="DZ17" s="369"/>
      <c r="EA17" s="369"/>
      <c r="EB17" s="369"/>
      <c r="EC17" s="370"/>
      <c r="ED17" s="369"/>
      <c r="EE17" s="375"/>
      <c r="EF17" s="422"/>
      <c r="EG17" s="369"/>
      <c r="EH17" s="369"/>
      <c r="EI17" s="369"/>
      <c r="EJ17" s="369"/>
      <c r="EK17" s="369"/>
      <c r="EL17" s="369"/>
      <c r="EM17" s="369"/>
      <c r="EN17" s="369"/>
      <c r="EO17" s="369"/>
      <c r="EP17" s="369"/>
      <c r="EQ17" s="369"/>
      <c r="ER17" s="369"/>
      <c r="ES17" s="369"/>
      <c r="ET17" s="369"/>
      <c r="EU17" s="369"/>
      <c r="EV17" s="369"/>
      <c r="EW17" s="369"/>
      <c r="EX17" s="369"/>
      <c r="EY17" s="369"/>
      <c r="EZ17" s="369"/>
      <c r="FA17" s="369"/>
      <c r="FB17" s="369"/>
      <c r="FC17" s="369"/>
      <c r="FD17" s="369"/>
      <c r="FE17" s="369"/>
      <c r="FF17" s="369"/>
      <c r="FG17" s="369"/>
      <c r="FH17" s="370"/>
      <c r="FI17" s="369"/>
      <c r="FJ17" s="451"/>
    </row>
    <row r="18" spans="2:166" ht="18" customHeight="1">
      <c r="B18" s="357"/>
      <c r="C18" s="358"/>
      <c r="D18" s="381" t="s">
        <v>311</v>
      </c>
      <c r="E18" s="382" t="s">
        <v>307</v>
      </c>
      <c r="F18" s="383">
        <v>89.4</v>
      </c>
      <c r="G18" s="452" t="s">
        <v>377</v>
      </c>
      <c r="H18" s="385" t="s">
        <v>269</v>
      </c>
      <c r="I18" s="386">
        <v>6</v>
      </c>
      <c r="J18" s="381">
        <f>2*I18*2</f>
        <v>24</v>
      </c>
      <c r="K18" s="387"/>
      <c r="L18" s="388" t="s">
        <v>378</v>
      </c>
      <c r="M18" s="389" t="s">
        <v>306</v>
      </c>
      <c r="N18" s="441"/>
      <c r="O18" s="392"/>
      <c r="P18" s="392"/>
      <c r="Q18" s="392"/>
      <c r="R18" s="392"/>
      <c r="S18" s="392"/>
      <c r="T18" s="391"/>
      <c r="U18" s="392"/>
      <c r="V18" s="391"/>
      <c r="W18" s="391"/>
      <c r="X18" s="391"/>
      <c r="Y18" s="391"/>
      <c r="Z18" s="391"/>
      <c r="AA18" s="391"/>
      <c r="AB18" s="391"/>
      <c r="AC18" s="391"/>
      <c r="AD18" s="392"/>
      <c r="AE18" s="391"/>
      <c r="AF18" s="391"/>
      <c r="AG18" s="391"/>
      <c r="AH18" s="391"/>
      <c r="AI18" s="392"/>
      <c r="AJ18" s="391"/>
      <c r="AK18" s="391"/>
      <c r="AL18" s="391"/>
      <c r="AM18" s="391"/>
      <c r="AN18" s="391"/>
      <c r="AO18" s="391"/>
      <c r="AP18" s="393"/>
      <c r="AQ18" s="391"/>
      <c r="AR18" s="348"/>
      <c r="AS18" s="331"/>
      <c r="AT18" s="331"/>
      <c r="AU18" s="331"/>
      <c r="AV18" s="334"/>
      <c r="AW18" s="331"/>
      <c r="AX18" s="331"/>
      <c r="AY18" s="331"/>
      <c r="AZ18" s="331"/>
      <c r="BA18" s="331"/>
      <c r="BB18" s="331"/>
      <c r="BC18" s="334"/>
      <c r="BD18" s="334"/>
      <c r="BE18" s="352"/>
      <c r="BF18" s="331"/>
      <c r="BG18" s="331"/>
      <c r="BH18" s="331"/>
      <c r="BI18" s="331"/>
      <c r="BJ18" s="334"/>
      <c r="BK18" s="334"/>
      <c r="BL18" s="352"/>
      <c r="BM18" s="352"/>
      <c r="BN18" s="352"/>
      <c r="BO18" s="352"/>
      <c r="BP18" s="331"/>
      <c r="BQ18" s="331"/>
      <c r="BR18" s="331"/>
      <c r="BS18" s="331"/>
      <c r="BT18" s="439"/>
      <c r="BU18" s="331"/>
      <c r="BV18" s="347"/>
      <c r="BW18" s="355"/>
      <c r="BX18" s="331"/>
      <c r="BY18" s="333"/>
      <c r="BZ18" s="331"/>
      <c r="CA18" s="331"/>
      <c r="CB18" s="331"/>
      <c r="CC18" s="331"/>
      <c r="CD18" s="331"/>
      <c r="CE18" s="331"/>
      <c r="CF18" s="334"/>
      <c r="CG18" s="331"/>
      <c r="CH18" s="331"/>
      <c r="CI18" s="331"/>
      <c r="CJ18" s="331"/>
      <c r="CK18" s="331"/>
      <c r="CL18" s="331"/>
      <c r="CM18" s="391"/>
      <c r="CN18" s="394"/>
      <c r="CO18" s="398" t="s">
        <v>310</v>
      </c>
      <c r="CP18" s="453" t="s">
        <v>309</v>
      </c>
      <c r="CQ18" s="399"/>
      <c r="CR18" s="443"/>
      <c r="CS18" s="443"/>
      <c r="CT18" s="443"/>
      <c r="CU18" s="454" t="s">
        <v>308</v>
      </c>
      <c r="CV18" s="455"/>
      <c r="CW18" s="455"/>
      <c r="CX18" s="455"/>
      <c r="CY18" s="400"/>
      <c r="CZ18" s="456"/>
      <c r="DA18" s="457"/>
      <c r="DB18" s="400"/>
      <c r="DC18" s="400"/>
      <c r="DD18" s="400"/>
      <c r="DE18" s="400"/>
      <c r="DF18" s="458"/>
      <c r="DG18" s="458"/>
      <c r="DH18" s="459"/>
      <c r="DI18" s="396"/>
      <c r="DJ18" s="396"/>
      <c r="DK18" s="396"/>
      <c r="DL18" s="396"/>
      <c r="DM18" s="396"/>
      <c r="DN18" s="396"/>
      <c r="DO18" s="396"/>
      <c r="DP18" s="460"/>
      <c r="DQ18" s="461"/>
      <c r="DR18" s="461"/>
      <c r="DS18" s="331"/>
      <c r="DT18" s="331"/>
      <c r="DU18" s="331"/>
      <c r="DV18" s="331"/>
      <c r="DW18" s="331"/>
      <c r="DX18" s="331"/>
      <c r="DY18" s="331"/>
      <c r="DZ18" s="351"/>
      <c r="EA18" s="351"/>
      <c r="EB18" s="351"/>
      <c r="EC18" s="351"/>
      <c r="ED18" s="351"/>
      <c r="EE18" s="446"/>
      <c r="EF18" s="403"/>
      <c r="EG18" s="394"/>
      <c r="EH18" s="394"/>
      <c r="EI18" s="462"/>
      <c r="EJ18" s="391"/>
      <c r="EK18" s="391"/>
      <c r="EL18" s="391"/>
      <c r="EM18" s="391"/>
      <c r="EN18" s="391"/>
      <c r="EO18" s="391"/>
      <c r="EP18" s="391"/>
      <c r="EQ18" s="391"/>
      <c r="ER18" s="391"/>
      <c r="ES18" s="391"/>
      <c r="ET18" s="391"/>
      <c r="EU18" s="391"/>
      <c r="EV18" s="461"/>
      <c r="EW18" s="461"/>
      <c r="EX18" s="461"/>
      <c r="EY18" s="331"/>
      <c r="EZ18" s="331"/>
      <c r="FA18" s="331"/>
      <c r="FB18" s="331"/>
      <c r="FC18" s="331"/>
      <c r="FD18" s="331"/>
      <c r="FE18" s="351"/>
      <c r="FF18" s="351"/>
      <c r="FG18" s="351"/>
      <c r="FH18" s="351"/>
      <c r="FI18" s="351"/>
      <c r="FJ18" s="449"/>
    </row>
    <row r="19" spans="2:166" ht="18" customHeight="1">
      <c r="B19" s="357"/>
      <c r="C19" s="358"/>
      <c r="D19" s="381"/>
      <c r="E19" s="417"/>
      <c r="F19" s="361"/>
      <c r="G19" s="463"/>
      <c r="H19" s="417"/>
      <c r="I19" s="418"/>
      <c r="J19" s="381"/>
      <c r="K19" s="365"/>
      <c r="L19" s="366"/>
      <c r="M19" s="367" t="s">
        <v>305</v>
      </c>
      <c r="N19" s="368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70"/>
      <c r="AJ19" s="370"/>
      <c r="AK19" s="370"/>
      <c r="AL19" s="370"/>
      <c r="AM19" s="370"/>
      <c r="AN19" s="370"/>
      <c r="AO19" s="370"/>
      <c r="AP19" s="369"/>
      <c r="AQ19" s="369"/>
      <c r="AR19" s="421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70"/>
      <c r="BE19" s="369"/>
      <c r="BF19" s="369"/>
      <c r="BG19" s="369"/>
      <c r="BH19" s="369"/>
      <c r="BI19" s="369"/>
      <c r="BJ19" s="369"/>
      <c r="BK19" s="370"/>
      <c r="BL19" s="369"/>
      <c r="BM19" s="369"/>
      <c r="BN19" s="369"/>
      <c r="BO19" s="369"/>
      <c r="BP19" s="370"/>
      <c r="BQ19" s="370"/>
      <c r="BR19" s="370"/>
      <c r="BS19" s="370"/>
      <c r="BT19" s="370"/>
      <c r="BU19" s="370"/>
      <c r="BV19" s="375"/>
      <c r="BW19" s="379"/>
      <c r="BX19" s="370"/>
      <c r="BY19" s="370"/>
      <c r="BZ19" s="370"/>
      <c r="CA19" s="370"/>
      <c r="CB19" s="369"/>
      <c r="CC19" s="369"/>
      <c r="CD19" s="369"/>
      <c r="CE19" s="369"/>
      <c r="CF19" s="370"/>
      <c r="CG19" s="370"/>
      <c r="CH19" s="370"/>
      <c r="CI19" s="370"/>
      <c r="CJ19" s="370"/>
      <c r="CK19" s="370"/>
      <c r="CL19" s="369"/>
      <c r="CM19" s="464"/>
      <c r="CN19" s="450"/>
      <c r="CO19" s="450"/>
      <c r="CP19" s="450"/>
      <c r="CQ19" s="450"/>
      <c r="CR19" s="450"/>
      <c r="CS19" s="450"/>
      <c r="CT19" s="450"/>
      <c r="CU19" s="450"/>
      <c r="CV19" s="450"/>
      <c r="CW19" s="450"/>
      <c r="CX19" s="450"/>
      <c r="CY19" s="450"/>
      <c r="CZ19" s="465"/>
      <c r="DA19" s="466"/>
      <c r="DB19" s="450"/>
      <c r="DC19" s="450"/>
      <c r="DD19" s="450"/>
      <c r="DE19" s="450"/>
      <c r="DF19" s="370"/>
      <c r="DG19" s="370"/>
      <c r="DH19" s="370"/>
      <c r="DI19" s="370"/>
      <c r="DJ19" s="370"/>
      <c r="DK19" s="370"/>
      <c r="DL19" s="370"/>
      <c r="DM19" s="370"/>
      <c r="DN19" s="370"/>
      <c r="DO19" s="370"/>
      <c r="DP19" s="370"/>
      <c r="DQ19" s="370"/>
      <c r="DR19" s="370"/>
      <c r="DS19" s="370"/>
      <c r="DT19" s="370"/>
      <c r="DU19" s="370"/>
      <c r="DV19" s="370"/>
      <c r="DW19" s="370"/>
      <c r="DX19" s="370"/>
      <c r="DY19" s="370"/>
      <c r="DZ19" s="370"/>
      <c r="EA19" s="370"/>
      <c r="EB19" s="370"/>
      <c r="EC19" s="370"/>
      <c r="ED19" s="370"/>
      <c r="EE19" s="375"/>
      <c r="EF19" s="467"/>
      <c r="EG19" s="450"/>
      <c r="EH19" s="450"/>
      <c r="EI19" s="450"/>
      <c r="EJ19" s="450"/>
      <c r="EK19" s="370"/>
      <c r="EL19" s="370"/>
      <c r="EM19" s="370"/>
      <c r="EN19" s="370"/>
      <c r="EO19" s="370"/>
      <c r="EP19" s="370"/>
      <c r="EQ19" s="370"/>
      <c r="ER19" s="370"/>
      <c r="ES19" s="370"/>
      <c r="ET19" s="370"/>
      <c r="EU19" s="370"/>
      <c r="EV19" s="370"/>
      <c r="EW19" s="370"/>
      <c r="EX19" s="370"/>
      <c r="EY19" s="370"/>
      <c r="EZ19" s="370"/>
      <c r="FA19" s="370"/>
      <c r="FB19" s="370"/>
      <c r="FC19" s="370"/>
      <c r="FD19" s="370"/>
      <c r="FE19" s="370"/>
      <c r="FF19" s="370"/>
      <c r="FG19" s="370"/>
      <c r="FH19" s="370"/>
      <c r="FI19" s="370"/>
      <c r="FJ19" s="451"/>
    </row>
    <row r="20" spans="2:166" ht="18" customHeight="1">
      <c r="B20" s="357"/>
      <c r="C20" s="358"/>
      <c r="D20" s="381" t="s">
        <v>379</v>
      </c>
      <c r="E20" s="382" t="s">
        <v>307</v>
      </c>
      <c r="F20" s="383">
        <v>73.5</v>
      </c>
      <c r="G20" s="384">
        <v>2</v>
      </c>
      <c r="H20" s="385" t="s">
        <v>269</v>
      </c>
      <c r="I20" s="386">
        <v>6</v>
      </c>
      <c r="J20" s="381">
        <f t="shared" ref="J20" si="0">G20*I20*2</f>
        <v>24</v>
      </c>
      <c r="K20" s="468" t="s">
        <v>380</v>
      </c>
      <c r="L20" s="469" t="s">
        <v>381</v>
      </c>
      <c r="M20" s="389" t="s">
        <v>306</v>
      </c>
      <c r="N20" s="390"/>
      <c r="O20" s="391"/>
      <c r="P20" s="391"/>
      <c r="Q20" s="391"/>
      <c r="R20" s="394"/>
      <c r="S20" s="391"/>
      <c r="T20" s="391"/>
      <c r="U20" s="392"/>
      <c r="V20" s="391"/>
      <c r="W20" s="391"/>
      <c r="X20" s="391"/>
      <c r="Y20" s="391"/>
      <c r="Z20" s="391"/>
      <c r="AA20" s="391"/>
      <c r="AB20" s="391"/>
      <c r="AC20" s="391"/>
      <c r="AD20" s="392"/>
      <c r="AE20" s="391"/>
      <c r="AF20" s="391"/>
      <c r="AG20" s="391"/>
      <c r="AH20" s="391"/>
      <c r="AI20" s="392"/>
      <c r="AJ20" s="391"/>
      <c r="AK20" s="391"/>
      <c r="AL20" s="391"/>
      <c r="AM20" s="391"/>
      <c r="AN20" s="433"/>
      <c r="AO20" s="433"/>
      <c r="AP20" s="393"/>
      <c r="AQ20" s="391"/>
      <c r="AR20" s="348"/>
      <c r="AS20" s="331"/>
      <c r="AT20" s="331"/>
      <c r="AU20" s="331"/>
      <c r="AV20" s="334"/>
      <c r="AW20" s="331"/>
      <c r="AX20" s="331"/>
      <c r="AY20" s="331"/>
      <c r="AZ20" s="331"/>
      <c r="BA20" s="331"/>
      <c r="BB20" s="333"/>
      <c r="BC20" s="331"/>
      <c r="BD20" s="331"/>
      <c r="BE20" s="331"/>
      <c r="BF20" s="331"/>
      <c r="BG20" s="331"/>
      <c r="BH20" s="331"/>
      <c r="BI20" s="333"/>
      <c r="BJ20" s="331"/>
      <c r="BK20" s="331"/>
      <c r="BL20" s="331"/>
      <c r="BM20" s="331"/>
      <c r="BN20" s="331"/>
      <c r="BO20" s="331"/>
      <c r="BP20" s="331"/>
      <c r="BQ20" s="331"/>
      <c r="BR20" s="331"/>
      <c r="BS20" s="334"/>
      <c r="BT20" s="439"/>
      <c r="BU20" s="331"/>
      <c r="BV20" s="347"/>
      <c r="BW20" s="355"/>
      <c r="BX20" s="331"/>
      <c r="BY20" s="333"/>
      <c r="BZ20" s="331"/>
      <c r="CA20" s="331"/>
      <c r="CB20" s="331"/>
      <c r="CC20" s="331"/>
      <c r="CD20" s="352"/>
      <c r="CE20" s="331"/>
      <c r="CF20" s="334"/>
      <c r="CG20" s="331"/>
      <c r="CH20" s="331"/>
      <c r="CI20" s="331"/>
      <c r="CJ20" s="331"/>
      <c r="CK20" s="331"/>
      <c r="CL20" s="331"/>
      <c r="CM20" s="391"/>
      <c r="CN20" s="391"/>
      <c r="CO20" s="391"/>
      <c r="CP20" s="391"/>
      <c r="CQ20" s="331"/>
      <c r="CR20" s="331"/>
      <c r="CS20" s="331"/>
      <c r="CT20" s="331"/>
      <c r="CU20" s="331"/>
      <c r="CV20" s="346"/>
      <c r="CW20" s="331"/>
      <c r="CX20" s="331"/>
      <c r="CY20" s="331"/>
      <c r="CZ20" s="347"/>
      <c r="DA20" s="348"/>
      <c r="DB20" s="331"/>
      <c r="DC20" s="331"/>
      <c r="DD20" s="331"/>
      <c r="DE20" s="331"/>
      <c r="DF20" s="331"/>
      <c r="DG20" s="331"/>
      <c r="DH20" s="331"/>
      <c r="DI20" s="331"/>
      <c r="DJ20" s="331"/>
      <c r="DK20" s="351"/>
      <c r="DL20" s="351"/>
      <c r="DM20" s="351"/>
      <c r="DN20" s="351"/>
      <c r="DO20" s="351"/>
      <c r="DP20" s="352"/>
      <c r="DQ20" s="352"/>
      <c r="DR20" s="352"/>
      <c r="DS20" s="352"/>
      <c r="DT20" s="352"/>
      <c r="DU20" s="352"/>
      <c r="DV20" s="352"/>
      <c r="DW20" s="352"/>
      <c r="DX20" s="425"/>
      <c r="DY20" s="425"/>
      <c r="DZ20" s="425"/>
      <c r="EA20" s="425"/>
      <c r="EB20" s="428"/>
      <c r="EC20" s="428"/>
      <c r="ED20" s="352"/>
      <c r="EE20" s="470"/>
      <c r="EF20" s="471"/>
      <c r="EG20" s="352"/>
      <c r="EH20" s="352"/>
      <c r="EI20" s="351"/>
      <c r="EJ20" s="351"/>
      <c r="EK20" s="392"/>
      <c r="EL20" s="392"/>
      <c r="EM20" s="392"/>
      <c r="EN20" s="352"/>
      <c r="EO20" s="331"/>
      <c r="EP20" s="351"/>
      <c r="EQ20" s="351"/>
      <c r="ER20" s="447"/>
      <c r="ES20" s="447"/>
      <c r="ET20" s="447"/>
      <c r="EU20" s="353"/>
      <c r="EV20" s="353"/>
      <c r="EW20" s="353"/>
      <c r="EX20" s="353"/>
      <c r="EY20" s="352"/>
      <c r="EZ20" s="352"/>
      <c r="FA20" s="352"/>
      <c r="FB20" s="352"/>
      <c r="FC20" s="352"/>
      <c r="FD20" s="352"/>
      <c r="FE20" s="352"/>
      <c r="FF20" s="352"/>
      <c r="FG20" s="352"/>
      <c r="FH20" s="352"/>
      <c r="FI20" s="352"/>
      <c r="FJ20" s="431"/>
    </row>
    <row r="21" spans="2:166" ht="18" customHeight="1">
      <c r="B21" s="357"/>
      <c r="C21" s="358"/>
      <c r="D21" s="381"/>
      <c r="E21" s="417"/>
      <c r="F21" s="361"/>
      <c r="G21" s="362"/>
      <c r="H21" s="417"/>
      <c r="I21" s="418"/>
      <c r="J21" s="381"/>
      <c r="K21" s="472"/>
      <c r="L21" s="473"/>
      <c r="M21" s="367" t="s">
        <v>305</v>
      </c>
      <c r="N21" s="419"/>
      <c r="O21" s="370"/>
      <c r="P21" s="370"/>
      <c r="Q21" s="370"/>
      <c r="R21" s="370"/>
      <c r="S21" s="370"/>
      <c r="T21" s="369"/>
      <c r="U21" s="369"/>
      <c r="V21" s="369"/>
      <c r="W21" s="369"/>
      <c r="X21" s="369"/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70"/>
      <c r="AJ21" s="370"/>
      <c r="AK21" s="370"/>
      <c r="AL21" s="370"/>
      <c r="AM21" s="370"/>
      <c r="AN21" s="370"/>
      <c r="AO21" s="370"/>
      <c r="AP21" s="370"/>
      <c r="AQ21" s="370"/>
      <c r="AR21" s="376"/>
      <c r="AS21" s="370"/>
      <c r="AT21" s="370"/>
      <c r="AU21" s="370"/>
      <c r="AV21" s="370"/>
      <c r="AW21" s="370"/>
      <c r="AX21" s="370"/>
      <c r="AY21" s="370"/>
      <c r="AZ21" s="370"/>
      <c r="BA21" s="370"/>
      <c r="BB21" s="370"/>
      <c r="BC21" s="370"/>
      <c r="BD21" s="369"/>
      <c r="BE21" s="369"/>
      <c r="BF21" s="370"/>
      <c r="BG21" s="370"/>
      <c r="BH21" s="370"/>
      <c r="BI21" s="370"/>
      <c r="BJ21" s="370"/>
      <c r="BK21" s="369"/>
      <c r="BL21" s="369"/>
      <c r="BM21" s="369"/>
      <c r="BN21" s="369"/>
      <c r="BO21" s="369"/>
      <c r="BP21" s="370"/>
      <c r="BQ21" s="370"/>
      <c r="BR21" s="370"/>
      <c r="BS21" s="370"/>
      <c r="BT21" s="370"/>
      <c r="BU21" s="370"/>
      <c r="BV21" s="375"/>
      <c r="BW21" s="379"/>
      <c r="BX21" s="370"/>
      <c r="BY21" s="370"/>
      <c r="BZ21" s="370"/>
      <c r="CA21" s="369"/>
      <c r="CB21" s="369"/>
      <c r="CC21" s="369"/>
      <c r="CD21" s="369"/>
      <c r="CE21" s="369"/>
      <c r="CF21" s="370"/>
      <c r="CG21" s="370"/>
      <c r="CH21" s="370"/>
      <c r="CI21" s="370"/>
      <c r="CJ21" s="370"/>
      <c r="CK21" s="370"/>
      <c r="CL21" s="370"/>
      <c r="CM21" s="464"/>
      <c r="CN21" s="464"/>
      <c r="CO21" s="464"/>
      <c r="CP21" s="369"/>
      <c r="CQ21" s="369"/>
      <c r="CR21" s="369"/>
      <c r="CS21" s="369"/>
      <c r="CT21" s="369"/>
      <c r="CU21" s="369"/>
      <c r="CV21" s="369"/>
      <c r="CW21" s="369"/>
      <c r="CX21" s="369"/>
      <c r="CY21" s="369"/>
      <c r="CZ21" s="378"/>
      <c r="DA21" s="421"/>
      <c r="DB21" s="369"/>
      <c r="DC21" s="369"/>
      <c r="DD21" s="369"/>
      <c r="DE21" s="369"/>
      <c r="DF21" s="369"/>
      <c r="DG21" s="369"/>
      <c r="DH21" s="369"/>
      <c r="DI21" s="369"/>
      <c r="DJ21" s="369"/>
      <c r="DK21" s="369"/>
      <c r="DL21" s="369"/>
      <c r="DM21" s="370"/>
      <c r="DN21" s="370"/>
      <c r="DO21" s="370"/>
      <c r="DP21" s="370"/>
      <c r="DQ21" s="370"/>
      <c r="DR21" s="370"/>
      <c r="DS21" s="370"/>
      <c r="DT21" s="370"/>
      <c r="DU21" s="370"/>
      <c r="DV21" s="370"/>
      <c r="DW21" s="370"/>
      <c r="DX21" s="372"/>
      <c r="DY21" s="372"/>
      <c r="DZ21" s="372"/>
      <c r="EA21" s="372"/>
      <c r="EB21" s="372"/>
      <c r="EC21" s="372"/>
      <c r="ED21" s="370"/>
      <c r="EE21" s="375"/>
      <c r="EF21" s="379"/>
      <c r="EG21" s="370"/>
      <c r="EH21" s="370"/>
      <c r="EI21" s="370"/>
      <c r="EJ21" s="370"/>
      <c r="EK21" s="370"/>
      <c r="EL21" s="370"/>
      <c r="EM21" s="370"/>
      <c r="EN21" s="370"/>
      <c r="EO21" s="369"/>
      <c r="EP21" s="369"/>
      <c r="EQ21" s="369"/>
      <c r="ER21" s="474"/>
      <c r="ES21" s="474"/>
      <c r="ET21" s="474"/>
      <c r="EU21" s="474"/>
      <c r="EV21" s="474"/>
      <c r="EW21" s="474"/>
      <c r="EX21" s="474"/>
      <c r="EY21" s="370"/>
      <c r="EZ21" s="370"/>
      <c r="FA21" s="370"/>
      <c r="FB21" s="370"/>
      <c r="FC21" s="370"/>
      <c r="FD21" s="370"/>
      <c r="FE21" s="370"/>
      <c r="FF21" s="370"/>
      <c r="FG21" s="370"/>
      <c r="FH21" s="370"/>
      <c r="FI21" s="370"/>
      <c r="FJ21" s="451"/>
    </row>
    <row r="22" spans="2:166" ht="18" customHeight="1">
      <c r="B22" s="357"/>
      <c r="C22" s="358"/>
      <c r="D22" s="381" t="s">
        <v>382</v>
      </c>
      <c r="E22" s="382" t="s">
        <v>307</v>
      </c>
      <c r="F22" s="383">
        <v>73.3</v>
      </c>
      <c r="G22" s="384">
        <v>1</v>
      </c>
      <c r="H22" s="385" t="s">
        <v>269</v>
      </c>
      <c r="I22" s="386">
        <v>2</v>
      </c>
      <c r="J22" s="381">
        <f t="shared" ref="J22" si="1">G22*I22*2</f>
        <v>4</v>
      </c>
      <c r="K22" s="468" t="s">
        <v>380</v>
      </c>
      <c r="L22" s="469" t="s">
        <v>381</v>
      </c>
      <c r="M22" s="389" t="s">
        <v>306</v>
      </c>
      <c r="N22" s="390"/>
      <c r="O22" s="391"/>
      <c r="P22" s="391"/>
      <c r="Q22" s="391"/>
      <c r="R22" s="391"/>
      <c r="S22" s="392"/>
      <c r="T22" s="391"/>
      <c r="U22" s="392"/>
      <c r="V22" s="391"/>
      <c r="W22" s="391"/>
      <c r="X22" s="391"/>
      <c r="Y22" s="391"/>
      <c r="Z22" s="391"/>
      <c r="AA22" s="391"/>
      <c r="AB22" s="391"/>
      <c r="AC22" s="391"/>
      <c r="AD22" s="392"/>
      <c r="AE22" s="391"/>
      <c r="AF22" s="391"/>
      <c r="AG22" s="391"/>
      <c r="AH22" s="391"/>
      <c r="AI22" s="392"/>
      <c r="AJ22" s="391"/>
      <c r="AK22" s="391"/>
      <c r="AL22" s="391"/>
      <c r="AM22" s="391"/>
      <c r="AN22" s="391"/>
      <c r="AO22" s="391"/>
      <c r="AP22" s="393"/>
      <c r="AQ22" s="391"/>
      <c r="AR22" s="348"/>
      <c r="AS22" s="331"/>
      <c r="AT22" s="331"/>
      <c r="AU22" s="331"/>
      <c r="AV22" s="334"/>
      <c r="AW22" s="331"/>
      <c r="AX22" s="331"/>
      <c r="AY22" s="331"/>
      <c r="AZ22" s="331"/>
      <c r="BA22" s="331"/>
      <c r="BB22" s="331"/>
      <c r="BC22" s="333"/>
      <c r="BD22" s="331"/>
      <c r="BE22" s="331"/>
      <c r="BF22" s="331"/>
      <c r="BG22" s="331"/>
      <c r="BH22" s="331"/>
      <c r="BI22" s="331"/>
      <c r="BJ22" s="333"/>
      <c r="BK22" s="331"/>
      <c r="BL22" s="331"/>
      <c r="BM22" s="331"/>
      <c r="BN22" s="352"/>
      <c r="BO22" s="331"/>
      <c r="BP22" s="331"/>
      <c r="BQ22" s="331"/>
      <c r="BR22" s="331"/>
      <c r="BS22" s="334"/>
      <c r="BT22" s="331"/>
      <c r="BU22" s="331"/>
      <c r="BV22" s="347"/>
      <c r="BW22" s="355"/>
      <c r="BX22" s="331"/>
      <c r="BY22" s="331"/>
      <c r="BZ22" s="334"/>
      <c r="CA22" s="334"/>
      <c r="CB22" s="331"/>
      <c r="CC22" s="331"/>
      <c r="CD22" s="352"/>
      <c r="CE22" s="352"/>
      <c r="CF22" s="331"/>
      <c r="CG22" s="331"/>
      <c r="CH22" s="331"/>
      <c r="CI22" s="331"/>
      <c r="CJ22" s="331"/>
      <c r="CK22" s="331"/>
      <c r="CL22" s="331"/>
      <c r="CM22" s="392"/>
      <c r="CN22" s="392"/>
      <c r="CO22" s="392"/>
      <c r="CP22" s="392"/>
      <c r="CQ22" s="391"/>
      <c r="CR22" s="352"/>
      <c r="CS22" s="352"/>
      <c r="CT22" s="352"/>
      <c r="CU22" s="352"/>
      <c r="CV22" s="333"/>
      <c r="CW22" s="331"/>
      <c r="CX22" s="331"/>
      <c r="CY22" s="331"/>
      <c r="CZ22" s="347"/>
      <c r="DA22" s="348"/>
      <c r="DB22" s="334"/>
      <c r="DC22" s="331"/>
      <c r="DD22" s="331"/>
      <c r="DE22" s="331"/>
      <c r="DF22" s="331"/>
      <c r="DG22" s="331"/>
      <c r="DH22" s="331"/>
      <c r="DI22" s="334"/>
      <c r="DJ22" s="334"/>
      <c r="DK22" s="331"/>
      <c r="DL22" s="331"/>
      <c r="DM22" s="331"/>
      <c r="DN22" s="331"/>
      <c r="DO22" s="331"/>
      <c r="DP22" s="331"/>
      <c r="DQ22" s="439"/>
      <c r="DR22" s="331"/>
      <c r="DS22" s="331"/>
      <c r="DT22" s="331"/>
      <c r="DU22" s="331"/>
      <c r="DV22" s="331"/>
      <c r="DW22" s="331"/>
      <c r="DX22" s="336"/>
      <c r="DY22" s="336"/>
      <c r="DZ22" s="336"/>
      <c r="EA22" s="336"/>
      <c r="EB22" s="336"/>
      <c r="EC22" s="336"/>
      <c r="ED22" s="331"/>
      <c r="EE22" s="347"/>
      <c r="EF22" s="355"/>
      <c r="EG22" s="350"/>
      <c r="EH22" s="331"/>
      <c r="EI22" s="331"/>
      <c r="EJ22" s="331"/>
      <c r="EK22" s="331"/>
      <c r="EL22" s="439"/>
      <c r="EM22" s="331"/>
      <c r="EN22" s="331"/>
      <c r="EO22" s="331"/>
      <c r="EP22" s="331"/>
      <c r="EQ22" s="331"/>
      <c r="ER22" s="354"/>
      <c r="ES22" s="354"/>
      <c r="ET22" s="354"/>
      <c r="EU22" s="354"/>
      <c r="EV22" s="475"/>
      <c r="EW22" s="354"/>
      <c r="EX22" s="354"/>
      <c r="EY22" s="331"/>
      <c r="EZ22" s="331"/>
      <c r="FA22" s="331"/>
      <c r="FB22" s="331"/>
      <c r="FC22" s="331"/>
      <c r="FD22" s="331"/>
      <c r="FE22" s="331"/>
      <c r="FF22" s="331"/>
      <c r="FG22" s="331"/>
      <c r="FH22" s="332"/>
      <c r="FI22" s="331"/>
      <c r="FJ22" s="356"/>
    </row>
    <row r="23" spans="2:166" ht="18" customHeight="1">
      <c r="B23" s="357"/>
      <c r="C23" s="358"/>
      <c r="D23" s="381"/>
      <c r="E23" s="417"/>
      <c r="F23" s="361"/>
      <c r="G23" s="362"/>
      <c r="H23" s="417"/>
      <c r="I23" s="418"/>
      <c r="J23" s="381"/>
      <c r="K23" s="472"/>
      <c r="L23" s="473"/>
      <c r="M23" s="367" t="s">
        <v>305</v>
      </c>
      <c r="N23" s="419"/>
      <c r="O23" s="370"/>
      <c r="P23" s="370"/>
      <c r="Q23" s="370"/>
      <c r="R23" s="370"/>
      <c r="S23" s="370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69"/>
      <c r="AI23" s="370"/>
      <c r="AJ23" s="370"/>
      <c r="AK23" s="370"/>
      <c r="AL23" s="370"/>
      <c r="AM23" s="370"/>
      <c r="AN23" s="370"/>
      <c r="AO23" s="370"/>
      <c r="AP23" s="370"/>
      <c r="AQ23" s="370"/>
      <c r="AR23" s="376"/>
      <c r="AS23" s="370"/>
      <c r="AT23" s="370"/>
      <c r="AU23" s="370"/>
      <c r="AV23" s="370"/>
      <c r="AW23" s="370"/>
      <c r="AX23" s="370"/>
      <c r="AY23" s="370"/>
      <c r="AZ23" s="370"/>
      <c r="BA23" s="370"/>
      <c r="BB23" s="370"/>
      <c r="BC23" s="370"/>
      <c r="BD23" s="370"/>
      <c r="BE23" s="369"/>
      <c r="BF23" s="370"/>
      <c r="BG23" s="370"/>
      <c r="BH23" s="370"/>
      <c r="BI23" s="370"/>
      <c r="BJ23" s="370"/>
      <c r="BK23" s="370"/>
      <c r="BL23" s="369"/>
      <c r="BM23" s="369"/>
      <c r="BN23" s="369"/>
      <c r="BO23" s="369"/>
      <c r="BP23" s="369"/>
      <c r="BQ23" s="369"/>
      <c r="BR23" s="369"/>
      <c r="BS23" s="369"/>
      <c r="BT23" s="369"/>
      <c r="BU23" s="369"/>
      <c r="BV23" s="378"/>
      <c r="BW23" s="422"/>
      <c r="BX23" s="369"/>
      <c r="BY23" s="369"/>
      <c r="BZ23" s="369"/>
      <c r="CA23" s="369"/>
      <c r="CB23" s="369"/>
      <c r="CC23" s="369"/>
      <c r="CD23" s="369"/>
      <c r="CE23" s="369"/>
      <c r="CF23" s="370"/>
      <c r="CG23" s="370"/>
      <c r="CH23" s="370"/>
      <c r="CI23" s="370"/>
      <c r="CJ23" s="370"/>
      <c r="CK23" s="370"/>
      <c r="CL23" s="370"/>
      <c r="CM23" s="450"/>
      <c r="CN23" s="476"/>
      <c r="CO23" s="476"/>
      <c r="CP23" s="370"/>
      <c r="CQ23" s="370"/>
      <c r="CR23" s="370"/>
      <c r="CS23" s="370"/>
      <c r="CT23" s="370"/>
      <c r="CU23" s="370"/>
      <c r="CV23" s="370"/>
      <c r="CW23" s="370"/>
      <c r="CX23" s="370"/>
      <c r="CY23" s="370"/>
      <c r="CZ23" s="375"/>
      <c r="DA23" s="376"/>
      <c r="DB23" s="370"/>
      <c r="DC23" s="370"/>
      <c r="DD23" s="370"/>
      <c r="DE23" s="370"/>
      <c r="DF23" s="370"/>
      <c r="DG23" s="370"/>
      <c r="DH23" s="370"/>
      <c r="DI23" s="370"/>
      <c r="DJ23" s="370"/>
      <c r="DK23" s="370"/>
      <c r="DL23" s="370"/>
      <c r="DM23" s="370"/>
      <c r="DN23" s="370"/>
      <c r="DO23" s="370"/>
      <c r="DP23" s="370"/>
      <c r="DQ23" s="370"/>
      <c r="DR23" s="370"/>
      <c r="DS23" s="370"/>
      <c r="DT23" s="370"/>
      <c r="DU23" s="370"/>
      <c r="DV23" s="370"/>
      <c r="DW23" s="370"/>
      <c r="DX23" s="372"/>
      <c r="DY23" s="372"/>
      <c r="DZ23" s="372"/>
      <c r="EA23" s="372"/>
      <c r="EB23" s="372"/>
      <c r="EC23" s="372"/>
      <c r="ED23" s="370"/>
      <c r="EE23" s="375"/>
      <c r="EF23" s="379"/>
      <c r="EG23" s="370"/>
      <c r="EH23" s="370"/>
      <c r="EI23" s="370"/>
      <c r="EJ23" s="370"/>
      <c r="EK23" s="370"/>
      <c r="EL23" s="370"/>
      <c r="EM23" s="370"/>
      <c r="EN23" s="370"/>
      <c r="EO23" s="370"/>
      <c r="EP23" s="370"/>
      <c r="EQ23" s="370"/>
      <c r="ER23" s="474"/>
      <c r="ES23" s="474"/>
      <c r="ET23" s="474"/>
      <c r="EU23" s="474"/>
      <c r="EV23" s="474"/>
      <c r="EW23" s="474"/>
      <c r="EX23" s="474"/>
      <c r="EY23" s="370"/>
      <c r="EZ23" s="370"/>
      <c r="FA23" s="370"/>
      <c r="FB23" s="370"/>
      <c r="FC23" s="370"/>
      <c r="FD23" s="370"/>
      <c r="FE23" s="370"/>
      <c r="FF23" s="370"/>
      <c r="FG23" s="370"/>
      <c r="FH23" s="370"/>
      <c r="FI23" s="370"/>
      <c r="FJ23" s="451"/>
    </row>
    <row r="24" spans="2:166" ht="18" customHeight="1">
      <c r="B24" s="357"/>
      <c r="C24" s="358"/>
      <c r="D24" s="381" t="s">
        <v>383</v>
      </c>
      <c r="E24" s="382" t="s">
        <v>307</v>
      </c>
      <c r="F24" s="383">
        <v>72.5</v>
      </c>
      <c r="G24" s="384">
        <v>2</v>
      </c>
      <c r="H24" s="385" t="s">
        <v>269</v>
      </c>
      <c r="I24" s="386">
        <v>2</v>
      </c>
      <c r="J24" s="381">
        <f t="shared" ref="J24" si="2">G24*I24*2</f>
        <v>8</v>
      </c>
      <c r="K24" s="468" t="s">
        <v>380</v>
      </c>
      <c r="L24" s="469" t="s">
        <v>381</v>
      </c>
      <c r="M24" s="389" t="s">
        <v>306</v>
      </c>
      <c r="N24" s="390"/>
      <c r="O24" s="391"/>
      <c r="P24" s="391"/>
      <c r="Q24" s="391"/>
      <c r="R24" s="391"/>
      <c r="S24" s="392"/>
      <c r="T24" s="391"/>
      <c r="U24" s="392"/>
      <c r="V24" s="391"/>
      <c r="W24" s="391"/>
      <c r="X24" s="391"/>
      <c r="Y24" s="391"/>
      <c r="Z24" s="391"/>
      <c r="AA24" s="391"/>
      <c r="AB24" s="391"/>
      <c r="AC24" s="391"/>
      <c r="AD24" s="392"/>
      <c r="AE24" s="391"/>
      <c r="AF24" s="391"/>
      <c r="AG24" s="391"/>
      <c r="AH24" s="391"/>
      <c r="AI24" s="392"/>
      <c r="AJ24" s="391"/>
      <c r="AK24" s="391"/>
      <c r="AL24" s="391"/>
      <c r="AM24" s="391"/>
      <c r="AN24" s="391"/>
      <c r="AO24" s="391"/>
      <c r="AP24" s="393"/>
      <c r="AQ24" s="391"/>
      <c r="AR24" s="348"/>
      <c r="AS24" s="331"/>
      <c r="AT24" s="331"/>
      <c r="AU24" s="331"/>
      <c r="AV24" s="334"/>
      <c r="AW24" s="331"/>
      <c r="AX24" s="331"/>
      <c r="AY24" s="331"/>
      <c r="AZ24" s="331"/>
      <c r="BA24" s="331"/>
      <c r="BB24" s="331"/>
      <c r="BC24" s="333"/>
      <c r="BD24" s="331"/>
      <c r="BE24" s="331"/>
      <c r="BF24" s="331"/>
      <c r="BG24" s="331"/>
      <c r="BH24" s="331"/>
      <c r="BI24" s="331"/>
      <c r="BJ24" s="333"/>
      <c r="BK24" s="331"/>
      <c r="BL24" s="331"/>
      <c r="BM24" s="331"/>
      <c r="BN24" s="352"/>
      <c r="BO24" s="331"/>
      <c r="BP24" s="331"/>
      <c r="BQ24" s="331"/>
      <c r="BR24" s="331"/>
      <c r="BS24" s="334"/>
      <c r="BT24" s="331"/>
      <c r="BU24" s="331"/>
      <c r="BV24" s="347"/>
      <c r="BW24" s="355"/>
      <c r="BX24" s="331"/>
      <c r="BY24" s="331"/>
      <c r="BZ24" s="334"/>
      <c r="CA24" s="334"/>
      <c r="CB24" s="331"/>
      <c r="CC24" s="331"/>
      <c r="CD24" s="352"/>
      <c r="CE24" s="352"/>
      <c r="CF24" s="331"/>
      <c r="CG24" s="331"/>
      <c r="CH24" s="331"/>
      <c r="CI24" s="331"/>
      <c r="CJ24" s="331"/>
      <c r="CK24" s="331"/>
      <c r="CL24" s="331"/>
      <c r="CM24" s="392"/>
      <c r="CN24" s="392"/>
      <c r="CO24" s="392"/>
      <c r="CP24" s="392"/>
      <c r="CQ24" s="391"/>
      <c r="CR24" s="352"/>
      <c r="CS24" s="352"/>
      <c r="CT24" s="352"/>
      <c r="CU24" s="352"/>
      <c r="CV24" s="333"/>
      <c r="CW24" s="331"/>
      <c r="CX24" s="331"/>
      <c r="CY24" s="331"/>
      <c r="CZ24" s="347"/>
      <c r="DA24" s="348"/>
      <c r="DB24" s="334"/>
      <c r="DC24" s="331"/>
      <c r="DD24" s="331"/>
      <c r="DE24" s="331"/>
      <c r="DF24" s="331"/>
      <c r="DG24" s="331"/>
      <c r="DH24" s="331"/>
      <c r="DI24" s="334"/>
      <c r="DJ24" s="334"/>
      <c r="DK24" s="331"/>
      <c r="DL24" s="331"/>
      <c r="DM24" s="331"/>
      <c r="DN24" s="331"/>
      <c r="DO24" s="331"/>
      <c r="DP24" s="331"/>
      <c r="DQ24" s="439"/>
      <c r="DR24" s="331"/>
      <c r="DS24" s="331"/>
      <c r="DT24" s="331"/>
      <c r="DU24" s="331"/>
      <c r="DV24" s="331"/>
      <c r="DW24" s="331"/>
      <c r="DX24" s="336"/>
      <c r="DY24" s="336"/>
      <c r="DZ24" s="336"/>
      <c r="EA24" s="336"/>
      <c r="EB24" s="336"/>
      <c r="EC24" s="336"/>
      <c r="ED24" s="331"/>
      <c r="EE24" s="347"/>
      <c r="EF24" s="355"/>
      <c r="EG24" s="331"/>
      <c r="EH24" s="331"/>
      <c r="EI24" s="350"/>
      <c r="EJ24" s="331"/>
      <c r="EK24" s="331"/>
      <c r="EL24" s="439"/>
      <c r="EM24" s="352"/>
      <c r="EN24" s="352"/>
      <c r="EO24" s="331"/>
      <c r="EP24" s="331"/>
      <c r="EQ24" s="331"/>
      <c r="ER24" s="354"/>
      <c r="ES24" s="354"/>
      <c r="ET24" s="354"/>
      <c r="EU24" s="354"/>
      <c r="EV24" s="475"/>
      <c r="EW24" s="354"/>
      <c r="EX24" s="354"/>
      <c r="EY24" s="331"/>
      <c r="EZ24" s="331"/>
      <c r="FA24" s="331"/>
      <c r="FB24" s="331"/>
      <c r="FC24" s="331"/>
      <c r="FD24" s="331"/>
      <c r="FE24" s="331"/>
      <c r="FF24" s="331"/>
      <c r="FG24" s="331"/>
      <c r="FH24" s="332"/>
      <c r="FI24" s="331"/>
      <c r="FJ24" s="356"/>
    </row>
    <row r="25" spans="2:166" ht="18" customHeight="1">
      <c r="B25" s="357"/>
      <c r="C25" s="358"/>
      <c r="D25" s="381"/>
      <c r="E25" s="417"/>
      <c r="F25" s="361"/>
      <c r="G25" s="362"/>
      <c r="H25" s="417"/>
      <c r="I25" s="418"/>
      <c r="J25" s="381"/>
      <c r="K25" s="472"/>
      <c r="L25" s="473"/>
      <c r="M25" s="367" t="s">
        <v>305</v>
      </c>
      <c r="N25" s="419"/>
      <c r="O25" s="370"/>
      <c r="P25" s="370"/>
      <c r="Q25" s="370"/>
      <c r="R25" s="370"/>
      <c r="S25" s="370"/>
      <c r="T25" s="369"/>
      <c r="U25" s="369"/>
      <c r="V25" s="369"/>
      <c r="W25" s="369"/>
      <c r="X25" s="369"/>
      <c r="Y25" s="369"/>
      <c r="Z25" s="369"/>
      <c r="AA25" s="369"/>
      <c r="AB25" s="369"/>
      <c r="AC25" s="369"/>
      <c r="AD25" s="369"/>
      <c r="AE25" s="369"/>
      <c r="AF25" s="369"/>
      <c r="AG25" s="369"/>
      <c r="AH25" s="369"/>
      <c r="AI25" s="370"/>
      <c r="AJ25" s="370"/>
      <c r="AK25" s="370"/>
      <c r="AL25" s="370"/>
      <c r="AM25" s="370"/>
      <c r="AN25" s="370"/>
      <c r="AO25" s="370"/>
      <c r="AP25" s="370"/>
      <c r="AQ25" s="370"/>
      <c r="AR25" s="376"/>
      <c r="AS25" s="370"/>
      <c r="AT25" s="370"/>
      <c r="AU25" s="370"/>
      <c r="AV25" s="370"/>
      <c r="AW25" s="370"/>
      <c r="AX25" s="370"/>
      <c r="AY25" s="370"/>
      <c r="AZ25" s="370"/>
      <c r="BA25" s="370"/>
      <c r="BB25" s="370"/>
      <c r="BC25" s="370"/>
      <c r="BD25" s="370"/>
      <c r="BE25" s="369"/>
      <c r="BF25" s="370"/>
      <c r="BG25" s="370"/>
      <c r="BH25" s="370"/>
      <c r="BI25" s="370"/>
      <c r="BJ25" s="370"/>
      <c r="BK25" s="370"/>
      <c r="BL25" s="369"/>
      <c r="BM25" s="369"/>
      <c r="BN25" s="369"/>
      <c r="BO25" s="369"/>
      <c r="BP25" s="369"/>
      <c r="BQ25" s="369"/>
      <c r="BR25" s="369"/>
      <c r="BS25" s="369"/>
      <c r="BT25" s="369"/>
      <c r="BU25" s="369"/>
      <c r="BV25" s="378"/>
      <c r="BW25" s="422"/>
      <c r="BX25" s="369"/>
      <c r="BY25" s="369"/>
      <c r="BZ25" s="369"/>
      <c r="CA25" s="369"/>
      <c r="CB25" s="369"/>
      <c r="CC25" s="369"/>
      <c r="CD25" s="369"/>
      <c r="CE25" s="369"/>
      <c r="CF25" s="370"/>
      <c r="CG25" s="370"/>
      <c r="CH25" s="370"/>
      <c r="CI25" s="370"/>
      <c r="CJ25" s="370"/>
      <c r="CK25" s="370"/>
      <c r="CL25" s="370"/>
      <c r="CM25" s="450"/>
      <c r="CN25" s="476"/>
      <c r="CO25" s="476"/>
      <c r="CP25" s="370"/>
      <c r="CQ25" s="370"/>
      <c r="CR25" s="370"/>
      <c r="CS25" s="370"/>
      <c r="CT25" s="370"/>
      <c r="CU25" s="370"/>
      <c r="CV25" s="370"/>
      <c r="CW25" s="370"/>
      <c r="CX25" s="370"/>
      <c r="CY25" s="370"/>
      <c r="CZ25" s="375"/>
      <c r="DA25" s="376"/>
      <c r="DB25" s="370"/>
      <c r="DC25" s="370"/>
      <c r="DD25" s="370"/>
      <c r="DE25" s="370"/>
      <c r="DF25" s="370"/>
      <c r="DG25" s="370"/>
      <c r="DH25" s="370"/>
      <c r="DI25" s="370"/>
      <c r="DJ25" s="370"/>
      <c r="DK25" s="370"/>
      <c r="DL25" s="370"/>
      <c r="DM25" s="370"/>
      <c r="DN25" s="370"/>
      <c r="DO25" s="370"/>
      <c r="DP25" s="370"/>
      <c r="DQ25" s="370"/>
      <c r="DR25" s="370"/>
      <c r="DS25" s="370"/>
      <c r="DT25" s="370"/>
      <c r="DU25" s="370"/>
      <c r="DV25" s="370"/>
      <c r="DW25" s="370"/>
      <c r="DX25" s="372"/>
      <c r="DY25" s="372"/>
      <c r="DZ25" s="372"/>
      <c r="EA25" s="372"/>
      <c r="EB25" s="372"/>
      <c r="EC25" s="372"/>
      <c r="ED25" s="370"/>
      <c r="EE25" s="375"/>
      <c r="EF25" s="379"/>
      <c r="EG25" s="370"/>
      <c r="EH25" s="370"/>
      <c r="EI25" s="370"/>
      <c r="EJ25" s="370"/>
      <c r="EK25" s="370"/>
      <c r="EL25" s="370"/>
      <c r="EM25" s="370"/>
      <c r="EN25" s="370"/>
      <c r="EO25" s="370"/>
      <c r="EP25" s="370"/>
      <c r="EQ25" s="370"/>
      <c r="ER25" s="474"/>
      <c r="ES25" s="474"/>
      <c r="ET25" s="474"/>
      <c r="EU25" s="474"/>
      <c r="EV25" s="474"/>
      <c r="EW25" s="474"/>
      <c r="EX25" s="474"/>
      <c r="EY25" s="370"/>
      <c r="EZ25" s="370"/>
      <c r="FA25" s="370"/>
      <c r="FB25" s="370"/>
      <c r="FC25" s="370"/>
      <c r="FD25" s="370"/>
      <c r="FE25" s="370"/>
      <c r="FF25" s="370"/>
      <c r="FG25" s="370"/>
      <c r="FH25" s="370"/>
      <c r="FI25" s="370"/>
      <c r="FJ25" s="451"/>
    </row>
    <row r="26" spans="2:166" ht="18" customHeight="1">
      <c r="B26" s="357"/>
      <c r="C26" s="358"/>
      <c r="D26" s="381" t="s">
        <v>384</v>
      </c>
      <c r="E26" s="382" t="s">
        <v>307</v>
      </c>
      <c r="F26" s="383">
        <v>73.3</v>
      </c>
      <c r="G26" s="384">
        <v>2</v>
      </c>
      <c r="H26" s="385" t="s">
        <v>269</v>
      </c>
      <c r="I26" s="386">
        <v>3</v>
      </c>
      <c r="J26" s="381">
        <f t="shared" ref="J26:J32" si="3">G26*I26*2</f>
        <v>12</v>
      </c>
      <c r="K26" s="468" t="s">
        <v>380</v>
      </c>
      <c r="L26" s="469" t="s">
        <v>381</v>
      </c>
      <c r="M26" s="389" t="s">
        <v>306</v>
      </c>
      <c r="N26" s="390"/>
      <c r="O26" s="391"/>
      <c r="P26" s="391"/>
      <c r="Q26" s="391"/>
      <c r="R26" s="391"/>
      <c r="S26" s="401"/>
      <c r="T26" s="391"/>
      <c r="U26" s="392"/>
      <c r="V26" s="391"/>
      <c r="W26" s="391"/>
      <c r="X26" s="391"/>
      <c r="Y26" s="391"/>
      <c r="Z26" s="391"/>
      <c r="AA26" s="391"/>
      <c r="AB26" s="391"/>
      <c r="AC26" s="391"/>
      <c r="AD26" s="392"/>
      <c r="AE26" s="391"/>
      <c r="AF26" s="391"/>
      <c r="AG26" s="391"/>
      <c r="AH26" s="391"/>
      <c r="AI26" s="392"/>
      <c r="AJ26" s="391"/>
      <c r="AK26" s="391"/>
      <c r="AL26" s="391"/>
      <c r="AM26" s="391"/>
      <c r="AN26" s="391"/>
      <c r="AO26" s="391"/>
      <c r="AP26" s="393"/>
      <c r="AQ26" s="391"/>
      <c r="AR26" s="348"/>
      <c r="AS26" s="331"/>
      <c r="AT26" s="331"/>
      <c r="AU26" s="331"/>
      <c r="AV26" s="334"/>
      <c r="AW26" s="331"/>
      <c r="AX26" s="331"/>
      <c r="AY26" s="331"/>
      <c r="AZ26" s="331"/>
      <c r="BA26" s="331"/>
      <c r="BB26" s="333"/>
      <c r="BC26" s="331"/>
      <c r="BD26" s="331"/>
      <c r="BE26" s="331"/>
      <c r="BF26" s="331"/>
      <c r="BG26" s="331"/>
      <c r="BH26" s="331"/>
      <c r="BI26" s="333"/>
      <c r="BJ26" s="331"/>
      <c r="BK26" s="331"/>
      <c r="BL26" s="331"/>
      <c r="BM26" s="331"/>
      <c r="BN26" s="331"/>
      <c r="BO26" s="331"/>
      <c r="BP26" s="331"/>
      <c r="BQ26" s="331"/>
      <c r="BR26" s="331"/>
      <c r="BS26" s="334"/>
      <c r="BT26" s="331"/>
      <c r="BU26" s="331"/>
      <c r="BV26" s="347"/>
      <c r="BW26" s="355"/>
      <c r="BX26" s="331"/>
      <c r="BY26" s="331"/>
      <c r="BZ26" s="334"/>
      <c r="CA26" s="334"/>
      <c r="CB26" s="331"/>
      <c r="CC26" s="331"/>
      <c r="CD26" s="331"/>
      <c r="CE26" s="352"/>
      <c r="CF26" s="439"/>
      <c r="CG26" s="331"/>
      <c r="CH26" s="331"/>
      <c r="CI26" s="331"/>
      <c r="CJ26" s="331"/>
      <c r="CK26" s="331"/>
      <c r="CL26" s="331"/>
      <c r="CM26" s="391"/>
      <c r="CN26" s="412"/>
      <c r="CO26" s="412"/>
      <c r="CP26" s="352"/>
      <c r="CQ26" s="391"/>
      <c r="CR26" s="391"/>
      <c r="CS26" s="391"/>
      <c r="CT26" s="331"/>
      <c r="CU26" s="331"/>
      <c r="CV26" s="346"/>
      <c r="CW26" s="331"/>
      <c r="CX26" s="331"/>
      <c r="CY26" s="331"/>
      <c r="CZ26" s="347"/>
      <c r="DA26" s="348"/>
      <c r="DB26" s="331"/>
      <c r="DC26" s="331"/>
      <c r="DD26" s="331"/>
      <c r="DE26" s="331"/>
      <c r="DF26" s="331"/>
      <c r="DG26" s="331"/>
      <c r="DH26" s="331"/>
      <c r="DI26" s="331"/>
      <c r="DJ26" s="331"/>
      <c r="DK26" s="351"/>
      <c r="DL26" s="351"/>
      <c r="DM26" s="351"/>
      <c r="DN26" s="351"/>
      <c r="DO26" s="351"/>
      <c r="DP26" s="352"/>
      <c r="DQ26" s="352"/>
      <c r="DR26" s="352"/>
      <c r="DS26" s="352"/>
      <c r="DT26" s="352"/>
      <c r="DU26" s="352"/>
      <c r="DV26" s="352"/>
      <c r="DW26" s="352"/>
      <c r="DX26" s="425"/>
      <c r="DY26" s="425"/>
      <c r="DZ26" s="425"/>
      <c r="EA26" s="425"/>
      <c r="EB26" s="428"/>
      <c r="EC26" s="425"/>
      <c r="ED26" s="352"/>
      <c r="EE26" s="437"/>
      <c r="EF26" s="471"/>
      <c r="EG26" s="352"/>
      <c r="EH26" s="352"/>
      <c r="EI26" s="351"/>
      <c r="EJ26" s="349"/>
      <c r="EK26" s="352"/>
      <c r="EL26" s="352"/>
      <c r="EM26" s="352"/>
      <c r="EN26" s="352"/>
      <c r="EO26" s="331"/>
      <c r="EP26" s="351"/>
      <c r="EQ26" s="351"/>
      <c r="ER26" s="447"/>
      <c r="ES26" s="447"/>
      <c r="ET26" s="447"/>
      <c r="EU26" s="353"/>
      <c r="EV26" s="353"/>
      <c r="EW26" s="353"/>
      <c r="EX26" s="353"/>
      <c r="EY26" s="352"/>
      <c r="EZ26" s="352"/>
      <c r="FA26" s="352"/>
      <c r="FB26" s="352"/>
      <c r="FC26" s="352"/>
      <c r="FD26" s="352"/>
      <c r="FE26" s="352"/>
      <c r="FF26" s="352"/>
      <c r="FG26" s="352"/>
      <c r="FH26" s="352"/>
      <c r="FI26" s="352"/>
      <c r="FJ26" s="431"/>
    </row>
    <row r="27" spans="2:166" ht="18" customHeight="1" thickBot="1">
      <c r="B27" s="357"/>
      <c r="C27" s="477"/>
      <c r="D27" s="386"/>
      <c r="E27" s="478"/>
      <c r="F27" s="479"/>
      <c r="G27" s="480"/>
      <c r="H27" s="478"/>
      <c r="I27" s="432"/>
      <c r="J27" s="386"/>
      <c r="K27" s="472"/>
      <c r="L27" s="473"/>
      <c r="M27" s="481" t="s">
        <v>305</v>
      </c>
      <c r="N27" s="482"/>
      <c r="O27" s="483"/>
      <c r="P27" s="483"/>
      <c r="Q27" s="483"/>
      <c r="R27" s="483"/>
      <c r="S27" s="483"/>
      <c r="T27" s="484"/>
      <c r="U27" s="484"/>
      <c r="V27" s="484"/>
      <c r="W27" s="484"/>
      <c r="X27" s="484"/>
      <c r="Y27" s="484"/>
      <c r="Z27" s="484"/>
      <c r="AA27" s="484"/>
      <c r="AB27" s="484"/>
      <c r="AC27" s="484"/>
      <c r="AD27" s="484"/>
      <c r="AE27" s="484"/>
      <c r="AF27" s="484"/>
      <c r="AG27" s="484"/>
      <c r="AH27" s="484"/>
      <c r="AI27" s="483"/>
      <c r="AJ27" s="483"/>
      <c r="AK27" s="483"/>
      <c r="AL27" s="483"/>
      <c r="AM27" s="483"/>
      <c r="AN27" s="483"/>
      <c r="AO27" s="483"/>
      <c r="AP27" s="483"/>
      <c r="AQ27" s="483"/>
      <c r="AR27" s="485"/>
      <c r="AS27" s="483"/>
      <c r="AT27" s="483"/>
      <c r="AU27" s="483"/>
      <c r="AV27" s="483"/>
      <c r="AW27" s="483"/>
      <c r="AX27" s="483"/>
      <c r="AY27" s="483"/>
      <c r="AZ27" s="483"/>
      <c r="BA27" s="483"/>
      <c r="BB27" s="483"/>
      <c r="BC27" s="483"/>
      <c r="BD27" s="483"/>
      <c r="BE27" s="484"/>
      <c r="BF27" s="483"/>
      <c r="BG27" s="483"/>
      <c r="BH27" s="483"/>
      <c r="BI27" s="483"/>
      <c r="BJ27" s="483"/>
      <c r="BK27" s="483"/>
      <c r="BL27" s="484"/>
      <c r="BM27" s="484"/>
      <c r="BN27" s="484"/>
      <c r="BO27" s="484"/>
      <c r="BP27" s="484"/>
      <c r="BQ27" s="484"/>
      <c r="BR27" s="484"/>
      <c r="BS27" s="484"/>
      <c r="BT27" s="484"/>
      <c r="BU27" s="484"/>
      <c r="BV27" s="486"/>
      <c r="BW27" s="487"/>
      <c r="BX27" s="484"/>
      <c r="BY27" s="484"/>
      <c r="BZ27" s="484"/>
      <c r="CA27" s="483"/>
      <c r="CB27" s="484"/>
      <c r="CC27" s="484"/>
      <c r="CD27" s="484"/>
      <c r="CE27" s="484"/>
      <c r="CF27" s="483"/>
      <c r="CG27" s="483"/>
      <c r="CH27" s="483"/>
      <c r="CI27" s="483"/>
      <c r="CJ27" s="483"/>
      <c r="CK27" s="483"/>
      <c r="CL27" s="483"/>
      <c r="CM27" s="476"/>
      <c r="CN27" s="476"/>
      <c r="CO27" s="476"/>
      <c r="CP27" s="476"/>
      <c r="CQ27" s="476"/>
      <c r="CR27" s="476"/>
      <c r="CS27" s="476"/>
      <c r="CT27" s="483"/>
      <c r="CU27" s="483"/>
      <c r="CV27" s="483"/>
      <c r="CW27" s="483"/>
      <c r="CX27" s="483"/>
      <c r="CY27" s="483"/>
      <c r="CZ27" s="488"/>
      <c r="DA27" s="485"/>
      <c r="DB27" s="483"/>
      <c r="DC27" s="483"/>
      <c r="DD27" s="483"/>
      <c r="DE27" s="483"/>
      <c r="DF27" s="483"/>
      <c r="DG27" s="483"/>
      <c r="DH27" s="483"/>
      <c r="DI27" s="483"/>
      <c r="DJ27" s="483"/>
      <c r="DK27" s="483"/>
      <c r="DL27" s="483"/>
      <c r="DM27" s="483"/>
      <c r="DN27" s="483"/>
      <c r="DO27" s="483"/>
      <c r="DP27" s="483"/>
      <c r="DQ27" s="483"/>
      <c r="DR27" s="483"/>
      <c r="DS27" s="483"/>
      <c r="DT27" s="483"/>
      <c r="DU27" s="483"/>
      <c r="DV27" s="483"/>
      <c r="DW27" s="483"/>
      <c r="DX27" s="489"/>
      <c r="DY27" s="489"/>
      <c r="DZ27" s="489"/>
      <c r="EA27" s="489"/>
      <c r="EB27" s="489"/>
      <c r="EC27" s="489"/>
      <c r="ED27" s="483"/>
      <c r="EE27" s="488"/>
      <c r="EF27" s="490"/>
      <c r="EG27" s="483"/>
      <c r="EH27" s="483"/>
      <c r="EI27" s="483"/>
      <c r="EJ27" s="483"/>
      <c r="EK27" s="483"/>
      <c r="EL27" s="483"/>
      <c r="EM27" s="491"/>
      <c r="EN27" s="491"/>
      <c r="EO27" s="491"/>
      <c r="EP27" s="491"/>
      <c r="EQ27" s="491"/>
      <c r="ER27" s="492"/>
      <c r="ES27" s="492"/>
      <c r="ET27" s="492"/>
      <c r="EU27" s="492"/>
      <c r="EV27" s="492"/>
      <c r="EW27" s="492"/>
      <c r="EX27" s="492"/>
      <c r="EY27" s="491"/>
      <c r="EZ27" s="491"/>
      <c r="FA27" s="491"/>
      <c r="FB27" s="491"/>
      <c r="FC27" s="491"/>
      <c r="FD27" s="491"/>
      <c r="FE27" s="491"/>
      <c r="FF27" s="491"/>
      <c r="FG27" s="493"/>
      <c r="FH27" s="491"/>
      <c r="FI27" s="493"/>
      <c r="FJ27" s="494"/>
    </row>
    <row r="28" spans="2:166" ht="18" customHeight="1">
      <c r="B28" s="357"/>
      <c r="C28" s="320" t="s">
        <v>385</v>
      </c>
      <c r="D28" s="495" t="s">
        <v>386</v>
      </c>
      <c r="E28" s="322" t="s">
        <v>307</v>
      </c>
      <c r="F28" s="323">
        <v>52</v>
      </c>
      <c r="G28" s="324">
        <v>1</v>
      </c>
      <c r="H28" s="325" t="s">
        <v>269</v>
      </c>
      <c r="I28" s="326">
        <v>6</v>
      </c>
      <c r="J28" s="326">
        <f t="shared" si="3"/>
        <v>12</v>
      </c>
      <c r="K28" s="327"/>
      <c r="L28" s="328" t="s">
        <v>387</v>
      </c>
      <c r="M28" s="329" t="s">
        <v>306</v>
      </c>
      <c r="N28" s="496"/>
      <c r="O28" s="497"/>
      <c r="P28" s="497"/>
      <c r="Q28" s="497"/>
      <c r="R28" s="497"/>
      <c r="S28" s="497"/>
      <c r="T28" s="497"/>
      <c r="U28" s="498"/>
      <c r="V28" s="497"/>
      <c r="W28" s="497"/>
      <c r="X28" s="497"/>
      <c r="Y28" s="497"/>
      <c r="Z28" s="497"/>
      <c r="AA28" s="497"/>
      <c r="AB28" s="497"/>
      <c r="AC28" s="497"/>
      <c r="AD28" s="499"/>
      <c r="AE28" s="497"/>
      <c r="AF28" s="497"/>
      <c r="AG28" s="497"/>
      <c r="AH28" s="497"/>
      <c r="AI28" s="497"/>
      <c r="AJ28" s="497"/>
      <c r="AK28" s="497"/>
      <c r="AL28" s="497"/>
      <c r="AM28" s="497"/>
      <c r="AN28" s="497"/>
      <c r="AO28" s="497"/>
      <c r="AP28" s="497"/>
      <c r="AQ28" s="500"/>
      <c r="AR28" s="501"/>
      <c r="AS28" s="497"/>
      <c r="AT28" s="497"/>
      <c r="AU28" s="497"/>
      <c r="AV28" s="502"/>
      <c r="AW28" s="502"/>
      <c r="AX28" s="497"/>
      <c r="AY28" s="497"/>
      <c r="AZ28" s="497"/>
      <c r="BA28" s="497"/>
      <c r="BB28" s="497"/>
      <c r="BC28" s="497"/>
      <c r="BD28" s="503"/>
      <c r="BE28" s="497"/>
      <c r="BF28" s="497"/>
      <c r="BG28" s="497"/>
      <c r="BH28" s="497"/>
      <c r="BI28" s="497"/>
      <c r="BJ28" s="497"/>
      <c r="BK28" s="503"/>
      <c r="BL28" s="497"/>
      <c r="BM28" s="497"/>
      <c r="BN28" s="497"/>
      <c r="BO28" s="497"/>
      <c r="BP28" s="497"/>
      <c r="BQ28" s="497"/>
      <c r="BR28" s="497"/>
      <c r="BS28" s="502"/>
      <c r="BT28" s="497"/>
      <c r="BU28" s="497"/>
      <c r="BV28" s="500"/>
      <c r="BW28" s="501"/>
      <c r="BX28" s="497"/>
      <c r="BY28" s="504"/>
      <c r="BZ28" s="497"/>
      <c r="CA28" s="497"/>
      <c r="CB28" s="497"/>
      <c r="CC28" s="497"/>
      <c r="CD28" s="497"/>
      <c r="CE28" s="497"/>
      <c r="CF28" s="497"/>
      <c r="CG28" s="497"/>
      <c r="CH28" s="497"/>
      <c r="CI28" s="497"/>
      <c r="CJ28" s="497"/>
      <c r="CK28" s="341" t="s">
        <v>310</v>
      </c>
      <c r="CL28" s="505"/>
      <c r="CM28" s="497"/>
      <c r="CN28" s="497"/>
      <c r="CO28" s="497"/>
      <c r="CP28" s="497"/>
      <c r="CQ28" s="497"/>
      <c r="CR28" s="497"/>
      <c r="CS28" s="497"/>
      <c r="CT28" s="497"/>
      <c r="CU28" s="497"/>
      <c r="CV28" s="497"/>
      <c r="CW28" s="504"/>
      <c r="CX28" s="497"/>
      <c r="CY28" s="497"/>
      <c r="CZ28" s="500"/>
      <c r="DA28" s="506"/>
      <c r="DB28" s="497"/>
      <c r="DC28" s="497"/>
      <c r="DD28" s="497"/>
      <c r="DE28" s="503"/>
      <c r="DF28" s="497"/>
      <c r="DG28" s="497"/>
      <c r="DH28" s="497"/>
      <c r="DI28" s="497"/>
      <c r="DJ28" s="507"/>
      <c r="DK28" s="497"/>
      <c r="DL28" s="338"/>
      <c r="DM28" s="338"/>
      <c r="DN28" s="338"/>
      <c r="DO28" s="508"/>
      <c r="DP28" s="508"/>
      <c r="DQ28" s="509"/>
      <c r="DR28" s="338"/>
      <c r="DS28" s="508"/>
      <c r="DT28" s="507"/>
      <c r="DU28" s="507"/>
      <c r="DV28" s="507"/>
      <c r="DW28" s="507"/>
      <c r="DX28" s="507"/>
      <c r="DY28" s="507"/>
      <c r="DZ28" s="507"/>
      <c r="EA28" s="507"/>
      <c r="EB28" s="507"/>
      <c r="EC28" s="507"/>
      <c r="ED28" s="507"/>
      <c r="EE28" s="510"/>
      <c r="EF28" s="511"/>
      <c r="EG28" s="507"/>
      <c r="EH28" s="507"/>
      <c r="EI28" s="507"/>
      <c r="EJ28" s="507"/>
      <c r="EK28" s="507"/>
      <c r="EL28" s="512"/>
      <c r="EM28" s="513"/>
      <c r="EN28" s="497"/>
      <c r="EO28" s="497"/>
      <c r="EP28" s="497"/>
      <c r="EQ28" s="497"/>
      <c r="ER28" s="497"/>
      <c r="ES28" s="497"/>
      <c r="ET28" s="507"/>
      <c r="EU28" s="507"/>
      <c r="EV28" s="507"/>
      <c r="EW28" s="507"/>
      <c r="EX28" s="507"/>
      <c r="EY28" s="507"/>
      <c r="EZ28" s="507"/>
      <c r="FA28" s="507"/>
      <c r="FB28" s="507"/>
      <c r="FC28" s="507"/>
      <c r="FD28" s="507"/>
      <c r="FE28" s="507"/>
      <c r="FF28" s="507"/>
      <c r="FG28" s="507"/>
      <c r="FH28" s="507"/>
      <c r="FI28" s="507"/>
      <c r="FJ28" s="514"/>
    </row>
    <row r="29" spans="2:166" ht="18" customHeight="1">
      <c r="B29" s="357"/>
      <c r="C29" s="358"/>
      <c r="D29" s="515"/>
      <c r="E29" s="360"/>
      <c r="F29" s="361"/>
      <c r="G29" s="362"/>
      <c r="H29" s="362"/>
      <c r="I29" s="363"/>
      <c r="J29" s="363"/>
      <c r="K29" s="365"/>
      <c r="L29" s="366"/>
      <c r="M29" s="367" t="s">
        <v>305</v>
      </c>
      <c r="N29" s="419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69"/>
      <c r="AP29" s="370"/>
      <c r="AQ29" s="375"/>
      <c r="AR29" s="379"/>
      <c r="AS29" s="370"/>
      <c r="AT29" s="370"/>
      <c r="AU29" s="370"/>
      <c r="AV29" s="370"/>
      <c r="AW29" s="370"/>
      <c r="AX29" s="370"/>
      <c r="AY29" s="370"/>
      <c r="AZ29" s="370"/>
      <c r="BA29" s="370"/>
      <c r="BB29" s="370"/>
      <c r="BC29" s="370"/>
      <c r="BD29" s="370"/>
      <c r="BE29" s="370"/>
      <c r="BF29" s="370"/>
      <c r="BG29" s="370"/>
      <c r="BH29" s="370"/>
      <c r="BI29" s="370"/>
      <c r="BJ29" s="370"/>
      <c r="BK29" s="370"/>
      <c r="BL29" s="370"/>
      <c r="BM29" s="370"/>
      <c r="BN29" s="370"/>
      <c r="BO29" s="370"/>
      <c r="BP29" s="370"/>
      <c r="BQ29" s="370"/>
      <c r="BR29" s="370"/>
      <c r="BS29" s="370"/>
      <c r="BT29" s="370"/>
      <c r="BU29" s="370"/>
      <c r="BV29" s="375"/>
      <c r="BW29" s="379"/>
      <c r="BX29" s="370"/>
      <c r="BY29" s="370"/>
      <c r="BZ29" s="370"/>
      <c r="CA29" s="369"/>
      <c r="CB29" s="369"/>
      <c r="CC29" s="369"/>
      <c r="CD29" s="369"/>
      <c r="CE29" s="369"/>
      <c r="CF29" s="370"/>
      <c r="CG29" s="370"/>
      <c r="CH29" s="370"/>
      <c r="CI29" s="370"/>
      <c r="CJ29" s="370"/>
      <c r="CK29" s="370"/>
      <c r="CL29" s="370"/>
      <c r="CM29" s="370"/>
      <c r="CN29" s="370"/>
      <c r="CO29" s="370"/>
      <c r="CP29" s="370"/>
      <c r="CQ29" s="370"/>
      <c r="CR29" s="370"/>
      <c r="CS29" s="370"/>
      <c r="CT29" s="370"/>
      <c r="CU29" s="370"/>
      <c r="CV29" s="370"/>
      <c r="CW29" s="370"/>
      <c r="CX29" s="370"/>
      <c r="CY29" s="370"/>
      <c r="CZ29" s="375"/>
      <c r="DA29" s="376"/>
      <c r="DB29" s="370"/>
      <c r="DC29" s="370"/>
      <c r="DD29" s="370"/>
      <c r="DE29" s="370"/>
      <c r="DF29" s="370"/>
      <c r="DG29" s="370"/>
      <c r="DH29" s="370"/>
      <c r="DI29" s="370"/>
      <c r="DJ29" s="370"/>
      <c r="DK29" s="370"/>
      <c r="DL29" s="370"/>
      <c r="DM29" s="370"/>
      <c r="DN29" s="370"/>
      <c r="DO29" s="369"/>
      <c r="DP29" s="369"/>
      <c r="DQ29" s="369"/>
      <c r="DR29" s="369"/>
      <c r="DS29" s="369"/>
      <c r="DT29" s="484"/>
      <c r="DU29" s="484"/>
      <c r="DV29" s="484"/>
      <c r="DW29" s="484"/>
      <c r="DX29" s="484"/>
      <c r="DY29" s="484"/>
      <c r="DZ29" s="484"/>
      <c r="EA29" s="484"/>
      <c r="EB29" s="484"/>
      <c r="EC29" s="484"/>
      <c r="ED29" s="484"/>
      <c r="EE29" s="486"/>
      <c r="EF29" s="487"/>
      <c r="EG29" s="484"/>
      <c r="EH29" s="484"/>
      <c r="EI29" s="484"/>
      <c r="EJ29" s="484"/>
      <c r="EK29" s="484"/>
      <c r="EL29" s="484"/>
      <c r="EM29" s="483"/>
      <c r="EN29" s="483"/>
      <c r="EO29" s="370"/>
      <c r="EP29" s="370"/>
      <c r="EQ29" s="370"/>
      <c r="ER29" s="370"/>
      <c r="ES29" s="370"/>
      <c r="ET29" s="369"/>
      <c r="EU29" s="369"/>
      <c r="EV29" s="369"/>
      <c r="EW29" s="369"/>
      <c r="EX29" s="369"/>
      <c r="EY29" s="369"/>
      <c r="EZ29" s="369"/>
      <c r="FA29" s="369"/>
      <c r="FB29" s="369"/>
      <c r="FC29" s="369"/>
      <c r="FD29" s="369"/>
      <c r="FE29" s="369"/>
      <c r="FF29" s="369"/>
      <c r="FG29" s="369"/>
      <c r="FH29" s="369"/>
      <c r="FI29" s="369"/>
      <c r="FJ29" s="380"/>
    </row>
    <row r="30" spans="2:166" ht="18" customHeight="1">
      <c r="B30" s="357"/>
      <c r="C30" s="358"/>
      <c r="D30" s="516" t="s">
        <v>388</v>
      </c>
      <c r="E30" s="517" t="s">
        <v>307</v>
      </c>
      <c r="F30" s="383">
        <v>93</v>
      </c>
      <c r="G30" s="384">
        <v>1</v>
      </c>
      <c r="H30" s="452" t="s">
        <v>389</v>
      </c>
      <c r="I30" s="518">
        <v>0</v>
      </c>
      <c r="J30" s="519">
        <f t="shared" si="3"/>
        <v>0</v>
      </c>
      <c r="K30" s="387"/>
      <c r="L30" s="388" t="s">
        <v>390</v>
      </c>
      <c r="M30" s="389" t="s">
        <v>306</v>
      </c>
      <c r="N30" s="390"/>
      <c r="O30" s="391"/>
      <c r="P30" s="391"/>
      <c r="Q30" s="391"/>
      <c r="R30" s="391"/>
      <c r="S30" s="391"/>
      <c r="T30" s="391"/>
      <c r="U30" s="404"/>
      <c r="V30" s="391"/>
      <c r="W30" s="391"/>
      <c r="X30" s="391"/>
      <c r="Y30" s="391"/>
      <c r="Z30" s="391"/>
      <c r="AA30" s="391"/>
      <c r="AB30" s="391"/>
      <c r="AC30" s="391"/>
      <c r="AD30" s="405"/>
      <c r="AE30" s="391"/>
      <c r="AF30" s="391"/>
      <c r="AG30" s="391"/>
      <c r="AH30" s="391"/>
      <c r="AI30" s="391"/>
      <c r="AJ30" s="391"/>
      <c r="AK30" s="391"/>
      <c r="AL30" s="391"/>
      <c r="AM30" s="391"/>
      <c r="AN30" s="391"/>
      <c r="AO30" s="391"/>
      <c r="AP30" s="391"/>
      <c r="AQ30" s="402"/>
      <c r="AR30" s="403"/>
      <c r="AS30" s="391"/>
      <c r="AT30" s="391"/>
      <c r="AU30" s="391"/>
      <c r="AV30" s="394"/>
      <c r="AW30" s="394"/>
      <c r="AX30" s="391"/>
      <c r="AY30" s="391"/>
      <c r="AZ30" s="391"/>
      <c r="BA30" s="391"/>
      <c r="BB30" s="391"/>
      <c r="BC30" s="391"/>
      <c r="BD30" s="401"/>
      <c r="BE30" s="391"/>
      <c r="BF30" s="391"/>
      <c r="BG30" s="391"/>
      <c r="BH30" s="391"/>
      <c r="BI30" s="391"/>
      <c r="BJ30" s="391"/>
      <c r="BK30" s="401"/>
      <c r="BL30" s="391"/>
      <c r="BM30" s="391"/>
      <c r="BN30" s="391"/>
      <c r="BO30" s="391"/>
      <c r="BP30" s="391"/>
      <c r="BQ30" s="391"/>
      <c r="BR30" s="391"/>
      <c r="BS30" s="391"/>
      <c r="BT30" s="391"/>
      <c r="BU30" s="391"/>
      <c r="BV30" s="402"/>
      <c r="BW30" s="520"/>
      <c r="BX30" s="391"/>
      <c r="BY30" s="391"/>
      <c r="BZ30" s="391"/>
      <c r="CA30" s="391"/>
      <c r="CB30" s="391"/>
      <c r="CC30" s="391"/>
      <c r="CD30" s="391"/>
      <c r="CE30" s="391"/>
      <c r="CF30" s="391"/>
      <c r="CG30" s="391"/>
      <c r="CH30" s="391"/>
      <c r="CI30" s="391"/>
      <c r="CJ30" s="391"/>
      <c r="CK30" s="404"/>
      <c r="CL30" s="391"/>
      <c r="CM30" s="391"/>
      <c r="CN30" s="412"/>
      <c r="CO30" s="412"/>
      <c r="CP30" s="412"/>
      <c r="CQ30" s="412"/>
      <c r="CR30" s="521"/>
      <c r="CS30" s="521"/>
      <c r="CT30" s="521"/>
      <c r="CU30" s="522"/>
      <c r="CV30" s="522"/>
      <c r="CW30" s="522"/>
      <c r="CX30" s="391"/>
      <c r="CY30" s="391"/>
      <c r="CZ30" s="402"/>
      <c r="DA30" s="523"/>
      <c r="DB30" s="391"/>
      <c r="DC30" s="398" t="s">
        <v>310</v>
      </c>
      <c r="DD30" s="399"/>
      <c r="DE30" s="399"/>
      <c r="DF30" s="399"/>
      <c r="DG30" s="454" t="s">
        <v>308</v>
      </c>
      <c r="DH30" s="455"/>
      <c r="DI30" s="400"/>
      <c r="DJ30" s="524"/>
      <c r="DK30" s="524"/>
      <c r="DL30" s="524"/>
      <c r="DM30" s="524"/>
      <c r="DN30" s="524"/>
      <c r="DO30" s="524"/>
      <c r="DP30" s="524"/>
      <c r="DQ30" s="525"/>
      <c r="DR30" s="525"/>
      <c r="DS30" s="525"/>
      <c r="DT30" s="525"/>
      <c r="DU30" s="525"/>
      <c r="DV30" s="525"/>
      <c r="DW30" s="525"/>
      <c r="DX30" s="525"/>
      <c r="DY30" s="396"/>
      <c r="DZ30" s="396"/>
      <c r="EA30" s="396"/>
      <c r="EB30" s="396"/>
      <c r="EC30" s="396"/>
      <c r="ED30" s="396"/>
      <c r="EE30" s="526"/>
      <c r="EF30" s="527"/>
      <c r="EG30" s="396"/>
      <c r="EH30" s="396"/>
      <c r="EI30" s="396"/>
      <c r="EJ30" s="396"/>
      <c r="EK30" s="396"/>
      <c r="EL30" s="396"/>
      <c r="EM30" s="396"/>
      <c r="EN30" s="396"/>
      <c r="EO30" s="403"/>
      <c r="EP30" s="391"/>
      <c r="EQ30" s="391"/>
      <c r="ER30" s="391"/>
      <c r="ES30" s="391"/>
      <c r="ET30" s="392"/>
      <c r="EU30" s="392"/>
      <c r="EV30" s="392"/>
      <c r="EW30" s="392"/>
      <c r="EX30" s="392"/>
      <c r="EY30" s="392"/>
      <c r="EZ30" s="392"/>
      <c r="FA30" s="392"/>
      <c r="FB30" s="392"/>
      <c r="FC30" s="392"/>
      <c r="FD30" s="392"/>
      <c r="FE30" s="392"/>
      <c r="FF30" s="392"/>
      <c r="FG30" s="392"/>
      <c r="FH30" s="392"/>
      <c r="FI30" s="392"/>
      <c r="FJ30" s="415"/>
    </row>
    <row r="31" spans="2:166" ht="18" customHeight="1">
      <c r="B31" s="357"/>
      <c r="C31" s="358"/>
      <c r="D31" s="515"/>
      <c r="E31" s="360"/>
      <c r="F31" s="361"/>
      <c r="G31" s="362"/>
      <c r="H31" s="463"/>
      <c r="I31" s="363"/>
      <c r="J31" s="363"/>
      <c r="K31" s="365"/>
      <c r="L31" s="366"/>
      <c r="M31" s="367" t="s">
        <v>305</v>
      </c>
      <c r="N31" s="419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69"/>
      <c r="AP31" s="370"/>
      <c r="AQ31" s="375"/>
      <c r="AR31" s="379"/>
      <c r="AS31" s="370"/>
      <c r="AT31" s="370"/>
      <c r="AU31" s="370"/>
      <c r="AV31" s="370"/>
      <c r="AW31" s="370"/>
      <c r="AX31" s="370"/>
      <c r="AY31" s="370"/>
      <c r="AZ31" s="370"/>
      <c r="BA31" s="370"/>
      <c r="BB31" s="370"/>
      <c r="BC31" s="370"/>
      <c r="BD31" s="370"/>
      <c r="BE31" s="370"/>
      <c r="BF31" s="370"/>
      <c r="BG31" s="370"/>
      <c r="BH31" s="370"/>
      <c r="BI31" s="370"/>
      <c r="BJ31" s="370"/>
      <c r="BK31" s="370"/>
      <c r="BL31" s="370"/>
      <c r="BM31" s="370"/>
      <c r="BN31" s="370"/>
      <c r="BO31" s="370"/>
      <c r="BP31" s="370"/>
      <c r="BQ31" s="370"/>
      <c r="BR31" s="370"/>
      <c r="BS31" s="370"/>
      <c r="BT31" s="370"/>
      <c r="BU31" s="370"/>
      <c r="BV31" s="375"/>
      <c r="BW31" s="379"/>
      <c r="BX31" s="370"/>
      <c r="BY31" s="370"/>
      <c r="BZ31" s="370"/>
      <c r="CA31" s="370"/>
      <c r="CB31" s="370"/>
      <c r="CC31" s="370"/>
      <c r="CD31" s="370"/>
      <c r="CE31" s="370"/>
      <c r="CF31" s="370"/>
      <c r="CG31" s="370"/>
      <c r="CH31" s="370"/>
      <c r="CI31" s="370"/>
      <c r="CJ31" s="370"/>
      <c r="CK31" s="370"/>
      <c r="CL31" s="370"/>
      <c r="CM31" s="370"/>
      <c r="CN31" s="370"/>
      <c r="CO31" s="370"/>
      <c r="CP31" s="370"/>
      <c r="CQ31" s="370"/>
      <c r="CR31" s="370"/>
      <c r="CS31" s="370"/>
      <c r="CT31" s="370"/>
      <c r="CU31" s="370"/>
      <c r="CV31" s="370"/>
      <c r="CW31" s="370"/>
      <c r="CX31" s="370"/>
      <c r="CY31" s="370"/>
      <c r="CZ31" s="375"/>
      <c r="DA31" s="376"/>
      <c r="DB31" s="370"/>
      <c r="DC31" s="370"/>
      <c r="DD31" s="370"/>
      <c r="DE31" s="370"/>
      <c r="DF31" s="370"/>
      <c r="DG31" s="370"/>
      <c r="DH31" s="370"/>
      <c r="DI31" s="370"/>
      <c r="DJ31" s="370"/>
      <c r="DK31" s="370"/>
      <c r="DL31" s="370"/>
      <c r="DM31" s="370"/>
      <c r="DN31" s="370"/>
      <c r="DO31" s="369"/>
      <c r="DP31" s="369"/>
      <c r="DQ31" s="369"/>
      <c r="DR31" s="369"/>
      <c r="DS31" s="369"/>
      <c r="DT31" s="464"/>
      <c r="DU31" s="464"/>
      <c r="DV31" s="464"/>
      <c r="DW31" s="464"/>
      <c r="DX31" s="464"/>
      <c r="DY31" s="464"/>
      <c r="DZ31" s="464"/>
      <c r="EA31" s="464"/>
      <c r="EB31" s="464"/>
      <c r="EC31" s="464"/>
      <c r="ED31" s="464"/>
      <c r="EE31" s="528"/>
      <c r="EF31" s="529"/>
      <c r="EG31" s="464"/>
      <c r="EH31" s="464"/>
      <c r="EI31" s="464"/>
      <c r="EJ31" s="464"/>
      <c r="EK31" s="464"/>
      <c r="EL31" s="464"/>
      <c r="EM31" s="450"/>
      <c r="EN31" s="450"/>
      <c r="EO31" s="370"/>
      <c r="EP31" s="370"/>
      <c r="EQ31" s="370"/>
      <c r="ER31" s="370"/>
      <c r="ES31" s="370"/>
      <c r="ET31" s="369"/>
      <c r="EU31" s="369"/>
      <c r="EV31" s="369"/>
      <c r="EW31" s="369"/>
      <c r="EX31" s="369"/>
      <c r="EY31" s="369"/>
      <c r="EZ31" s="369"/>
      <c r="FA31" s="369"/>
      <c r="FB31" s="369"/>
      <c r="FC31" s="369"/>
      <c r="FD31" s="369"/>
      <c r="FE31" s="369"/>
      <c r="FF31" s="369"/>
      <c r="FG31" s="369"/>
      <c r="FH31" s="369"/>
      <c r="FI31" s="369"/>
      <c r="FJ31" s="380"/>
    </row>
    <row r="32" spans="2:166" ht="18" customHeight="1">
      <c r="B32" s="357"/>
      <c r="C32" s="358"/>
      <c r="D32" s="530" t="s">
        <v>391</v>
      </c>
      <c r="E32" s="531" t="s">
        <v>307</v>
      </c>
      <c r="F32" s="532">
        <v>53.1</v>
      </c>
      <c r="G32" s="533">
        <v>1</v>
      </c>
      <c r="H32" s="534" t="s">
        <v>269</v>
      </c>
      <c r="I32" s="519">
        <v>4</v>
      </c>
      <c r="J32" s="519">
        <f t="shared" si="3"/>
        <v>8</v>
      </c>
      <c r="K32" s="468" t="s">
        <v>380</v>
      </c>
      <c r="L32" s="469" t="s">
        <v>381</v>
      </c>
      <c r="M32" s="535" t="s">
        <v>306</v>
      </c>
      <c r="N32" s="330"/>
      <c r="O32" s="331"/>
      <c r="P32" s="331"/>
      <c r="Q32" s="331"/>
      <c r="R32" s="331"/>
      <c r="S32" s="331"/>
      <c r="T32" s="331"/>
      <c r="U32" s="332"/>
      <c r="V32" s="331"/>
      <c r="W32" s="331"/>
      <c r="X32" s="331"/>
      <c r="Y32" s="331"/>
      <c r="Z32" s="331"/>
      <c r="AA32" s="331"/>
      <c r="AB32" s="331"/>
      <c r="AC32" s="331"/>
      <c r="AD32" s="346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47"/>
      <c r="AR32" s="355"/>
      <c r="AS32" s="331"/>
      <c r="AT32" s="331"/>
      <c r="AU32" s="331"/>
      <c r="AV32" s="334"/>
      <c r="AW32" s="334"/>
      <c r="AX32" s="331"/>
      <c r="AY32" s="331"/>
      <c r="AZ32" s="331"/>
      <c r="BA32" s="331"/>
      <c r="BB32" s="331"/>
      <c r="BC32" s="331"/>
      <c r="BD32" s="439"/>
      <c r="BE32" s="331"/>
      <c r="BF32" s="331"/>
      <c r="BG32" s="331"/>
      <c r="BH32" s="331"/>
      <c r="BI32" s="331"/>
      <c r="BJ32" s="331"/>
      <c r="BK32" s="439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47"/>
      <c r="BW32" s="536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2"/>
      <c r="CL32" s="331"/>
      <c r="CM32" s="331"/>
      <c r="CN32" s="351"/>
      <c r="CO32" s="351"/>
      <c r="CP32" s="351"/>
      <c r="CQ32" s="351"/>
      <c r="CR32" s="537"/>
      <c r="CS32" s="354"/>
      <c r="CT32" s="354"/>
      <c r="CU32" s="354"/>
      <c r="CV32" s="354"/>
      <c r="CW32" s="354"/>
      <c r="CX32" s="354"/>
      <c r="CY32" s="331"/>
      <c r="CZ32" s="347"/>
      <c r="DA32" s="538"/>
      <c r="DB32" s="331"/>
      <c r="DC32" s="331"/>
      <c r="DD32" s="331"/>
      <c r="DE32" s="439"/>
      <c r="DF32" s="331"/>
      <c r="DG32" s="331"/>
      <c r="DH32" s="331"/>
      <c r="DI32" s="331"/>
      <c r="DJ32" s="352"/>
      <c r="DK32" s="331"/>
      <c r="DL32" s="331"/>
      <c r="DM32" s="331"/>
      <c r="DN32" s="331"/>
      <c r="DO32" s="352"/>
      <c r="DP32" s="352"/>
      <c r="DQ32" s="352"/>
      <c r="DR32" s="352"/>
      <c r="DS32" s="352"/>
      <c r="DT32" s="352"/>
      <c r="DU32" s="352"/>
      <c r="DV32" s="352"/>
      <c r="DW32" s="352"/>
      <c r="DX32" s="352"/>
      <c r="DY32" s="352"/>
      <c r="DZ32" s="352"/>
      <c r="EA32" s="352"/>
      <c r="EB32" s="352"/>
      <c r="EC32" s="352"/>
      <c r="ED32" s="352"/>
      <c r="EE32" s="437"/>
      <c r="EF32" s="471"/>
      <c r="EG32" s="352"/>
      <c r="EH32" s="352"/>
      <c r="EI32" s="352"/>
      <c r="EJ32" s="352"/>
      <c r="EK32" s="352"/>
      <c r="EL32" s="352"/>
      <c r="EM32" s="334"/>
      <c r="EN32" s="331"/>
      <c r="EO32" s="539"/>
      <c r="EP32" s="331"/>
      <c r="EQ32" s="331"/>
      <c r="ER32" s="331"/>
      <c r="ES32" s="331"/>
      <c r="ET32" s="352"/>
      <c r="EU32" s="352"/>
      <c r="EV32" s="352"/>
      <c r="EW32" s="352"/>
      <c r="EX32" s="352"/>
      <c r="EY32" s="352"/>
      <c r="EZ32" s="352"/>
      <c r="FA32" s="352"/>
      <c r="FB32" s="352"/>
      <c r="FC32" s="352"/>
      <c r="FD32" s="352"/>
      <c r="FE32" s="352"/>
      <c r="FF32" s="352"/>
      <c r="FG32" s="352"/>
      <c r="FH32" s="352"/>
      <c r="FI32" s="352"/>
      <c r="FJ32" s="431"/>
    </row>
    <row r="33" spans="2:166" ht="18" customHeight="1" thickBot="1">
      <c r="B33" s="540"/>
      <c r="C33" s="541"/>
      <c r="D33" s="542"/>
      <c r="E33" s="543"/>
      <c r="F33" s="544"/>
      <c r="G33" s="545"/>
      <c r="H33" s="542"/>
      <c r="I33" s="546"/>
      <c r="J33" s="546"/>
      <c r="K33" s="547"/>
      <c r="L33" s="473"/>
      <c r="M33" s="548" t="s">
        <v>305</v>
      </c>
      <c r="N33" s="549"/>
      <c r="O33" s="491"/>
      <c r="P33" s="491"/>
      <c r="Q33" s="491"/>
      <c r="R33" s="491"/>
      <c r="S33" s="491"/>
      <c r="T33" s="491"/>
      <c r="U33" s="491"/>
      <c r="V33" s="491"/>
      <c r="W33" s="491"/>
      <c r="X33" s="491"/>
      <c r="Y33" s="491"/>
      <c r="Z33" s="491"/>
      <c r="AA33" s="491"/>
      <c r="AB33" s="491"/>
      <c r="AC33" s="491"/>
      <c r="AD33" s="491"/>
      <c r="AE33" s="491"/>
      <c r="AF33" s="491"/>
      <c r="AG33" s="491"/>
      <c r="AH33" s="491"/>
      <c r="AI33" s="491"/>
      <c r="AJ33" s="491"/>
      <c r="AK33" s="491"/>
      <c r="AL33" s="491"/>
      <c r="AM33" s="491"/>
      <c r="AN33" s="491"/>
      <c r="AO33" s="493"/>
      <c r="AP33" s="491"/>
      <c r="AQ33" s="550"/>
      <c r="AR33" s="551"/>
      <c r="AS33" s="491"/>
      <c r="AT33" s="491"/>
      <c r="AU33" s="491"/>
      <c r="AV33" s="491"/>
      <c r="AW33" s="491"/>
      <c r="AX33" s="491"/>
      <c r="AY33" s="491"/>
      <c r="AZ33" s="491"/>
      <c r="BA33" s="491"/>
      <c r="BB33" s="491"/>
      <c r="BC33" s="491"/>
      <c r="BD33" s="491"/>
      <c r="BE33" s="491"/>
      <c r="BF33" s="491"/>
      <c r="BG33" s="491"/>
      <c r="BH33" s="491"/>
      <c r="BI33" s="491"/>
      <c r="BJ33" s="491"/>
      <c r="BK33" s="491"/>
      <c r="BL33" s="491"/>
      <c r="BM33" s="491"/>
      <c r="BN33" s="491"/>
      <c r="BO33" s="491"/>
      <c r="BP33" s="491"/>
      <c r="BQ33" s="491"/>
      <c r="BR33" s="491"/>
      <c r="BS33" s="491"/>
      <c r="BT33" s="491"/>
      <c r="BU33" s="491"/>
      <c r="BV33" s="550"/>
      <c r="BW33" s="551"/>
      <c r="BX33" s="491"/>
      <c r="BY33" s="491"/>
      <c r="BZ33" s="491"/>
      <c r="CA33" s="491"/>
      <c r="CB33" s="491"/>
      <c r="CC33" s="491"/>
      <c r="CD33" s="491"/>
      <c r="CE33" s="491"/>
      <c r="CF33" s="491"/>
      <c r="CG33" s="491"/>
      <c r="CH33" s="491"/>
      <c r="CI33" s="491"/>
      <c r="CJ33" s="491"/>
      <c r="CK33" s="491"/>
      <c r="CL33" s="491"/>
      <c r="CM33" s="491"/>
      <c r="CN33" s="491"/>
      <c r="CO33" s="491"/>
      <c r="CP33" s="491"/>
      <c r="CQ33" s="491"/>
      <c r="CR33" s="491"/>
      <c r="CS33" s="491"/>
      <c r="CT33" s="491"/>
      <c r="CU33" s="491"/>
      <c r="CV33" s="491"/>
      <c r="CW33" s="491"/>
      <c r="CX33" s="491"/>
      <c r="CY33" s="491"/>
      <c r="CZ33" s="550"/>
      <c r="DA33" s="552"/>
      <c r="DB33" s="491"/>
      <c r="DC33" s="491"/>
      <c r="DD33" s="491"/>
      <c r="DE33" s="491"/>
      <c r="DF33" s="491"/>
      <c r="DG33" s="491"/>
      <c r="DH33" s="491"/>
      <c r="DI33" s="491"/>
      <c r="DJ33" s="491"/>
      <c r="DK33" s="491"/>
      <c r="DL33" s="491"/>
      <c r="DM33" s="491"/>
      <c r="DN33" s="491"/>
      <c r="DO33" s="493"/>
      <c r="DP33" s="493"/>
      <c r="DQ33" s="493"/>
      <c r="DR33" s="493"/>
      <c r="DS33" s="493"/>
      <c r="DT33" s="493"/>
      <c r="DU33" s="493"/>
      <c r="DV33" s="493"/>
      <c r="DW33" s="493"/>
      <c r="DX33" s="493"/>
      <c r="DY33" s="493"/>
      <c r="DZ33" s="493"/>
      <c r="EA33" s="493"/>
      <c r="EB33" s="493"/>
      <c r="EC33" s="493"/>
      <c r="ED33" s="493"/>
      <c r="EE33" s="553"/>
      <c r="EF33" s="554"/>
      <c r="EG33" s="493"/>
      <c r="EH33" s="493"/>
      <c r="EI33" s="493"/>
      <c r="EJ33" s="493"/>
      <c r="EK33" s="493"/>
      <c r="EL33" s="493"/>
      <c r="EM33" s="491"/>
      <c r="EN33" s="491"/>
      <c r="EO33" s="491"/>
      <c r="EP33" s="491"/>
      <c r="EQ33" s="491"/>
      <c r="ER33" s="491"/>
      <c r="ES33" s="491"/>
      <c r="ET33" s="493"/>
      <c r="EU33" s="493"/>
      <c r="EV33" s="493"/>
      <c r="EW33" s="493"/>
      <c r="EX33" s="493"/>
      <c r="EY33" s="493"/>
      <c r="EZ33" s="493"/>
      <c r="FA33" s="493"/>
      <c r="FB33" s="493"/>
      <c r="FC33" s="493"/>
      <c r="FD33" s="493"/>
      <c r="FE33" s="493"/>
      <c r="FF33" s="493"/>
      <c r="FG33" s="493"/>
      <c r="FH33" s="493"/>
      <c r="FI33" s="493"/>
      <c r="FJ33" s="555"/>
    </row>
    <row r="36" spans="2:166" ht="19.2">
      <c r="D36" s="556"/>
    </row>
  </sheetData>
  <mergeCells count="131">
    <mergeCell ref="J32:J33"/>
    <mergeCell ref="K32:K33"/>
    <mergeCell ref="L32:L33"/>
    <mergeCell ref="D32:D33"/>
    <mergeCell ref="E32:E33"/>
    <mergeCell ref="F32:F33"/>
    <mergeCell ref="G32:G33"/>
    <mergeCell ref="H32:H33"/>
    <mergeCell ref="I32:I33"/>
    <mergeCell ref="L28:L29"/>
    <mergeCell ref="D30:D31"/>
    <mergeCell ref="E30:E31"/>
    <mergeCell ref="F30:F31"/>
    <mergeCell ref="G30:G31"/>
    <mergeCell ref="H30:H31"/>
    <mergeCell ref="I30:I31"/>
    <mergeCell ref="J30:J31"/>
    <mergeCell ref="K30:K31"/>
    <mergeCell ref="L30:L31"/>
    <mergeCell ref="L26:L27"/>
    <mergeCell ref="C28:C33"/>
    <mergeCell ref="D28:D29"/>
    <mergeCell ref="E28:E29"/>
    <mergeCell ref="F28:F29"/>
    <mergeCell ref="G28:G29"/>
    <mergeCell ref="H28:H29"/>
    <mergeCell ref="I28:I29"/>
    <mergeCell ref="J28:J29"/>
    <mergeCell ref="K28:K29"/>
    <mergeCell ref="K24:K25"/>
    <mergeCell ref="L24:L25"/>
    <mergeCell ref="D26:D27"/>
    <mergeCell ref="E26:E27"/>
    <mergeCell ref="F26:F27"/>
    <mergeCell ref="G26:G27"/>
    <mergeCell ref="H26:H27"/>
    <mergeCell ref="I26:I27"/>
    <mergeCell ref="J26:J27"/>
    <mergeCell ref="K26:K27"/>
    <mergeCell ref="J22:J23"/>
    <mergeCell ref="K22:K23"/>
    <mergeCell ref="L22:L23"/>
    <mergeCell ref="D24:D25"/>
    <mergeCell ref="E24:E25"/>
    <mergeCell ref="F24:F25"/>
    <mergeCell ref="G24:G25"/>
    <mergeCell ref="H24:H25"/>
    <mergeCell ref="I24:I25"/>
    <mergeCell ref="J24:J25"/>
    <mergeCell ref="D22:D23"/>
    <mergeCell ref="E22:E23"/>
    <mergeCell ref="F22:F23"/>
    <mergeCell ref="G22:G23"/>
    <mergeCell ref="H22:H23"/>
    <mergeCell ref="I22:I23"/>
    <mergeCell ref="L18:L19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K16:K17"/>
    <mergeCell ref="L16:L17"/>
    <mergeCell ref="D18:D19"/>
    <mergeCell ref="E18:E19"/>
    <mergeCell ref="F18:F19"/>
    <mergeCell ref="G18:G19"/>
    <mergeCell ref="H18:H19"/>
    <mergeCell ref="I18:I19"/>
    <mergeCell ref="J18:J19"/>
    <mergeCell ref="K18:K19"/>
    <mergeCell ref="J14:J15"/>
    <mergeCell ref="K14:K15"/>
    <mergeCell ref="L14:L15"/>
    <mergeCell ref="D16:D17"/>
    <mergeCell ref="E16:E17"/>
    <mergeCell ref="F16:F17"/>
    <mergeCell ref="G16:G17"/>
    <mergeCell ref="H16:H17"/>
    <mergeCell ref="I16:I17"/>
    <mergeCell ref="J16:J17"/>
    <mergeCell ref="D14:D15"/>
    <mergeCell ref="E14:E15"/>
    <mergeCell ref="F14:F15"/>
    <mergeCell ref="G14:G15"/>
    <mergeCell ref="H14:H15"/>
    <mergeCell ref="I14:I15"/>
    <mergeCell ref="L10:L11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K8:K9"/>
    <mergeCell ref="L8:L9"/>
    <mergeCell ref="D10:D11"/>
    <mergeCell ref="E10:E11"/>
    <mergeCell ref="F10:F11"/>
    <mergeCell ref="G10:G11"/>
    <mergeCell ref="H10:H11"/>
    <mergeCell ref="I10:I11"/>
    <mergeCell ref="J10:J11"/>
    <mergeCell ref="K10:K11"/>
    <mergeCell ref="EF6:FJ6"/>
    <mergeCell ref="B8:B33"/>
    <mergeCell ref="C8:C27"/>
    <mergeCell ref="D8:D9"/>
    <mergeCell ref="E8:E9"/>
    <mergeCell ref="F8:F9"/>
    <mergeCell ref="G8:G9"/>
    <mergeCell ref="H8:H9"/>
    <mergeCell ref="I8:I9"/>
    <mergeCell ref="J8:J9"/>
    <mergeCell ref="B2:M2"/>
    <mergeCell ref="P2:T2"/>
    <mergeCell ref="CD2:CH2"/>
    <mergeCell ref="B5:B6"/>
    <mergeCell ref="C5:M6"/>
    <mergeCell ref="N5:FJ5"/>
    <mergeCell ref="N6:AQ6"/>
    <mergeCell ref="AR6:BV6"/>
    <mergeCell ref="BW6:CZ6"/>
    <mergeCell ref="DA6:EE6"/>
  </mergeCells>
  <phoneticPr fontId="1" type="noConversion"/>
  <printOptions horizontalCentered="1"/>
  <pageMargins left="0.23622047244094499" right="0.23622047244094499" top="0.74803149606299202" bottom="0.74803149606299202" header="0.31496062992126" footer="0.31496062992126"/>
  <pageSetup paperSize="9" scale="50" orientation="landscape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35"/>
  <sheetViews>
    <sheetView showGridLines="0" view="pageBreakPreview" zoomScale="85" zoomScaleNormal="70" zoomScaleSheetLayoutView="85" workbookViewId="0">
      <selection activeCell="C13" sqref="C13"/>
    </sheetView>
  </sheetViews>
  <sheetFormatPr defaultColWidth="9" defaultRowHeight="14.4"/>
  <cols>
    <col min="1" max="1" width="4.5" style="1" bestFit="1" customWidth="1"/>
    <col min="2" max="2" width="21" style="1" customWidth="1"/>
    <col min="3" max="3" width="29.5" style="1" customWidth="1"/>
    <col min="4" max="4" width="13.8984375" style="1" bestFit="1" customWidth="1"/>
    <col min="5" max="5" width="10.69921875" style="1" customWidth="1"/>
    <col min="6" max="6" width="5.3984375" style="1" customWidth="1"/>
    <col min="7" max="7" width="41" style="1" bestFit="1" customWidth="1"/>
    <col min="8" max="8" width="41.69921875" style="1" bestFit="1" customWidth="1"/>
    <col min="9" max="9" width="19.19921875" style="1" customWidth="1"/>
    <col min="10" max="12" width="7.19921875" style="1" customWidth="1"/>
    <col min="13" max="13" width="33" style="1" customWidth="1"/>
    <col min="14" max="16" width="7.19921875" style="1" customWidth="1"/>
    <col min="17" max="19" width="8.59765625" style="1" customWidth="1"/>
    <col min="20" max="16384" width="9" style="1"/>
  </cols>
  <sheetData>
    <row r="1" spans="1:19" ht="33" customHeight="1">
      <c r="A1" s="263" t="s">
        <v>394</v>
      </c>
      <c r="B1" s="264"/>
      <c r="C1" s="265"/>
      <c r="D1" s="183" t="s">
        <v>192</v>
      </c>
      <c r="E1" s="184"/>
      <c r="F1" s="184"/>
      <c r="G1" s="184"/>
      <c r="H1" s="184"/>
      <c r="I1" s="184"/>
      <c r="J1" s="184"/>
      <c r="K1" s="184"/>
      <c r="L1" s="184"/>
      <c r="M1" s="185"/>
      <c r="N1" s="182" t="s">
        <v>11</v>
      </c>
      <c r="O1" s="182"/>
      <c r="P1" s="182"/>
      <c r="Q1" s="59" t="s">
        <v>188</v>
      </c>
      <c r="R1" s="59" t="s">
        <v>117</v>
      </c>
      <c r="S1" s="59" t="s">
        <v>118</v>
      </c>
    </row>
    <row r="2" spans="1:19" ht="33" customHeight="1">
      <c r="A2" s="263" t="s">
        <v>395</v>
      </c>
      <c r="B2" s="264"/>
      <c r="C2" s="265"/>
      <c r="D2" s="186"/>
      <c r="E2" s="187"/>
      <c r="F2" s="187"/>
      <c r="G2" s="187"/>
      <c r="H2" s="187"/>
      <c r="I2" s="187"/>
      <c r="J2" s="187"/>
      <c r="K2" s="187"/>
      <c r="L2" s="187"/>
      <c r="M2" s="188"/>
      <c r="N2" s="182" t="s">
        <v>196</v>
      </c>
      <c r="O2" s="182"/>
      <c r="P2" s="182"/>
      <c r="Q2" s="58" t="s">
        <v>189</v>
      </c>
      <c r="R2" s="58" t="s">
        <v>190</v>
      </c>
      <c r="S2" s="58" t="s">
        <v>191</v>
      </c>
    </row>
    <row r="3" spans="1:19" ht="33" customHeight="1">
      <c r="A3" s="260" t="s">
        <v>4</v>
      </c>
      <c r="B3" s="260" t="s">
        <v>15</v>
      </c>
      <c r="C3" s="182" t="s">
        <v>0</v>
      </c>
      <c r="D3" s="252" t="s">
        <v>175</v>
      </c>
      <c r="E3" s="252" t="s">
        <v>176</v>
      </c>
      <c r="F3" s="257" t="s">
        <v>194</v>
      </c>
      <c r="G3" s="258"/>
      <c r="H3" s="258"/>
      <c r="I3" s="252" t="s">
        <v>13</v>
      </c>
      <c r="J3" s="254" t="s">
        <v>8</v>
      </c>
      <c r="K3" s="254"/>
      <c r="L3" s="254"/>
      <c r="M3" s="255" t="s">
        <v>195</v>
      </c>
      <c r="N3" s="257" t="s">
        <v>10</v>
      </c>
      <c r="O3" s="258"/>
      <c r="P3" s="259"/>
      <c r="Q3" s="241" t="s">
        <v>2</v>
      </c>
      <c r="R3" s="182" t="s">
        <v>1</v>
      </c>
      <c r="S3" s="241" t="s">
        <v>12</v>
      </c>
    </row>
    <row r="4" spans="1:19" ht="33" customHeight="1">
      <c r="A4" s="261"/>
      <c r="B4" s="261"/>
      <c r="C4" s="182"/>
      <c r="D4" s="262"/>
      <c r="E4" s="262"/>
      <c r="F4" s="60" t="s">
        <v>14</v>
      </c>
      <c r="G4" s="62" t="s">
        <v>7</v>
      </c>
      <c r="H4" s="63" t="s">
        <v>3</v>
      </c>
      <c r="I4" s="253"/>
      <c r="J4" s="61" t="s">
        <v>5</v>
      </c>
      <c r="K4" s="61" t="s">
        <v>6</v>
      </c>
      <c r="L4" s="61" t="s">
        <v>9</v>
      </c>
      <c r="M4" s="256"/>
      <c r="N4" s="60" t="s">
        <v>5</v>
      </c>
      <c r="O4" s="60" t="s">
        <v>6</v>
      </c>
      <c r="P4" s="60" t="s">
        <v>9</v>
      </c>
      <c r="Q4" s="242"/>
      <c r="R4" s="182"/>
      <c r="S4" s="242"/>
    </row>
    <row r="5" spans="1:19" ht="52.95" hidden="1" customHeight="1">
      <c r="A5" s="41">
        <v>1</v>
      </c>
      <c r="B5" s="41"/>
      <c r="C5" s="42" t="s">
        <v>168</v>
      </c>
      <c r="D5" s="44" t="s">
        <v>177</v>
      </c>
      <c r="E5" s="44"/>
      <c r="F5" s="43">
        <v>1.3</v>
      </c>
      <c r="G5" s="42" t="s">
        <v>47</v>
      </c>
      <c r="H5" s="51" t="s">
        <v>172</v>
      </c>
      <c r="I5" s="45" t="s">
        <v>169</v>
      </c>
      <c r="J5" s="46">
        <v>4</v>
      </c>
      <c r="K5" s="46">
        <v>4</v>
      </c>
      <c r="L5" s="43">
        <f>J5*K5</f>
        <v>16</v>
      </c>
      <c r="M5" s="45" t="s">
        <v>170</v>
      </c>
      <c r="N5" s="43">
        <v>2</v>
      </c>
      <c r="O5" s="43">
        <v>4</v>
      </c>
      <c r="P5" s="43">
        <f>N5*O5</f>
        <v>8</v>
      </c>
      <c r="Q5" s="43" t="s">
        <v>173</v>
      </c>
      <c r="R5" s="43" t="s">
        <v>174</v>
      </c>
      <c r="S5" s="45"/>
    </row>
    <row r="6" spans="1:19" ht="52.95" customHeight="1">
      <c r="A6" s="2">
        <v>1</v>
      </c>
      <c r="B6" s="67" t="s">
        <v>16</v>
      </c>
      <c r="C6" s="64" t="s">
        <v>168</v>
      </c>
      <c r="D6" s="40" t="s">
        <v>177</v>
      </c>
      <c r="E6" s="65" t="s">
        <v>197</v>
      </c>
      <c r="F6" s="40">
        <v>1.3</v>
      </c>
      <c r="G6" s="64" t="s">
        <v>47</v>
      </c>
      <c r="H6" s="64" t="s">
        <v>198</v>
      </c>
      <c r="I6" s="50" t="s">
        <v>169</v>
      </c>
      <c r="J6" s="2">
        <v>2</v>
      </c>
      <c r="K6" s="2">
        <v>2</v>
      </c>
      <c r="L6" s="40">
        <f>J6*K6</f>
        <v>4</v>
      </c>
      <c r="M6" s="50" t="s">
        <v>170</v>
      </c>
      <c r="N6" s="40">
        <v>1</v>
      </c>
      <c r="O6" s="40">
        <v>2</v>
      </c>
      <c r="P6" s="40">
        <f>N6*O6</f>
        <v>2</v>
      </c>
      <c r="Q6" s="66" t="s">
        <v>392</v>
      </c>
      <c r="R6" s="66" t="s">
        <v>287</v>
      </c>
      <c r="S6" s="66" t="s">
        <v>393</v>
      </c>
    </row>
    <row r="7" spans="1:19" ht="52.95" customHeight="1">
      <c r="A7" s="2">
        <v>2</v>
      </c>
      <c r="B7" s="67" t="s">
        <v>16</v>
      </c>
      <c r="C7" s="64" t="s">
        <v>199</v>
      </c>
      <c r="D7" s="40" t="s">
        <v>177</v>
      </c>
      <c r="E7" s="65" t="s">
        <v>197</v>
      </c>
      <c r="F7" s="40">
        <v>1.1000000000000001</v>
      </c>
      <c r="G7" s="64" t="s">
        <v>45</v>
      </c>
      <c r="H7" s="64" t="s">
        <v>200</v>
      </c>
      <c r="I7" s="50" t="s">
        <v>169</v>
      </c>
      <c r="J7" s="2">
        <v>2</v>
      </c>
      <c r="K7" s="2">
        <v>2</v>
      </c>
      <c r="L7" s="40">
        <f t="shared" ref="L7:L25" si="0">J7*K7</f>
        <v>4</v>
      </c>
      <c r="M7" s="50" t="s">
        <v>170</v>
      </c>
      <c r="N7" s="40">
        <v>1</v>
      </c>
      <c r="O7" s="40">
        <v>2</v>
      </c>
      <c r="P7" s="40">
        <f t="shared" ref="P7:P24" si="1">N7*O7</f>
        <v>2</v>
      </c>
      <c r="Q7" s="66" t="s">
        <v>392</v>
      </c>
      <c r="R7" s="66" t="s">
        <v>287</v>
      </c>
      <c r="S7" s="66" t="s">
        <v>393</v>
      </c>
    </row>
    <row r="8" spans="1:19" ht="52.95" customHeight="1">
      <c r="A8" s="2">
        <v>8</v>
      </c>
      <c r="B8" s="67" t="s">
        <v>186</v>
      </c>
      <c r="C8" s="53" t="s">
        <v>202</v>
      </c>
      <c r="D8" s="65" t="s">
        <v>197</v>
      </c>
      <c r="E8" s="65" t="s">
        <v>197</v>
      </c>
      <c r="F8" s="55">
        <v>1.3</v>
      </c>
      <c r="G8" s="71" t="s">
        <v>47</v>
      </c>
      <c r="H8" s="71" t="s">
        <v>203</v>
      </c>
      <c r="I8" s="50" t="s">
        <v>169</v>
      </c>
      <c r="J8" s="54">
        <v>2</v>
      </c>
      <c r="K8" s="54">
        <v>1</v>
      </c>
      <c r="L8" s="40">
        <f t="shared" si="0"/>
        <v>2</v>
      </c>
      <c r="M8" s="73" t="s">
        <v>204</v>
      </c>
      <c r="N8" s="55">
        <v>1</v>
      </c>
      <c r="O8" s="55">
        <v>1</v>
      </c>
      <c r="P8" s="40">
        <f t="shared" si="1"/>
        <v>1</v>
      </c>
      <c r="Q8" s="66" t="s">
        <v>392</v>
      </c>
      <c r="R8" s="66" t="s">
        <v>287</v>
      </c>
      <c r="S8" s="66" t="s">
        <v>393</v>
      </c>
    </row>
    <row r="9" spans="1:19" ht="52.95" customHeight="1">
      <c r="A9" s="2">
        <v>9</v>
      </c>
      <c r="B9" s="67" t="s">
        <v>186</v>
      </c>
      <c r="C9" s="53" t="s">
        <v>205</v>
      </c>
      <c r="D9" s="65" t="s">
        <v>206</v>
      </c>
      <c r="E9" s="65" t="s">
        <v>197</v>
      </c>
      <c r="F9" s="55">
        <v>3.2</v>
      </c>
      <c r="G9" s="71" t="s">
        <v>207</v>
      </c>
      <c r="H9" s="71" t="s">
        <v>208</v>
      </c>
      <c r="I9" s="73" t="s">
        <v>209</v>
      </c>
      <c r="J9" s="54">
        <v>2</v>
      </c>
      <c r="K9" s="54">
        <v>1</v>
      </c>
      <c r="L9" s="40">
        <f t="shared" si="0"/>
        <v>2</v>
      </c>
      <c r="M9" s="73" t="s">
        <v>210</v>
      </c>
      <c r="N9" s="40">
        <v>1</v>
      </c>
      <c r="O9" s="40">
        <v>1</v>
      </c>
      <c r="P9" s="40">
        <f t="shared" si="1"/>
        <v>1</v>
      </c>
      <c r="Q9" s="66" t="s">
        <v>392</v>
      </c>
      <c r="R9" s="66" t="s">
        <v>287</v>
      </c>
      <c r="S9" s="66" t="s">
        <v>393</v>
      </c>
    </row>
    <row r="10" spans="1:19" ht="52.95" customHeight="1">
      <c r="A10" s="2">
        <v>10</v>
      </c>
      <c r="B10" s="67" t="s">
        <v>186</v>
      </c>
      <c r="C10" s="53" t="s">
        <v>396</v>
      </c>
      <c r="D10" s="65" t="s">
        <v>211</v>
      </c>
      <c r="E10" s="65" t="s">
        <v>197</v>
      </c>
      <c r="F10" s="55">
        <v>1.3</v>
      </c>
      <c r="G10" s="71" t="s">
        <v>47</v>
      </c>
      <c r="H10" s="72" t="s">
        <v>212</v>
      </c>
      <c r="I10" s="73" t="s">
        <v>213</v>
      </c>
      <c r="J10" s="54">
        <v>2</v>
      </c>
      <c r="K10" s="54">
        <v>2</v>
      </c>
      <c r="L10" s="40">
        <f t="shared" si="0"/>
        <v>4</v>
      </c>
      <c r="M10" s="73" t="s">
        <v>214</v>
      </c>
      <c r="N10" s="55">
        <v>1</v>
      </c>
      <c r="O10" s="55">
        <v>2</v>
      </c>
      <c r="P10" s="40">
        <f t="shared" si="1"/>
        <v>2</v>
      </c>
      <c r="Q10" s="66" t="s">
        <v>392</v>
      </c>
      <c r="R10" s="66" t="s">
        <v>287</v>
      </c>
      <c r="S10" s="66" t="s">
        <v>393</v>
      </c>
    </row>
    <row r="11" spans="1:19" ht="52.95" customHeight="1">
      <c r="A11" s="2">
        <v>11</v>
      </c>
      <c r="B11" s="67" t="s">
        <v>186</v>
      </c>
      <c r="C11" s="53" t="s">
        <v>215</v>
      </c>
      <c r="D11" s="65" t="s">
        <v>211</v>
      </c>
      <c r="E11" s="65" t="s">
        <v>197</v>
      </c>
      <c r="F11" s="55">
        <v>1.3</v>
      </c>
      <c r="G11" s="71" t="s">
        <v>47</v>
      </c>
      <c r="H11" s="72" t="s">
        <v>216</v>
      </c>
      <c r="I11" s="73" t="s">
        <v>213</v>
      </c>
      <c r="J11" s="54">
        <v>2</v>
      </c>
      <c r="K11" s="54">
        <v>2</v>
      </c>
      <c r="L11" s="40">
        <f t="shared" si="0"/>
        <v>4</v>
      </c>
      <c r="M11" s="73" t="s">
        <v>217</v>
      </c>
      <c r="N11" s="55">
        <v>1</v>
      </c>
      <c r="O11" s="55">
        <v>2</v>
      </c>
      <c r="P11" s="40">
        <f t="shared" si="1"/>
        <v>2</v>
      </c>
      <c r="Q11" s="66" t="s">
        <v>392</v>
      </c>
      <c r="R11" s="66" t="s">
        <v>287</v>
      </c>
      <c r="S11" s="66" t="s">
        <v>393</v>
      </c>
    </row>
    <row r="12" spans="1:19" ht="52.95" customHeight="1">
      <c r="A12" s="2">
        <v>12</v>
      </c>
      <c r="B12" s="67" t="s">
        <v>186</v>
      </c>
      <c r="C12" s="53" t="s">
        <v>397</v>
      </c>
      <c r="D12" s="65" t="s">
        <v>206</v>
      </c>
      <c r="E12" s="65" t="s">
        <v>197</v>
      </c>
      <c r="F12" s="55">
        <v>1.3</v>
      </c>
      <c r="G12" s="71" t="s">
        <v>47</v>
      </c>
      <c r="H12" s="72" t="s">
        <v>212</v>
      </c>
      <c r="I12" s="50" t="s">
        <v>218</v>
      </c>
      <c r="J12" s="54">
        <v>2</v>
      </c>
      <c r="K12" s="54">
        <v>2</v>
      </c>
      <c r="L12" s="40">
        <f t="shared" si="0"/>
        <v>4</v>
      </c>
      <c r="M12" s="50" t="s">
        <v>210</v>
      </c>
      <c r="N12" s="55">
        <v>1</v>
      </c>
      <c r="O12" s="55">
        <v>2</v>
      </c>
      <c r="P12" s="40">
        <f t="shared" si="1"/>
        <v>2</v>
      </c>
      <c r="Q12" s="66" t="s">
        <v>392</v>
      </c>
      <c r="R12" s="66" t="s">
        <v>287</v>
      </c>
      <c r="S12" s="66" t="s">
        <v>393</v>
      </c>
    </row>
    <row r="13" spans="1:19" ht="52.95" customHeight="1">
      <c r="A13" s="2">
        <v>13</v>
      </c>
      <c r="B13" s="67" t="s">
        <v>186</v>
      </c>
      <c r="C13" s="53" t="s">
        <v>219</v>
      </c>
      <c r="D13" s="65" t="s">
        <v>206</v>
      </c>
      <c r="E13" s="65" t="s">
        <v>197</v>
      </c>
      <c r="F13" s="55">
        <v>3.2</v>
      </c>
      <c r="G13" s="71" t="s">
        <v>207</v>
      </c>
      <c r="H13" s="71" t="s">
        <v>208</v>
      </c>
      <c r="I13" s="73" t="s">
        <v>209</v>
      </c>
      <c r="J13" s="54">
        <v>2</v>
      </c>
      <c r="K13" s="54">
        <v>1</v>
      </c>
      <c r="L13" s="40">
        <f t="shared" si="0"/>
        <v>2</v>
      </c>
      <c r="M13" s="74" t="s">
        <v>220</v>
      </c>
      <c r="N13" s="55">
        <v>1</v>
      </c>
      <c r="O13" s="55">
        <v>1</v>
      </c>
      <c r="P13" s="40">
        <f t="shared" si="1"/>
        <v>1</v>
      </c>
      <c r="Q13" s="66" t="s">
        <v>392</v>
      </c>
      <c r="R13" s="66" t="s">
        <v>287</v>
      </c>
      <c r="S13" s="66" t="s">
        <v>393</v>
      </c>
    </row>
    <row r="14" spans="1:19" ht="52.95" customHeight="1">
      <c r="A14" s="2">
        <v>14</v>
      </c>
      <c r="B14" s="67" t="s">
        <v>186</v>
      </c>
      <c r="C14" s="53" t="s">
        <v>221</v>
      </c>
      <c r="D14" s="65" t="s">
        <v>206</v>
      </c>
      <c r="E14" s="65" t="s">
        <v>197</v>
      </c>
      <c r="F14" s="55">
        <v>1.3</v>
      </c>
      <c r="G14" s="71" t="s">
        <v>47</v>
      </c>
      <c r="H14" s="72" t="s">
        <v>212</v>
      </c>
      <c r="I14" s="73" t="s">
        <v>209</v>
      </c>
      <c r="J14" s="54">
        <v>2</v>
      </c>
      <c r="K14" s="54">
        <v>1</v>
      </c>
      <c r="L14" s="40">
        <f t="shared" si="0"/>
        <v>2</v>
      </c>
      <c r="M14" s="73" t="s">
        <v>210</v>
      </c>
      <c r="N14" s="55">
        <v>1</v>
      </c>
      <c r="O14" s="55">
        <v>1</v>
      </c>
      <c r="P14" s="40">
        <f t="shared" si="1"/>
        <v>1</v>
      </c>
      <c r="Q14" s="66" t="s">
        <v>392</v>
      </c>
      <c r="R14" s="66" t="s">
        <v>287</v>
      </c>
      <c r="S14" s="66" t="s">
        <v>393</v>
      </c>
    </row>
    <row r="15" spans="1:19" ht="52.95" customHeight="1">
      <c r="A15" s="2">
        <v>15</v>
      </c>
      <c r="B15" s="67" t="s">
        <v>186</v>
      </c>
      <c r="C15" s="53" t="s">
        <v>222</v>
      </c>
      <c r="D15" s="65" t="s">
        <v>206</v>
      </c>
      <c r="E15" s="65" t="s">
        <v>197</v>
      </c>
      <c r="F15" s="55">
        <v>3.2</v>
      </c>
      <c r="G15" s="71" t="s">
        <v>207</v>
      </c>
      <c r="H15" s="71" t="s">
        <v>208</v>
      </c>
      <c r="I15" s="73" t="s">
        <v>209</v>
      </c>
      <c r="J15" s="54">
        <v>2</v>
      </c>
      <c r="K15" s="54">
        <v>1</v>
      </c>
      <c r="L15" s="40">
        <f t="shared" si="0"/>
        <v>2</v>
      </c>
      <c r="M15" s="73" t="s">
        <v>210</v>
      </c>
      <c r="N15" s="55">
        <v>1</v>
      </c>
      <c r="O15" s="55">
        <v>1</v>
      </c>
      <c r="P15" s="40">
        <f t="shared" si="1"/>
        <v>1</v>
      </c>
      <c r="Q15" s="66" t="s">
        <v>392</v>
      </c>
      <c r="R15" s="66" t="s">
        <v>287</v>
      </c>
      <c r="S15" s="66" t="s">
        <v>393</v>
      </c>
    </row>
    <row r="16" spans="1:19" ht="52.95" customHeight="1">
      <c r="A16" s="2">
        <v>20</v>
      </c>
      <c r="B16" s="67" t="s">
        <v>186</v>
      </c>
      <c r="C16" s="53" t="s">
        <v>225</v>
      </c>
      <c r="D16" s="65" t="s">
        <v>197</v>
      </c>
      <c r="E16" s="65" t="s">
        <v>197</v>
      </c>
      <c r="F16" s="55">
        <v>4.0999999999999996</v>
      </c>
      <c r="G16" s="71" t="s">
        <v>58</v>
      </c>
      <c r="H16" s="71" t="s">
        <v>223</v>
      </c>
      <c r="I16" s="50" t="s">
        <v>201</v>
      </c>
      <c r="J16" s="54">
        <v>2</v>
      </c>
      <c r="K16" s="54">
        <v>1</v>
      </c>
      <c r="L16" s="40">
        <f t="shared" si="0"/>
        <v>2</v>
      </c>
      <c r="M16" s="73" t="s">
        <v>224</v>
      </c>
      <c r="N16" s="55">
        <v>1</v>
      </c>
      <c r="O16" s="55">
        <v>1</v>
      </c>
      <c r="P16" s="40">
        <f t="shared" si="1"/>
        <v>1</v>
      </c>
      <c r="Q16" s="66" t="s">
        <v>392</v>
      </c>
      <c r="R16" s="66" t="s">
        <v>287</v>
      </c>
      <c r="S16" s="66" t="s">
        <v>393</v>
      </c>
    </row>
    <row r="17" spans="1:19" ht="52.95" customHeight="1">
      <c r="A17" s="2">
        <v>21</v>
      </c>
      <c r="B17" s="67" t="s">
        <v>186</v>
      </c>
      <c r="C17" s="53" t="s">
        <v>226</v>
      </c>
      <c r="D17" s="65" t="s">
        <v>197</v>
      </c>
      <c r="E17" s="65" t="s">
        <v>197</v>
      </c>
      <c r="F17" s="55">
        <v>4.0999999999999996</v>
      </c>
      <c r="G17" s="71" t="s">
        <v>58</v>
      </c>
      <c r="H17" s="71" t="s">
        <v>223</v>
      </c>
      <c r="I17" s="50" t="s">
        <v>201</v>
      </c>
      <c r="J17" s="54">
        <v>2</v>
      </c>
      <c r="K17" s="54">
        <v>1</v>
      </c>
      <c r="L17" s="40">
        <f t="shared" si="0"/>
        <v>2</v>
      </c>
      <c r="M17" s="73" t="s">
        <v>224</v>
      </c>
      <c r="N17" s="55">
        <v>1</v>
      </c>
      <c r="O17" s="55">
        <v>1</v>
      </c>
      <c r="P17" s="40">
        <f t="shared" si="1"/>
        <v>1</v>
      </c>
      <c r="Q17" s="66" t="s">
        <v>392</v>
      </c>
      <c r="R17" s="66" t="s">
        <v>287</v>
      </c>
      <c r="S17" s="66" t="s">
        <v>393</v>
      </c>
    </row>
    <row r="18" spans="1:19" ht="52.95" customHeight="1">
      <c r="A18" s="2">
        <v>23</v>
      </c>
      <c r="B18" s="67" t="s">
        <v>186</v>
      </c>
      <c r="C18" s="53" t="s">
        <v>227</v>
      </c>
      <c r="D18" s="65" t="s">
        <v>228</v>
      </c>
      <c r="E18" s="65" t="s">
        <v>197</v>
      </c>
      <c r="F18" s="55">
        <v>1.3</v>
      </c>
      <c r="G18" s="64" t="s">
        <v>47</v>
      </c>
      <c r="H18" s="72" t="s">
        <v>216</v>
      </c>
      <c r="I18" s="50" t="s">
        <v>218</v>
      </c>
      <c r="J18" s="54">
        <v>2</v>
      </c>
      <c r="K18" s="54">
        <v>2</v>
      </c>
      <c r="L18" s="40">
        <f t="shared" si="0"/>
        <v>4</v>
      </c>
      <c r="M18" s="73" t="s">
        <v>229</v>
      </c>
      <c r="N18" s="55">
        <v>1</v>
      </c>
      <c r="O18" s="55">
        <v>2</v>
      </c>
      <c r="P18" s="40">
        <f t="shared" si="1"/>
        <v>2</v>
      </c>
      <c r="Q18" s="66" t="s">
        <v>392</v>
      </c>
      <c r="R18" s="66" t="s">
        <v>287</v>
      </c>
      <c r="S18" s="66" t="s">
        <v>393</v>
      </c>
    </row>
    <row r="19" spans="1:19" ht="52.95" customHeight="1">
      <c r="A19" s="2">
        <v>24</v>
      </c>
      <c r="B19" s="67" t="s">
        <v>186</v>
      </c>
      <c r="C19" s="53" t="s">
        <v>230</v>
      </c>
      <c r="D19" s="65" t="s">
        <v>228</v>
      </c>
      <c r="E19" s="65" t="s">
        <v>197</v>
      </c>
      <c r="F19" s="55">
        <v>1.1000000000000001</v>
      </c>
      <c r="G19" s="71" t="s">
        <v>45</v>
      </c>
      <c r="H19" s="72" t="s">
        <v>231</v>
      </c>
      <c r="I19" s="50" t="s">
        <v>201</v>
      </c>
      <c r="J19" s="54">
        <v>2</v>
      </c>
      <c r="K19" s="54">
        <v>1</v>
      </c>
      <c r="L19" s="40">
        <f t="shared" si="0"/>
        <v>2</v>
      </c>
      <c r="M19" s="73" t="s">
        <v>232</v>
      </c>
      <c r="N19" s="55">
        <v>1</v>
      </c>
      <c r="O19" s="55">
        <v>1</v>
      </c>
      <c r="P19" s="40">
        <f t="shared" si="1"/>
        <v>1</v>
      </c>
      <c r="Q19" s="66" t="s">
        <v>392</v>
      </c>
      <c r="R19" s="66" t="s">
        <v>287</v>
      </c>
      <c r="S19" s="66" t="s">
        <v>393</v>
      </c>
    </row>
    <row r="20" spans="1:19" ht="52.95" customHeight="1">
      <c r="A20" s="2">
        <v>25</v>
      </c>
      <c r="B20" s="67" t="s">
        <v>186</v>
      </c>
      <c r="C20" s="53" t="s">
        <v>233</v>
      </c>
      <c r="D20" s="65" t="s">
        <v>197</v>
      </c>
      <c r="E20" s="65" t="s">
        <v>197</v>
      </c>
      <c r="F20" s="55">
        <v>1.3</v>
      </c>
      <c r="G20" s="64" t="s">
        <v>47</v>
      </c>
      <c r="H20" s="72" t="s">
        <v>212</v>
      </c>
      <c r="I20" s="50" t="s">
        <v>218</v>
      </c>
      <c r="J20" s="54">
        <v>2</v>
      </c>
      <c r="K20" s="54">
        <v>2</v>
      </c>
      <c r="L20" s="40">
        <f t="shared" si="0"/>
        <v>4</v>
      </c>
      <c r="M20" s="73" t="s">
        <v>229</v>
      </c>
      <c r="N20" s="55">
        <v>1</v>
      </c>
      <c r="O20" s="55">
        <v>2</v>
      </c>
      <c r="P20" s="40">
        <f t="shared" si="1"/>
        <v>2</v>
      </c>
      <c r="Q20" s="66" t="s">
        <v>392</v>
      </c>
      <c r="R20" s="66" t="s">
        <v>287</v>
      </c>
      <c r="S20" s="66" t="s">
        <v>393</v>
      </c>
    </row>
    <row r="21" spans="1:19" ht="52.95" customHeight="1">
      <c r="A21" s="2">
        <v>26</v>
      </c>
      <c r="B21" s="67" t="s">
        <v>186</v>
      </c>
      <c r="C21" s="53" t="s">
        <v>234</v>
      </c>
      <c r="D21" s="65" t="s">
        <v>197</v>
      </c>
      <c r="E21" s="65" t="s">
        <v>197</v>
      </c>
      <c r="F21" s="55">
        <v>1.6</v>
      </c>
      <c r="G21" s="64" t="s">
        <v>50</v>
      </c>
      <c r="H21" s="72" t="s">
        <v>235</v>
      </c>
      <c r="I21" s="73" t="s">
        <v>209</v>
      </c>
      <c r="J21" s="54">
        <v>2</v>
      </c>
      <c r="K21" s="54">
        <v>1</v>
      </c>
      <c r="L21" s="40">
        <f t="shared" si="0"/>
        <v>2</v>
      </c>
      <c r="M21" s="73" t="s">
        <v>210</v>
      </c>
      <c r="N21" s="55">
        <v>1</v>
      </c>
      <c r="O21" s="55">
        <v>1</v>
      </c>
      <c r="P21" s="40">
        <f t="shared" si="1"/>
        <v>1</v>
      </c>
      <c r="Q21" s="66" t="s">
        <v>392</v>
      </c>
      <c r="R21" s="66" t="s">
        <v>287</v>
      </c>
      <c r="S21" s="66" t="s">
        <v>393</v>
      </c>
    </row>
    <row r="22" spans="1:19" ht="52.95" customHeight="1">
      <c r="A22" s="2">
        <v>27</v>
      </c>
      <c r="B22" s="67" t="s">
        <v>186</v>
      </c>
      <c r="C22" s="53" t="s">
        <v>236</v>
      </c>
      <c r="D22" s="65" t="s">
        <v>197</v>
      </c>
      <c r="E22" s="65" t="s">
        <v>197</v>
      </c>
      <c r="F22" s="55">
        <v>1.4</v>
      </c>
      <c r="G22" s="71" t="s">
        <v>48</v>
      </c>
      <c r="H22" s="72" t="s">
        <v>237</v>
      </c>
      <c r="I22" s="50" t="s">
        <v>201</v>
      </c>
      <c r="J22" s="54">
        <v>2</v>
      </c>
      <c r="K22" s="54">
        <v>1</v>
      </c>
      <c r="L22" s="40">
        <f t="shared" si="0"/>
        <v>2</v>
      </c>
      <c r="M22" s="73" t="s">
        <v>238</v>
      </c>
      <c r="N22" s="55">
        <v>1</v>
      </c>
      <c r="O22" s="55">
        <v>1</v>
      </c>
      <c r="P22" s="40">
        <f t="shared" si="1"/>
        <v>1</v>
      </c>
      <c r="Q22" s="66" t="s">
        <v>392</v>
      </c>
      <c r="R22" s="66" t="s">
        <v>287</v>
      </c>
      <c r="S22" s="66" t="s">
        <v>393</v>
      </c>
    </row>
    <row r="23" spans="1:19" ht="52.95" customHeight="1">
      <c r="A23" s="2">
        <v>28</v>
      </c>
      <c r="B23" s="67" t="s">
        <v>186</v>
      </c>
      <c r="C23" s="53" t="s">
        <v>239</v>
      </c>
      <c r="D23" s="65" t="s">
        <v>197</v>
      </c>
      <c r="E23" s="65" t="s">
        <v>197</v>
      </c>
      <c r="F23" s="55">
        <v>1.1000000000000001</v>
      </c>
      <c r="G23" s="71" t="s">
        <v>45</v>
      </c>
      <c r="H23" s="72" t="s">
        <v>240</v>
      </c>
      <c r="I23" s="50" t="s">
        <v>201</v>
      </c>
      <c r="J23" s="54">
        <v>2</v>
      </c>
      <c r="K23" s="54">
        <v>1</v>
      </c>
      <c r="L23" s="40">
        <f t="shared" si="0"/>
        <v>2</v>
      </c>
      <c r="M23" s="73" t="s">
        <v>238</v>
      </c>
      <c r="N23" s="55">
        <v>1</v>
      </c>
      <c r="O23" s="55">
        <v>1</v>
      </c>
      <c r="P23" s="40">
        <f t="shared" si="1"/>
        <v>1</v>
      </c>
      <c r="Q23" s="66" t="s">
        <v>392</v>
      </c>
      <c r="R23" s="66" t="s">
        <v>287</v>
      </c>
      <c r="S23" s="66" t="s">
        <v>393</v>
      </c>
    </row>
    <row r="24" spans="1:19" ht="52.95" customHeight="1">
      <c r="A24" s="2">
        <v>29</v>
      </c>
      <c r="B24" s="67" t="s">
        <v>186</v>
      </c>
      <c r="C24" s="53" t="s">
        <v>241</v>
      </c>
      <c r="D24" s="65" t="s">
        <v>197</v>
      </c>
      <c r="E24" s="65" t="s">
        <v>197</v>
      </c>
      <c r="F24" s="55">
        <v>1.6</v>
      </c>
      <c r="G24" s="71" t="s">
        <v>50</v>
      </c>
      <c r="H24" s="72" t="s">
        <v>242</v>
      </c>
      <c r="I24" s="73" t="s">
        <v>209</v>
      </c>
      <c r="J24" s="54">
        <v>2</v>
      </c>
      <c r="K24" s="54">
        <v>1</v>
      </c>
      <c r="L24" s="40">
        <f t="shared" si="0"/>
        <v>2</v>
      </c>
      <c r="M24" s="50" t="s">
        <v>243</v>
      </c>
      <c r="N24" s="55">
        <v>1</v>
      </c>
      <c r="O24" s="55">
        <v>1</v>
      </c>
      <c r="P24" s="40">
        <f t="shared" si="1"/>
        <v>1</v>
      </c>
      <c r="Q24" s="66" t="s">
        <v>392</v>
      </c>
      <c r="R24" s="66" t="s">
        <v>287</v>
      </c>
      <c r="S24" s="66" t="s">
        <v>393</v>
      </c>
    </row>
    <row r="25" spans="1:19" ht="52.95" customHeight="1">
      <c r="A25" s="2">
        <v>30</v>
      </c>
      <c r="B25" s="67" t="s">
        <v>186</v>
      </c>
      <c r="C25" s="53" t="s">
        <v>244</v>
      </c>
      <c r="D25" s="65" t="s">
        <v>197</v>
      </c>
      <c r="E25" s="65" t="s">
        <v>245</v>
      </c>
      <c r="F25" s="55">
        <v>5.6</v>
      </c>
      <c r="G25" s="71" t="s">
        <v>73</v>
      </c>
      <c r="H25" s="72" t="s">
        <v>246</v>
      </c>
      <c r="I25" s="50" t="s">
        <v>201</v>
      </c>
      <c r="J25" s="54">
        <v>2</v>
      </c>
      <c r="K25" s="54">
        <v>2</v>
      </c>
      <c r="L25" s="40">
        <f t="shared" si="0"/>
        <v>4</v>
      </c>
      <c r="M25" s="73" t="s">
        <v>247</v>
      </c>
      <c r="N25" s="55">
        <v>1</v>
      </c>
      <c r="O25" s="55">
        <v>2</v>
      </c>
      <c r="P25" s="40">
        <v>2</v>
      </c>
      <c r="Q25" s="66" t="s">
        <v>392</v>
      </c>
      <c r="R25" s="66" t="s">
        <v>287</v>
      </c>
      <c r="S25" s="66" t="s">
        <v>393</v>
      </c>
    </row>
    <row r="26" spans="1:19" ht="52.95" customHeight="1">
      <c r="A26" s="2">
        <v>32</v>
      </c>
      <c r="B26" s="67" t="s">
        <v>187</v>
      </c>
      <c r="C26" s="68" t="s">
        <v>248</v>
      </c>
      <c r="D26" s="40" t="s">
        <v>184</v>
      </c>
      <c r="E26" s="40" t="s">
        <v>197</v>
      </c>
      <c r="F26" s="40">
        <v>1.6</v>
      </c>
      <c r="G26" s="69" t="s">
        <v>50</v>
      </c>
      <c r="H26" s="52" t="s">
        <v>249</v>
      </c>
      <c r="I26" s="50" t="s">
        <v>209</v>
      </c>
      <c r="J26" s="40">
        <v>3</v>
      </c>
      <c r="K26" s="40">
        <v>3</v>
      </c>
      <c r="L26" s="40">
        <v>9</v>
      </c>
      <c r="M26" s="50" t="s">
        <v>220</v>
      </c>
      <c r="N26" s="40">
        <v>1</v>
      </c>
      <c r="O26" s="40">
        <v>1</v>
      </c>
      <c r="P26" s="40">
        <v>1</v>
      </c>
      <c r="Q26" s="66" t="s">
        <v>392</v>
      </c>
      <c r="R26" s="66" t="s">
        <v>347</v>
      </c>
      <c r="S26" s="66" t="s">
        <v>393</v>
      </c>
    </row>
    <row r="27" spans="1:19" ht="52.95" customHeight="1">
      <c r="A27" s="2">
        <v>33</v>
      </c>
      <c r="B27" s="67" t="s">
        <v>187</v>
      </c>
      <c r="C27" s="68" t="s">
        <v>250</v>
      </c>
      <c r="D27" s="40" t="s">
        <v>184</v>
      </c>
      <c r="E27" s="40" t="s">
        <v>197</v>
      </c>
      <c r="F27" s="40">
        <v>2.1</v>
      </c>
      <c r="G27" s="69" t="s">
        <v>51</v>
      </c>
      <c r="H27" s="52" t="s">
        <v>251</v>
      </c>
      <c r="I27" s="50" t="s">
        <v>252</v>
      </c>
      <c r="J27" s="40">
        <v>3</v>
      </c>
      <c r="K27" s="40">
        <v>3</v>
      </c>
      <c r="L27" s="40">
        <v>9</v>
      </c>
      <c r="M27" s="50" t="s">
        <v>253</v>
      </c>
      <c r="N27" s="40">
        <v>1</v>
      </c>
      <c r="O27" s="40">
        <v>1</v>
      </c>
      <c r="P27" s="40">
        <v>1</v>
      </c>
      <c r="Q27" s="66" t="s">
        <v>392</v>
      </c>
      <c r="R27" s="66" t="s">
        <v>347</v>
      </c>
      <c r="S27" s="66" t="s">
        <v>393</v>
      </c>
    </row>
    <row r="28" spans="1:19" ht="52.95" customHeight="1">
      <c r="A28" s="2">
        <v>34</v>
      </c>
      <c r="B28" s="67" t="s">
        <v>187</v>
      </c>
      <c r="C28" s="68" t="s">
        <v>254</v>
      </c>
      <c r="D28" s="40" t="s">
        <v>255</v>
      </c>
      <c r="E28" s="40" t="s">
        <v>197</v>
      </c>
      <c r="F28" s="40">
        <v>3.4</v>
      </c>
      <c r="G28" s="69" t="s">
        <v>256</v>
      </c>
      <c r="H28" s="52" t="s">
        <v>257</v>
      </c>
      <c r="I28" s="50" t="s">
        <v>258</v>
      </c>
      <c r="J28" s="40">
        <v>2</v>
      </c>
      <c r="K28" s="40">
        <v>2</v>
      </c>
      <c r="L28" s="40">
        <v>4</v>
      </c>
      <c r="M28" s="50" t="s">
        <v>259</v>
      </c>
      <c r="N28" s="40">
        <v>1</v>
      </c>
      <c r="O28" s="40">
        <v>1</v>
      </c>
      <c r="P28" s="40">
        <v>1</v>
      </c>
      <c r="Q28" s="66" t="s">
        <v>392</v>
      </c>
      <c r="R28" s="66" t="s">
        <v>347</v>
      </c>
      <c r="S28" s="66" t="s">
        <v>393</v>
      </c>
    </row>
    <row r="29" spans="1:19" ht="52.95" customHeight="1">
      <c r="A29" s="2">
        <v>35</v>
      </c>
      <c r="B29" s="67" t="s">
        <v>185</v>
      </c>
      <c r="C29" s="68" t="s">
        <v>260</v>
      </c>
      <c r="D29" s="40" t="s">
        <v>184</v>
      </c>
      <c r="E29" s="40" t="s">
        <v>197</v>
      </c>
      <c r="F29" s="40">
        <v>1.4</v>
      </c>
      <c r="G29" s="69" t="s">
        <v>48</v>
      </c>
      <c r="H29" s="52" t="s">
        <v>261</v>
      </c>
      <c r="I29" s="70" t="s">
        <v>262</v>
      </c>
      <c r="J29" s="40">
        <v>2</v>
      </c>
      <c r="K29" s="40">
        <v>2</v>
      </c>
      <c r="L29" s="40">
        <v>4</v>
      </c>
      <c r="M29" s="70" t="s">
        <v>263</v>
      </c>
      <c r="N29" s="40">
        <v>1</v>
      </c>
      <c r="O29" s="40">
        <v>1</v>
      </c>
      <c r="P29" s="40">
        <v>1</v>
      </c>
      <c r="Q29" s="66" t="s">
        <v>392</v>
      </c>
      <c r="R29" s="66" t="s">
        <v>347</v>
      </c>
      <c r="S29" s="66" t="s">
        <v>393</v>
      </c>
    </row>
    <row r="30" spans="1:19" ht="52.95" customHeight="1">
      <c r="A30" s="2">
        <v>36</v>
      </c>
      <c r="B30" s="67" t="s">
        <v>185</v>
      </c>
      <c r="C30" s="68" t="s">
        <v>264</v>
      </c>
      <c r="D30" s="40" t="s">
        <v>265</v>
      </c>
      <c r="E30" s="40" t="s">
        <v>197</v>
      </c>
      <c r="F30" s="40">
        <v>1.4</v>
      </c>
      <c r="G30" s="69" t="s">
        <v>48</v>
      </c>
      <c r="H30" s="52" t="s">
        <v>266</v>
      </c>
      <c r="I30" s="50" t="s">
        <v>267</v>
      </c>
      <c r="J30" s="40">
        <v>2</v>
      </c>
      <c r="K30" s="40">
        <v>2</v>
      </c>
      <c r="L30" s="40">
        <v>4</v>
      </c>
      <c r="M30" s="70" t="s">
        <v>268</v>
      </c>
      <c r="N30" s="40">
        <v>1</v>
      </c>
      <c r="O30" s="40">
        <v>1</v>
      </c>
      <c r="P30" s="40">
        <v>1</v>
      </c>
      <c r="Q30" s="66" t="s">
        <v>392</v>
      </c>
      <c r="R30" s="66" t="s">
        <v>347</v>
      </c>
      <c r="S30" s="66" t="s">
        <v>393</v>
      </c>
    </row>
    <row r="31" spans="1:19" ht="25.2" customHeight="1">
      <c r="A31" s="243" t="s">
        <v>178</v>
      </c>
      <c r="B31" s="244"/>
      <c r="C31" s="245"/>
      <c r="D31" s="236" t="s">
        <v>179</v>
      </c>
      <c r="E31" s="237"/>
      <c r="F31" s="238"/>
      <c r="G31" s="239"/>
      <c r="H31" s="239"/>
      <c r="I31" s="239"/>
      <c r="J31" s="239"/>
      <c r="K31" s="239"/>
      <c r="L31" s="239"/>
      <c r="M31" s="240"/>
      <c r="N31" s="47" t="s">
        <v>180</v>
      </c>
      <c r="O31" s="48"/>
      <c r="P31" s="48"/>
      <c r="Q31" s="48"/>
      <c r="R31" s="48"/>
      <c r="S31" s="49"/>
    </row>
    <row r="32" spans="1:19" ht="25.2" customHeight="1">
      <c r="A32" s="246"/>
      <c r="B32" s="247"/>
      <c r="C32" s="248"/>
      <c r="D32" s="236" t="s">
        <v>181</v>
      </c>
      <c r="E32" s="237"/>
      <c r="F32" s="238"/>
      <c r="G32" s="239"/>
      <c r="H32" s="239"/>
      <c r="I32" s="239"/>
      <c r="J32" s="239"/>
      <c r="K32" s="239"/>
      <c r="L32" s="239"/>
      <c r="M32" s="240"/>
      <c r="N32" s="47" t="s">
        <v>180</v>
      </c>
      <c r="O32" s="48"/>
      <c r="P32" s="48"/>
      <c r="Q32" s="48"/>
      <c r="R32" s="48"/>
      <c r="S32" s="49"/>
    </row>
    <row r="33" spans="1:19" ht="25.2" customHeight="1">
      <c r="A33" s="246"/>
      <c r="B33" s="247"/>
      <c r="C33" s="248"/>
      <c r="D33" s="236" t="s">
        <v>123</v>
      </c>
      <c r="E33" s="237"/>
      <c r="F33" s="238"/>
      <c r="G33" s="239"/>
      <c r="H33" s="239"/>
      <c r="I33" s="239"/>
      <c r="J33" s="239"/>
      <c r="K33" s="239"/>
      <c r="L33" s="239"/>
      <c r="M33" s="240"/>
      <c r="N33" s="47" t="s">
        <v>180</v>
      </c>
      <c r="O33" s="48"/>
      <c r="P33" s="48"/>
      <c r="Q33" s="48"/>
      <c r="R33" s="48"/>
      <c r="S33" s="49"/>
    </row>
    <row r="34" spans="1:19" ht="25.2" customHeight="1">
      <c r="A34" s="246"/>
      <c r="B34" s="247"/>
      <c r="C34" s="248"/>
      <c r="D34" s="236" t="s">
        <v>182</v>
      </c>
      <c r="E34" s="237"/>
      <c r="F34" s="238"/>
      <c r="G34" s="239"/>
      <c r="H34" s="239"/>
      <c r="I34" s="239"/>
      <c r="J34" s="239"/>
      <c r="K34" s="239"/>
      <c r="L34" s="239"/>
      <c r="M34" s="240"/>
      <c r="N34" s="47" t="s">
        <v>180</v>
      </c>
      <c r="O34" s="48"/>
      <c r="P34" s="48"/>
      <c r="Q34" s="48"/>
      <c r="R34" s="48"/>
      <c r="S34" s="49"/>
    </row>
    <row r="35" spans="1:19" ht="25.2" customHeight="1">
      <c r="A35" s="249"/>
      <c r="B35" s="250"/>
      <c r="C35" s="251"/>
      <c r="D35" s="236" t="s">
        <v>183</v>
      </c>
      <c r="E35" s="237"/>
      <c r="F35" s="238"/>
      <c r="G35" s="239"/>
      <c r="H35" s="239"/>
      <c r="I35" s="239"/>
      <c r="J35" s="239"/>
      <c r="K35" s="239"/>
      <c r="L35" s="239"/>
      <c r="M35" s="239"/>
      <c r="N35" s="239"/>
      <c r="O35" s="239"/>
      <c r="P35" s="239"/>
      <c r="Q35" s="239"/>
      <c r="R35" s="239"/>
      <c r="S35" s="240"/>
    </row>
  </sheetData>
  <mergeCells count="29">
    <mergeCell ref="A1:C1"/>
    <mergeCell ref="D1:M2"/>
    <mergeCell ref="N1:P1"/>
    <mergeCell ref="A2:C2"/>
    <mergeCell ref="N2:P2"/>
    <mergeCell ref="Q3:Q4"/>
    <mergeCell ref="R3:R4"/>
    <mergeCell ref="A3:A4"/>
    <mergeCell ref="B3:B4"/>
    <mergeCell ref="C3:C4"/>
    <mergeCell ref="D3:D4"/>
    <mergeCell ref="E3:E4"/>
    <mergeCell ref="F3:H3"/>
    <mergeCell ref="D35:E35"/>
    <mergeCell ref="F35:S35"/>
    <mergeCell ref="S3:S4"/>
    <mergeCell ref="A31:C35"/>
    <mergeCell ref="D31:E31"/>
    <mergeCell ref="F31:M31"/>
    <mergeCell ref="D32:E32"/>
    <mergeCell ref="F32:M32"/>
    <mergeCell ref="D33:E33"/>
    <mergeCell ref="F33:M33"/>
    <mergeCell ref="D34:E34"/>
    <mergeCell ref="F34:M34"/>
    <mergeCell ref="I3:I4"/>
    <mergeCell ref="J3:L3"/>
    <mergeCell ref="M3:M4"/>
    <mergeCell ref="N3:P3"/>
  </mergeCells>
  <phoneticPr fontId="1" type="noConversion"/>
  <dataValidations count="3">
    <dataValidation type="list" allowBlank="1" showInputMessage="1" showErrorMessage="1" sqref="J5:J25">
      <formula1>"1, 2, 3, 4, 5"</formula1>
    </dataValidation>
    <dataValidation type="list" allowBlank="1" showInputMessage="1" showErrorMessage="1" sqref="K5:K25">
      <formula1>"1, 2, 3, 4"</formula1>
    </dataValidation>
    <dataValidation type="list" allowBlank="1" showInputMessage="1" showErrorMessage="1" sqref="B6:B30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7" zoomScale="80" zoomScaleNormal="80" workbookViewId="0">
      <selection activeCell="V10" sqref="V10"/>
    </sheetView>
  </sheetViews>
  <sheetFormatPr defaultRowHeight="17.399999999999999"/>
  <cols>
    <col min="1" max="1" width="3.19921875" customWidth="1"/>
  </cols>
  <sheetData>
    <row r="1" spans="2:18" ht="25.2">
      <c r="B1" s="189" t="s">
        <v>37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</row>
    <row r="2" spans="2:18" ht="21.6" thickBot="1">
      <c r="B2" s="190" t="s">
        <v>62</v>
      </c>
      <c r="C2" s="190"/>
      <c r="D2" s="190"/>
      <c r="E2" s="190"/>
      <c r="F2" s="190"/>
      <c r="G2" s="190"/>
      <c r="H2" s="190"/>
      <c r="J2" s="190" t="s">
        <v>63</v>
      </c>
      <c r="K2" s="190"/>
      <c r="L2" s="190"/>
      <c r="M2" s="190"/>
      <c r="N2" s="190"/>
      <c r="O2" s="190"/>
      <c r="P2" s="190"/>
      <c r="Q2" s="190"/>
      <c r="R2" s="190"/>
    </row>
    <row r="3" spans="2:18" ht="27" customHeight="1" thickBot="1">
      <c r="B3" s="16" t="s">
        <v>38</v>
      </c>
      <c r="C3" s="17" t="s">
        <v>40</v>
      </c>
      <c r="D3" s="210" t="s">
        <v>41</v>
      </c>
      <c r="E3" s="210"/>
      <c r="F3" s="210"/>
      <c r="G3" s="210"/>
      <c r="H3" s="211"/>
      <c r="J3" s="16" t="s">
        <v>38</v>
      </c>
      <c r="K3" s="17" t="s">
        <v>40</v>
      </c>
      <c r="L3" s="210" t="s">
        <v>41</v>
      </c>
      <c r="M3" s="210"/>
      <c r="N3" s="210"/>
      <c r="O3" s="17" t="s">
        <v>40</v>
      </c>
      <c r="P3" s="210" t="s">
        <v>41</v>
      </c>
      <c r="Q3" s="210"/>
      <c r="R3" s="211"/>
    </row>
    <row r="4" spans="2:18" ht="18" thickTop="1">
      <c r="B4" s="235" t="s">
        <v>39</v>
      </c>
      <c r="C4" s="18">
        <v>1.1000000000000001</v>
      </c>
      <c r="D4" s="204" t="s">
        <v>45</v>
      </c>
      <c r="E4" s="204"/>
      <c r="F4" s="204"/>
      <c r="G4" s="204"/>
      <c r="H4" s="205"/>
      <c r="J4" s="234" t="s">
        <v>64</v>
      </c>
      <c r="K4" s="18">
        <v>5.0999999999999996</v>
      </c>
      <c r="L4" s="204" t="s">
        <v>68</v>
      </c>
      <c r="M4" s="204"/>
      <c r="N4" s="204"/>
      <c r="O4" s="18">
        <v>5.7</v>
      </c>
      <c r="P4" s="204" t="s">
        <v>84</v>
      </c>
      <c r="Q4" s="204"/>
      <c r="R4" s="205"/>
    </row>
    <row r="5" spans="2:18">
      <c r="B5" s="230"/>
      <c r="C5" s="13">
        <v>1.2</v>
      </c>
      <c r="D5" s="103" t="s">
        <v>46</v>
      </c>
      <c r="E5" s="103"/>
      <c r="F5" s="103"/>
      <c r="G5" s="103"/>
      <c r="H5" s="206"/>
      <c r="J5" s="230"/>
      <c r="K5" s="13">
        <v>5.2</v>
      </c>
      <c r="L5" s="103" t="s">
        <v>69</v>
      </c>
      <c r="M5" s="103"/>
      <c r="N5" s="103"/>
      <c r="O5" s="13">
        <v>5.8</v>
      </c>
      <c r="P5" s="103" t="s">
        <v>85</v>
      </c>
      <c r="Q5" s="103"/>
      <c r="R5" s="206"/>
    </row>
    <row r="6" spans="2:18">
      <c r="B6" s="230"/>
      <c r="C6" s="13">
        <v>1.3</v>
      </c>
      <c r="D6" s="194" t="s">
        <v>47</v>
      </c>
      <c r="E6" s="194"/>
      <c r="F6" s="194"/>
      <c r="G6" s="194"/>
      <c r="H6" s="195"/>
      <c r="J6" s="230"/>
      <c r="K6" s="13">
        <v>5.3</v>
      </c>
      <c r="L6" s="194" t="s">
        <v>70</v>
      </c>
      <c r="M6" s="194"/>
      <c r="N6" s="194"/>
      <c r="O6" s="13">
        <v>5.9</v>
      </c>
      <c r="P6" s="194" t="s">
        <v>86</v>
      </c>
      <c r="Q6" s="194"/>
      <c r="R6" s="195"/>
    </row>
    <row r="7" spans="2:18">
      <c r="B7" s="230"/>
      <c r="C7" s="13">
        <v>1.4</v>
      </c>
      <c r="D7" s="194" t="s">
        <v>48</v>
      </c>
      <c r="E7" s="194"/>
      <c r="F7" s="194"/>
      <c r="G7" s="194"/>
      <c r="H7" s="195"/>
      <c r="J7" s="230"/>
      <c r="K7" s="13">
        <v>5.4</v>
      </c>
      <c r="L7" s="194" t="s">
        <v>71</v>
      </c>
      <c r="M7" s="194"/>
      <c r="N7" s="194"/>
      <c r="O7" s="13"/>
      <c r="P7" s="194"/>
      <c r="Q7" s="194"/>
      <c r="R7" s="195"/>
    </row>
    <row r="8" spans="2:18">
      <c r="B8" s="230"/>
      <c r="C8" s="13">
        <v>1.5</v>
      </c>
      <c r="D8" s="194" t="s">
        <v>49</v>
      </c>
      <c r="E8" s="194"/>
      <c r="F8" s="194"/>
      <c r="G8" s="194"/>
      <c r="H8" s="195"/>
      <c r="J8" s="230"/>
      <c r="K8" s="13">
        <v>5.5</v>
      </c>
      <c r="L8" s="194" t="s">
        <v>72</v>
      </c>
      <c r="M8" s="194"/>
      <c r="N8" s="194"/>
      <c r="O8" s="13"/>
      <c r="P8" s="194"/>
      <c r="Q8" s="194"/>
      <c r="R8" s="195"/>
    </row>
    <row r="9" spans="2:18" ht="18" thickBot="1">
      <c r="B9" s="231"/>
      <c r="C9" s="14">
        <v>1.6</v>
      </c>
      <c r="D9" s="196" t="s">
        <v>50</v>
      </c>
      <c r="E9" s="196"/>
      <c r="F9" s="196"/>
      <c r="G9" s="196"/>
      <c r="H9" s="197"/>
      <c r="J9" s="231"/>
      <c r="K9" s="14">
        <v>5.6</v>
      </c>
      <c r="L9" s="196" t="s">
        <v>73</v>
      </c>
      <c r="M9" s="196"/>
      <c r="N9" s="196"/>
      <c r="O9" s="14"/>
      <c r="P9" s="196"/>
      <c r="Q9" s="196"/>
      <c r="R9" s="197"/>
    </row>
    <row r="10" spans="2:18">
      <c r="B10" s="229" t="s">
        <v>42</v>
      </c>
      <c r="C10" s="15">
        <v>2.1</v>
      </c>
      <c r="D10" s="202" t="s">
        <v>51</v>
      </c>
      <c r="E10" s="202"/>
      <c r="F10" s="202"/>
      <c r="G10" s="202"/>
      <c r="H10" s="203"/>
      <c r="J10" s="233" t="s">
        <v>65</v>
      </c>
      <c r="K10" s="19">
        <v>6.1</v>
      </c>
      <c r="L10" s="198" t="s">
        <v>74</v>
      </c>
      <c r="M10" s="198"/>
      <c r="N10" s="198"/>
      <c r="O10" s="19">
        <v>6.5</v>
      </c>
      <c r="P10" s="198" t="s">
        <v>87</v>
      </c>
      <c r="Q10" s="198"/>
      <c r="R10" s="199"/>
    </row>
    <row r="11" spans="2:18">
      <c r="B11" s="230"/>
      <c r="C11" s="13">
        <v>2.2000000000000002</v>
      </c>
      <c r="D11" s="194" t="s">
        <v>52</v>
      </c>
      <c r="E11" s="194"/>
      <c r="F11" s="194"/>
      <c r="G11" s="194"/>
      <c r="H11" s="195"/>
      <c r="J11" s="230"/>
      <c r="K11" s="13">
        <v>6.2</v>
      </c>
      <c r="L11" s="194" t="s">
        <v>75</v>
      </c>
      <c r="M11" s="194"/>
      <c r="N11" s="194"/>
      <c r="O11" s="13">
        <v>6.6</v>
      </c>
      <c r="P11" s="194" t="s">
        <v>84</v>
      </c>
      <c r="Q11" s="194"/>
      <c r="R11" s="195"/>
    </row>
    <row r="12" spans="2:18" ht="18" thickBot="1">
      <c r="B12" s="231"/>
      <c r="C12" s="14">
        <v>2.2999999999999998</v>
      </c>
      <c r="D12" s="196" t="s">
        <v>53</v>
      </c>
      <c r="E12" s="196"/>
      <c r="F12" s="196"/>
      <c r="G12" s="196"/>
      <c r="H12" s="197"/>
      <c r="J12" s="230"/>
      <c r="K12" s="13">
        <v>6.3</v>
      </c>
      <c r="L12" s="194" t="s">
        <v>76</v>
      </c>
      <c r="M12" s="194"/>
      <c r="N12" s="194"/>
      <c r="O12" s="13">
        <v>6.7</v>
      </c>
      <c r="P12" s="194" t="s">
        <v>88</v>
      </c>
      <c r="Q12" s="194"/>
      <c r="R12" s="195"/>
    </row>
    <row r="13" spans="2:18" ht="17.399999999999999" customHeight="1" thickBot="1">
      <c r="B13" s="233" t="s">
        <v>43</v>
      </c>
      <c r="C13" s="19">
        <v>3.1</v>
      </c>
      <c r="D13" s="198" t="s">
        <v>54</v>
      </c>
      <c r="E13" s="198"/>
      <c r="F13" s="198"/>
      <c r="G13" s="198"/>
      <c r="H13" s="199"/>
      <c r="J13" s="231"/>
      <c r="K13" s="14">
        <v>6.4</v>
      </c>
      <c r="L13" s="196" t="s">
        <v>77</v>
      </c>
      <c r="M13" s="196"/>
      <c r="N13" s="196"/>
      <c r="O13" s="14"/>
      <c r="P13" s="196"/>
      <c r="Q13" s="196"/>
      <c r="R13" s="197"/>
    </row>
    <row r="14" spans="2:18">
      <c r="B14" s="230"/>
      <c r="C14" s="13">
        <v>3.2</v>
      </c>
      <c r="D14" s="194" t="s">
        <v>55</v>
      </c>
      <c r="E14" s="194"/>
      <c r="F14" s="194"/>
      <c r="G14" s="194"/>
      <c r="H14" s="195"/>
      <c r="J14" s="232" t="s">
        <v>66</v>
      </c>
      <c r="K14" s="19">
        <v>7.1</v>
      </c>
      <c r="L14" s="198" t="s">
        <v>78</v>
      </c>
      <c r="M14" s="198"/>
      <c r="N14" s="198"/>
      <c r="O14" s="19">
        <v>7.4</v>
      </c>
      <c r="P14" s="198" t="s">
        <v>89</v>
      </c>
      <c r="Q14" s="198"/>
      <c r="R14" s="199"/>
    </row>
    <row r="15" spans="2:18">
      <c r="B15" s="230"/>
      <c r="C15" s="13">
        <v>3.3</v>
      </c>
      <c r="D15" s="194" t="s">
        <v>56</v>
      </c>
      <c r="E15" s="194"/>
      <c r="F15" s="194"/>
      <c r="G15" s="194"/>
      <c r="H15" s="195"/>
      <c r="J15" s="230"/>
      <c r="K15" s="13">
        <v>7.2</v>
      </c>
      <c r="L15" s="194" t="s">
        <v>79</v>
      </c>
      <c r="M15" s="194"/>
      <c r="N15" s="194"/>
      <c r="O15" s="13">
        <v>7.5</v>
      </c>
      <c r="P15" s="194" t="s">
        <v>90</v>
      </c>
      <c r="Q15" s="194"/>
      <c r="R15" s="195"/>
    </row>
    <row r="16" spans="2:18" ht="18" thickBot="1">
      <c r="B16" s="231"/>
      <c r="C16" s="14">
        <v>3.4</v>
      </c>
      <c r="D16" s="196" t="s">
        <v>57</v>
      </c>
      <c r="E16" s="196"/>
      <c r="F16" s="196"/>
      <c r="G16" s="196"/>
      <c r="H16" s="197"/>
      <c r="J16" s="231"/>
      <c r="K16" s="14">
        <v>7.3</v>
      </c>
      <c r="L16" s="196" t="s">
        <v>80</v>
      </c>
      <c r="M16" s="196"/>
      <c r="N16" s="196"/>
      <c r="O16" s="14"/>
      <c r="P16" s="196"/>
      <c r="Q16" s="196"/>
      <c r="R16" s="197"/>
    </row>
    <row r="17" spans="2:26">
      <c r="B17" s="229" t="s">
        <v>44</v>
      </c>
      <c r="C17" s="15">
        <v>4.0999999999999996</v>
      </c>
      <c r="D17" s="202" t="s">
        <v>58</v>
      </c>
      <c r="E17" s="202"/>
      <c r="F17" s="202"/>
      <c r="G17" s="202"/>
      <c r="H17" s="203"/>
      <c r="J17" s="229" t="s">
        <v>67</v>
      </c>
      <c r="K17" s="200">
        <v>8.1</v>
      </c>
      <c r="L17" s="201" t="s">
        <v>81</v>
      </c>
      <c r="M17" s="202"/>
      <c r="N17" s="202"/>
      <c r="O17" s="200">
        <v>8.4</v>
      </c>
      <c r="P17" s="201" t="s">
        <v>91</v>
      </c>
      <c r="Q17" s="202"/>
      <c r="R17" s="203"/>
    </row>
    <row r="18" spans="2:26">
      <c r="B18" s="230"/>
      <c r="C18" s="13">
        <v>4.2</v>
      </c>
      <c r="D18" s="194" t="s">
        <v>59</v>
      </c>
      <c r="E18" s="194"/>
      <c r="F18" s="194"/>
      <c r="G18" s="194"/>
      <c r="H18" s="195"/>
      <c r="J18" s="230"/>
      <c r="K18" s="103"/>
      <c r="L18" s="194"/>
      <c r="M18" s="194"/>
      <c r="N18" s="194"/>
      <c r="O18" s="103"/>
      <c r="P18" s="194"/>
      <c r="Q18" s="194"/>
      <c r="R18" s="195"/>
    </row>
    <row r="19" spans="2:26">
      <c r="B19" s="230"/>
      <c r="C19" s="13">
        <v>4.3</v>
      </c>
      <c r="D19" s="194" t="s">
        <v>60</v>
      </c>
      <c r="E19" s="194"/>
      <c r="F19" s="194"/>
      <c r="G19" s="194"/>
      <c r="H19" s="195"/>
      <c r="J19" s="230"/>
      <c r="K19" s="13">
        <v>8.1999999999999993</v>
      </c>
      <c r="L19" s="194" t="s">
        <v>82</v>
      </c>
      <c r="M19" s="194"/>
      <c r="N19" s="194"/>
      <c r="O19" s="13">
        <v>8.5</v>
      </c>
      <c r="P19" s="194" t="s">
        <v>92</v>
      </c>
      <c r="Q19" s="194"/>
      <c r="R19" s="195"/>
    </row>
    <row r="20" spans="2:26" ht="18" thickBot="1">
      <c r="B20" s="231"/>
      <c r="C20" s="14">
        <v>4.4000000000000004</v>
      </c>
      <c r="D20" s="196" t="s">
        <v>61</v>
      </c>
      <c r="E20" s="196"/>
      <c r="F20" s="196"/>
      <c r="G20" s="196"/>
      <c r="H20" s="197"/>
      <c r="J20" s="231"/>
      <c r="K20" s="14">
        <v>8.3000000000000007</v>
      </c>
      <c r="L20" s="196" t="s">
        <v>83</v>
      </c>
      <c r="M20" s="196"/>
      <c r="N20" s="196"/>
      <c r="O20" s="14"/>
      <c r="P20" s="196"/>
      <c r="Q20" s="196"/>
      <c r="R20" s="197"/>
    </row>
    <row r="23" spans="2:26" ht="25.8" thickBot="1">
      <c r="B23" s="191" t="s">
        <v>93</v>
      </c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O23" s="191" t="s">
        <v>106</v>
      </c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</row>
    <row r="24" spans="2:26" ht="27.6" customHeight="1" thickBot="1">
      <c r="B24" s="212" t="s">
        <v>94</v>
      </c>
      <c r="C24" s="210"/>
      <c r="D24" s="210" t="s">
        <v>95</v>
      </c>
      <c r="E24" s="210"/>
      <c r="F24" s="210"/>
      <c r="G24" s="210"/>
      <c r="H24" s="210"/>
      <c r="I24" s="210"/>
      <c r="J24" s="210"/>
      <c r="K24" s="210"/>
      <c r="L24" s="210"/>
      <c r="M24" s="211"/>
      <c r="O24" s="215" t="s">
        <v>107</v>
      </c>
      <c r="P24" s="216"/>
      <c r="Q24" s="217"/>
      <c r="R24" s="218" t="s">
        <v>95</v>
      </c>
      <c r="S24" s="216"/>
      <c r="T24" s="216"/>
      <c r="U24" s="216"/>
      <c r="V24" s="216"/>
      <c r="W24" s="216"/>
      <c r="X24" s="216"/>
      <c r="Y24" s="216"/>
      <c r="Z24" s="219"/>
    </row>
    <row r="25" spans="2:26" ht="49.95" customHeight="1" thickTop="1">
      <c r="B25" s="29">
        <v>5</v>
      </c>
      <c r="C25" s="30" t="s">
        <v>96</v>
      </c>
      <c r="D25" s="213" t="s">
        <v>101</v>
      </c>
      <c r="E25" s="213"/>
      <c r="F25" s="213"/>
      <c r="G25" s="213"/>
      <c r="H25" s="213"/>
      <c r="I25" s="213"/>
      <c r="J25" s="213"/>
      <c r="K25" s="213"/>
      <c r="L25" s="213"/>
      <c r="M25" s="214"/>
      <c r="N25" s="20"/>
      <c r="O25" s="31">
        <v>4</v>
      </c>
      <c r="P25" s="227" t="s">
        <v>108</v>
      </c>
      <c r="Q25" s="228"/>
      <c r="R25" s="224" t="s">
        <v>115</v>
      </c>
      <c r="S25" s="225"/>
      <c r="T25" s="225"/>
      <c r="U25" s="225"/>
      <c r="V25" s="225"/>
      <c r="W25" s="225"/>
      <c r="X25" s="225"/>
      <c r="Y25" s="225"/>
      <c r="Z25" s="226"/>
    </row>
    <row r="26" spans="2:26" ht="49.95" customHeight="1">
      <c r="B26" s="23">
        <v>4</v>
      </c>
      <c r="C26" s="24" t="s">
        <v>97</v>
      </c>
      <c r="D26" s="192" t="s">
        <v>102</v>
      </c>
      <c r="E26" s="192"/>
      <c r="F26" s="192"/>
      <c r="G26" s="192"/>
      <c r="H26" s="192"/>
      <c r="I26" s="192"/>
      <c r="J26" s="192"/>
      <c r="K26" s="192"/>
      <c r="L26" s="192"/>
      <c r="M26" s="193"/>
      <c r="N26" s="20"/>
      <c r="O26" s="32">
        <v>3</v>
      </c>
      <c r="P26" s="220" t="s">
        <v>109</v>
      </c>
      <c r="Q26" s="221"/>
      <c r="R26" s="224" t="s">
        <v>114</v>
      </c>
      <c r="S26" s="225"/>
      <c r="T26" s="225"/>
      <c r="U26" s="225"/>
      <c r="V26" s="225"/>
      <c r="W26" s="225"/>
      <c r="X26" s="225"/>
      <c r="Y26" s="225"/>
      <c r="Z26" s="226"/>
    </row>
    <row r="27" spans="2:26" ht="49.95" customHeight="1">
      <c r="B27" s="21">
        <v>3</v>
      </c>
      <c r="C27" s="22" t="s">
        <v>98</v>
      </c>
      <c r="D27" s="192" t="s">
        <v>103</v>
      </c>
      <c r="E27" s="192"/>
      <c r="F27" s="192"/>
      <c r="G27" s="192"/>
      <c r="H27" s="192"/>
      <c r="I27" s="192"/>
      <c r="J27" s="192"/>
      <c r="K27" s="192"/>
      <c r="L27" s="192"/>
      <c r="M27" s="193"/>
      <c r="N27" s="20"/>
      <c r="O27" s="32">
        <v>2</v>
      </c>
      <c r="P27" s="220" t="s">
        <v>110</v>
      </c>
      <c r="Q27" s="221"/>
      <c r="R27" s="224" t="s">
        <v>113</v>
      </c>
      <c r="S27" s="225"/>
      <c r="T27" s="225"/>
      <c r="U27" s="225"/>
      <c r="V27" s="225"/>
      <c r="W27" s="225"/>
      <c r="X27" s="225"/>
      <c r="Y27" s="225"/>
      <c r="Z27" s="226"/>
    </row>
    <row r="28" spans="2:26" ht="49.95" customHeight="1" thickBot="1">
      <c r="B28" s="25">
        <v>2</v>
      </c>
      <c r="C28" s="26" t="s">
        <v>99</v>
      </c>
      <c r="D28" s="192" t="s">
        <v>104</v>
      </c>
      <c r="E28" s="192"/>
      <c r="F28" s="192"/>
      <c r="G28" s="192"/>
      <c r="H28" s="192"/>
      <c r="I28" s="192"/>
      <c r="J28" s="192"/>
      <c r="K28" s="192"/>
      <c r="L28" s="192"/>
      <c r="M28" s="193"/>
      <c r="N28" s="20"/>
      <c r="O28" s="33">
        <v>1</v>
      </c>
      <c r="P28" s="222" t="s">
        <v>111</v>
      </c>
      <c r="Q28" s="223"/>
      <c r="R28" s="207" t="s">
        <v>112</v>
      </c>
      <c r="S28" s="208"/>
      <c r="T28" s="208"/>
      <c r="U28" s="208"/>
      <c r="V28" s="208"/>
      <c r="W28" s="208"/>
      <c r="X28" s="208"/>
      <c r="Y28" s="208"/>
      <c r="Z28" s="209"/>
    </row>
    <row r="29" spans="2:26" ht="49.95" customHeight="1" thickBot="1">
      <c r="B29" s="27">
        <v>1</v>
      </c>
      <c r="C29" s="28" t="s">
        <v>100</v>
      </c>
      <c r="D29" s="207" t="s">
        <v>105</v>
      </c>
      <c r="E29" s="208"/>
      <c r="F29" s="208"/>
      <c r="G29" s="208"/>
      <c r="H29" s="208"/>
      <c r="I29" s="208"/>
      <c r="J29" s="208"/>
      <c r="K29" s="208"/>
      <c r="L29" s="208"/>
      <c r="M29" s="209"/>
      <c r="N29" s="20"/>
    </row>
    <row r="56" spans="2:9" hidden="1">
      <c r="B56" t="s">
        <v>39</v>
      </c>
      <c r="C56" t="s">
        <v>42</v>
      </c>
      <c r="D56" t="s">
        <v>43</v>
      </c>
      <c r="E56" t="s">
        <v>44</v>
      </c>
      <c r="F56" t="s">
        <v>167</v>
      </c>
      <c r="G56" t="s">
        <v>65</v>
      </c>
      <c r="H56" t="s">
        <v>166</v>
      </c>
      <c r="I56" t="s">
        <v>67</v>
      </c>
    </row>
    <row r="57" spans="2:9" ht="13.95" hidden="1" customHeight="1">
      <c r="B57" t="s">
        <v>165</v>
      </c>
      <c r="C57" t="s">
        <v>130</v>
      </c>
      <c r="D57" t="s">
        <v>133</v>
      </c>
      <c r="E57" t="s">
        <v>137</v>
      </c>
      <c r="F57" t="s">
        <v>141</v>
      </c>
      <c r="G57" t="s">
        <v>147</v>
      </c>
      <c r="H57" t="s">
        <v>151</v>
      </c>
      <c r="I57" s="39" t="s">
        <v>156</v>
      </c>
    </row>
    <row r="58" spans="2:9" hidden="1">
      <c r="B58" t="s">
        <v>125</v>
      </c>
      <c r="C58" t="s">
        <v>131</v>
      </c>
      <c r="D58" t="s">
        <v>134</v>
      </c>
      <c r="E58" t="s">
        <v>138</v>
      </c>
      <c r="F58" t="s">
        <v>142</v>
      </c>
      <c r="G58" t="s">
        <v>148</v>
      </c>
      <c r="H58" t="s">
        <v>152</v>
      </c>
      <c r="I58" t="s">
        <v>154</v>
      </c>
    </row>
    <row r="59" spans="2:9" hidden="1">
      <c r="B59" t="s">
        <v>126</v>
      </c>
      <c r="C59" t="s">
        <v>132</v>
      </c>
      <c r="D59" t="s">
        <v>135</v>
      </c>
      <c r="E59" t="s">
        <v>139</v>
      </c>
      <c r="F59" t="s">
        <v>143</v>
      </c>
      <c r="G59" t="s">
        <v>149</v>
      </c>
      <c r="H59" t="s">
        <v>153</v>
      </c>
      <c r="I59" t="s">
        <v>155</v>
      </c>
    </row>
    <row r="60" spans="2:9" hidden="1">
      <c r="B60" t="s">
        <v>127</v>
      </c>
      <c r="D60" t="s">
        <v>136</v>
      </c>
      <c r="E60" t="s">
        <v>140</v>
      </c>
      <c r="F60" t="s">
        <v>144</v>
      </c>
      <c r="G60" t="s">
        <v>150</v>
      </c>
      <c r="H60" t="s">
        <v>163</v>
      </c>
    </row>
    <row r="61" spans="2:9" hidden="1">
      <c r="B61" t="s">
        <v>128</v>
      </c>
      <c r="F61" t="s">
        <v>145</v>
      </c>
      <c r="G61" t="s">
        <v>160</v>
      </c>
      <c r="H61" t="s">
        <v>164</v>
      </c>
    </row>
    <row r="62" spans="2:9" hidden="1">
      <c r="B62" t="s">
        <v>129</v>
      </c>
      <c r="F62" t="s">
        <v>146</v>
      </c>
      <c r="G62" t="s">
        <v>161</v>
      </c>
    </row>
    <row r="63" spans="2:9" hidden="1">
      <c r="F63" t="s">
        <v>157</v>
      </c>
      <c r="G63" t="s">
        <v>162</v>
      </c>
    </row>
    <row r="64" spans="2:9" hidden="1">
      <c r="F64" t="s">
        <v>158</v>
      </c>
    </row>
    <row r="65" spans="6:6" hidden="1">
      <c r="F65" t="s">
        <v>159</v>
      </c>
    </row>
  </sheetData>
  <mergeCells count="84"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  <mergeCell ref="D3:H3"/>
    <mergeCell ref="D4:H4"/>
    <mergeCell ref="D5:H5"/>
    <mergeCell ref="D7:H7"/>
    <mergeCell ref="D8:H8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L3:N3"/>
    <mergeCell ref="P3:R3"/>
    <mergeCell ref="L5:N5"/>
    <mergeCell ref="L6:N6"/>
    <mergeCell ref="P6:R6"/>
    <mergeCell ref="P12:R12"/>
    <mergeCell ref="L9:N9"/>
    <mergeCell ref="L10:N10"/>
    <mergeCell ref="L11:N11"/>
    <mergeCell ref="L12:N12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D29:M29"/>
    <mergeCell ref="D24:M24"/>
    <mergeCell ref="B24:C24"/>
    <mergeCell ref="B23:M23"/>
    <mergeCell ref="D25:M25"/>
    <mergeCell ref="D26:M26"/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5.위험성평가(정기)</vt:lpstr>
      <vt:lpstr>6. 참조자료(유해위험요인, 위험성추정)</vt:lpstr>
      <vt:lpstr>'3. 위험성평가 조직도(최초, 정기)'!Print_Area</vt:lpstr>
      <vt:lpstr>'4. 전체공사일정표(최초,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오대규(물류PM1팀/대리/-)</cp:lastModifiedBy>
  <cp:lastPrinted>2022-07-12T01:13:42Z</cp:lastPrinted>
  <dcterms:created xsi:type="dcterms:W3CDTF">2016-01-18T02:47:57Z</dcterms:created>
  <dcterms:modified xsi:type="dcterms:W3CDTF">2023-06-10T01:44:48Z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