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2023\V3 E-PJT\자료\현장개설 통보서\"/>
    </mc:Choice>
  </mc:AlternateContent>
  <bookViews>
    <workbookView xWindow="0" yWindow="0" windowWidth="23040" windowHeight="9108" tabRatio="761"/>
  </bookViews>
  <sheets>
    <sheet name="1. 표지(최초, 정기)" sheetId="69" r:id="rId1"/>
    <sheet name="2. 위험성평가실시계획(공사개요)(최초, 정기)" sheetId="26" r:id="rId2"/>
    <sheet name="3. 위험성평가 조직도(최초, 정기)" sheetId="29" r:id="rId3"/>
    <sheet name="4. 전체공사일정표(최초, 정기)" sheetId="118" r:id="rId4"/>
    <sheet name="5.위험성평가(정기)" sheetId="75" r:id="rId5"/>
    <sheet name="6. 참조자료(유해위험요인, 위험성추정)" sheetId="20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</externalReferences>
  <definedNames>
    <definedName name="__NPS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1">#N/A</definedName>
    <definedName name="_10__123Graph_A차트_8" hidden="1">[1]A!$D$185:$D$186</definedName>
    <definedName name="_11__123Graph_B차트_1" hidden="1">[1]A!$C$79:$C$84</definedName>
    <definedName name="_12__123Graph_B차트_2" hidden="1">[1]A!$E$79:$E$84</definedName>
    <definedName name="_13__123Graph_B차트_3" hidden="1">[1]A!$C$113:$C$119</definedName>
    <definedName name="_14__123Graph_B차트_4" hidden="1">[1]A!$E$113:$E$119</definedName>
    <definedName name="_15__123Graph_B차트_5" hidden="1">[1]A!$C$148:$C$156</definedName>
    <definedName name="_16__123Graph_B차트_6" hidden="1">[1]A!$E$148:$E$156</definedName>
    <definedName name="_17__123Graph_B차트_7" hidden="1">[1]A!$C$185:$C$186</definedName>
    <definedName name="_18__123Graph_B차트_8" hidden="1">[1]A!$E$185:$E$186</definedName>
    <definedName name="_19__123Graph_X차트_1" hidden="1">[1]A!$A$79:$A$84</definedName>
    <definedName name="_20__123Graph_X차트_2" hidden="1">[1]A!$A$79:$A$84</definedName>
    <definedName name="_21__123Graph_X차트_3" hidden="1">[1]A!$A$113:$A$119</definedName>
    <definedName name="_22__123Graph_X차트_4" hidden="1">[1]A!$A$113:$A$119</definedName>
    <definedName name="_23__123Graph_X차트_5" hidden="1">[1]A!$A$148:$A$156</definedName>
    <definedName name="_24__123Graph_X차트_6" hidden="1">[1]A!$A$148:$A$156</definedName>
    <definedName name="_25__123Graph_X차트_7" hidden="1">[1]A!$A$185:$A$186</definedName>
    <definedName name="_26__123Graph_X차트_8" hidden="1">[1]A!$A$185:$A$186</definedName>
    <definedName name="_3">#N/A</definedName>
    <definedName name="_3__123Graph_A차트_1" hidden="1">[1]A!$B$79:$B$84</definedName>
    <definedName name="_4">#N/A</definedName>
    <definedName name="_4__123Graph_A차트_2" hidden="1">[1]A!$D$79:$D$84</definedName>
    <definedName name="_5__123Graph_A차트_3" hidden="1">[1]A!$B$113:$B$119</definedName>
    <definedName name="_6__123Graph_A차트_4" hidden="1">[1]A!$D$113:$D$119</definedName>
    <definedName name="_7__123Graph_A차트_5" hidden="1">[1]A!$B$148:$B$156</definedName>
    <definedName name="_8__123Graph_A차트_6" hidden="1">[1]A!$D$148:$D$156</definedName>
    <definedName name="_9__123Graph_A차트_7" hidden="1">[1]A!$B$185:$B$186</definedName>
    <definedName name="_Dist_Bin" hidden="1">#REF!</definedName>
    <definedName name="_Dist_Values" hidden="1">#REF!</definedName>
    <definedName name="_Fill" hidden="1">'[2]144'!#REF!</definedName>
    <definedName name="_xlnm._FilterDatabase" localSheetId="3" hidden="1">#REF!</definedName>
    <definedName name="_xlnm._FilterDatabase" hidden="1">#REF!</definedName>
    <definedName name="_Key1" hidden="1">#REF!</definedName>
    <definedName name="_NPS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Order1" hidden="1">255</definedName>
    <definedName name="_Order2" hidden="1">255</definedName>
    <definedName name="_Regression_Int" hidden="1">1</definedName>
    <definedName name="_Regression_Out" hidden="1">#REF!</definedName>
    <definedName name="_Regression_X" localSheetId="4" hidden="1">#REF!</definedName>
    <definedName name="_Regression_X" hidden="1">#REF!</definedName>
    <definedName name="_Regression_Y" hidden="1">#REF!</definedName>
    <definedName name="_Sort" hidden="1">#REF!</definedName>
    <definedName name="_x">#N/A</definedName>
    <definedName name="A" localSheetId="3">[3]제품별!#REF!</definedName>
    <definedName name="A">[3]제품별!#REF!</definedName>
    <definedName name="AAAAAA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Access_Button" hidden="1">"X98년차량부하__양_증차품의_List"</definedName>
    <definedName name="AccessDatabase" hidden="1">"C:\WORK\납품능력평가\98년차량부하.mdb"</definedName>
    <definedName name="ACOG" hidden="1">#REF!,#REF!,#REF!</definedName>
    <definedName name="APS4_12M_E" localSheetId="3">[4]성신!#REF!</definedName>
    <definedName name="APS4_12M_E">[4]성신!#REF!</definedName>
    <definedName name="AS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AS2DocOpenMode" hidden="1">"AS2DocumentEdit"</definedName>
    <definedName name="AS2ReportLS" hidden="1">1</definedName>
    <definedName name="AS2SyncStepLS" hidden="1">0</definedName>
    <definedName name="AS2TickmarkLS" hidden="1">#REF!</definedName>
    <definedName name="AS2VersionLS" hidden="1">300</definedName>
    <definedName name="B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BG_Del" hidden="1">15</definedName>
    <definedName name="BG_Ins" hidden="1">4</definedName>
    <definedName name="BG_Mod" hidden="1">6</definedName>
    <definedName name="CAS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catch방안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CX_411" localSheetId="3">[4]성신!#REF!</definedName>
    <definedName name="CX_411">[4]성신!#REF!</definedName>
    <definedName name="d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_xlnm.Database" localSheetId="3">#REF!</definedName>
    <definedName name="_xlnm.Database">#REF!</definedName>
    <definedName name="DD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ddr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DP2_20" localSheetId="3">[4]성신!#REF!</definedName>
    <definedName name="DP2_20">[4]성신!#REF!</definedName>
    <definedName name="E2EM_X4C1" localSheetId="3">[4]성신!#REF!</definedName>
    <definedName name="E2EM_X4C1">[4]성신!#REF!</definedName>
    <definedName name="E3Z_G61" localSheetId="3">[4]성신!#REF!</definedName>
    <definedName name="E3Z_G61">[4]성신!#REF!</definedName>
    <definedName name="E3Z_G62" localSheetId="3">[4]성신!#REF!</definedName>
    <definedName name="E3Z_G62">[4]성신!#REF!</definedName>
    <definedName name="EE_SX672" localSheetId="3">[4]성신!#REF!</definedName>
    <definedName name="EE_SX672">[4]성신!#REF!</definedName>
    <definedName name="EMG" localSheetId="3">#REF!</definedName>
    <definedName name="EMG">#REF!</definedName>
    <definedName name="ex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exmeme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GETT" localSheetId="3" hidden="1">[5]반송!$A$2:$M$207</definedName>
    <definedName name="GETT" hidden="1">[6]반송!$A$2:$M$207</definedName>
    <definedName name="ggggg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HTA" localSheetId="3">#REF!</definedName>
    <definedName name="HTA">#REF!</definedName>
    <definedName name="HTML_CodePage" hidden="1">949</definedName>
    <definedName name="HTML_Control" hidden="1">{"'사직서'!$A$1:$H$9"}</definedName>
    <definedName name="HTML_Description" hidden="1">""</definedName>
    <definedName name="HTML_Email" hidden="1">""</definedName>
    <definedName name="HTML_Header" hidden="1">"사직서"</definedName>
    <definedName name="HTML_LastUpdate" hidden="1">"99-07-02"</definedName>
    <definedName name="HTML_LineAfter" hidden="1">FALSE</definedName>
    <definedName name="HTML_LineBefore" hidden="1">FALSE</definedName>
    <definedName name="HTML_Name" hidden="1">"namgs"</definedName>
    <definedName name="HTML_OBDlg2" hidden="1">TRUE</definedName>
    <definedName name="HTML_OBDlg4" hidden="1">TRUE</definedName>
    <definedName name="HTML_OS" hidden="1">0</definedName>
    <definedName name="HTML_PathFile" hidden="1">"d:\work\MyHTML.htm"</definedName>
    <definedName name="HTML_Title" hidden="1">"index"</definedName>
    <definedName name="INV" localSheetId="3">#REF!</definedName>
    <definedName name="INV">#REF!</definedName>
    <definedName name="IP">'[7]97'!$I$3:$I$112,'[7]97'!$BC$3:$BS$112</definedName>
    <definedName name="jjj" hidden="1">#REF!</definedName>
    <definedName name="k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ｋ" hidden="1">#REF!</definedName>
    <definedName name="KANG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L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L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lll" localSheetId="3">'[8]1단1열(S)'!#REF!</definedName>
    <definedName name="llll">'[8]1단1열(S)'!#REF!</definedName>
    <definedName name="OHP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pbn" localSheetId="3">'[9]98연계표'!#REF!</definedName>
    <definedName name="pbn">'[9]98연계표'!#REF!</definedName>
    <definedName name="per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PJT" localSheetId="3">#REF!</definedName>
    <definedName name="PJT">#REF!</definedName>
    <definedName name="PM2_LF10_C1" localSheetId="3">[4]성신!#REF!</definedName>
    <definedName name="PM2_LF10_C1">[4]성신!#REF!</definedName>
    <definedName name="PM2_LH10_C1" localSheetId="3">[4]성신!#REF!</definedName>
    <definedName name="PM2_LH10_C1">[4]성신!#REF!</definedName>
    <definedName name="PPP" hidden="1">{#N/A,#N/A,TRUE,"일정"}</definedName>
    <definedName name="_xlnm.Print_Area" localSheetId="2">'3. 위험성평가 조직도(최초, 정기)'!$A$1:$N$22</definedName>
    <definedName name="_xlnm.Print_Area" localSheetId="3">'4. 전체공사일정표(최초, 정기)'!$B$1:$FL$35</definedName>
    <definedName name="_xlnm.Print_Titles" localSheetId="3">#REF!</definedName>
    <definedName name="_xlnm.Print_Titles">#REF!</definedName>
    <definedName name="QKR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qqq" hidden="1">{#N/A,#N/A,TRUE,"일정"}</definedName>
    <definedName name="R_COVER" hidden="1">{#N/A,#N/A,FALSE,"단축1";#N/A,#N/A,FALSE,"단축2";#N/A,#N/A,FALSE,"단축3";#N/A,#N/A,FALSE,"장축";#N/A,#N/A,FALSE,"4WD"}</definedName>
    <definedName name="REMOTE_32D" localSheetId="3">#REF!</definedName>
    <definedName name="REMOTE_32D">#REF!</definedName>
    <definedName name="REMOTE_32DT" localSheetId="3">#REF!</definedName>
    <definedName name="REMOTE_32DT">#REF!</definedName>
    <definedName name="ROBOT1">'[10]BASE MC'!$A$2:$IV$5</definedName>
    <definedName name="ROLL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5Z139" localSheetId="3">#REF!</definedName>
    <definedName name="S5Z139">#REF!</definedName>
    <definedName name="SA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sfa_hvac_개별_List" localSheetId="3">#REF!</definedName>
    <definedName name="sfa_hvac_개별_List">#REF!</definedName>
    <definedName name="sheet" hidden="1">{#N/A,#N/A,FALSE,"단축1";#N/A,#N/A,FALSE,"단축2";#N/A,#N/A,FALSE,"단축3";#N/A,#N/A,FALSE,"장축";#N/A,#N/A,FALSE,"4WD"}</definedName>
    <definedName name="SSS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EE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S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TextRefCopyRangeCount" hidden="1">12</definedName>
    <definedName name="TFT＿Sub_In" hidden="1">#REF!,#REF!,#REF!</definedName>
    <definedName name="UM_R3T" localSheetId="3">[4]성신!#REF!</definedName>
    <definedName name="UM_R3T">[4]성신!#REF!</definedName>
    <definedName name="VoIP" hidden="1">{"'사직서'!$A$1:$H$9"}</definedName>
    <definedName name="WO\\\\\\재료비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rn.ACHESON94TAXRETURN." hidden="1">{#N/A,#N/A,FALSE,"일반적사항";#N/A,#N/A,FALSE,"주요재무자료";#N/A,#N/A,FALSE,"표지";#N/A,#N/A,FALSE,"총괄표";#N/A,#N/A,FALSE,"1호 과표세액";#N/A,#N/A,FALSE,"1-2호 농어촌과표";#N/A,#N/A,FALSE,"2호 서식";#N/A,#N/A,FALSE,"3(1)호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첨부(손)";#N/A,#N/A,FALSE,"6-1호 수입금액";#N/A,#N/A,FALSE,"6-3호 퇴충";#N/A,#N/A,FALSE,"6-3(4)호 대손";#N/A,#N/A,FALSE,"6-4호 접대(갑)";#N/A,#N/A,FALSE,"6-4호 접대(을)";#N/A,#N/A,FALSE,"6-6호(부표) 자본적지출";#N/A,#N/A,FALSE,"6-10호 재고자산";#N/A,#N/A,FALSE,"6-11호 세금과공과";#N/A,#N/A,FALSE,"6-12호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PL";#N/A,#N/A,FALSE,"요약원가";#N/A,#N/A,FALSE,"요약RE"}</definedName>
    <definedName name="wrn.BL94TAXRETURN." hidden="1">{#N/A,#N/A,FALSE,"일반적사항";#N/A,#N/A,FALSE,"주요재무자료";#N/A,#N/A,FALSE,"10(2)호 소득공제";#N/A,#N/A,FALSE,"표지";#N/A,#N/A,FALSE,"총괄표";#N/A,#N/A,FALSE,"1호 과표세액";#N/A,#N/A,FALSE,"2호 서식";#N/A,#N/A,FALSE,"2호부표 최저한세";#N/A,#N/A,FALSE,"3(1)호 공제감면";#N/A,#N/A,FALSE,"3(1) 부1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첨부(손)";#N/A,#N/A,FALSE,"재고자산추인";#N/A,#N/A,FALSE,"6-1호 수입금액";#N/A,#N/A,FALSE,"6-2(2)호 중소투자";#N/A,#N/A,FALSE,"6-2(4)호 해외시장";#N/A,#N/A,FALSE,"6-2(12)호 수출손실";#N/A,#N/A,FALSE,"6-3호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자본적지출";#N/A,#N/A,FALSE,"감가총괄";#N/A,#N/A,FALSE,"6-10호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PL";#N/A,#N/A,FALSE,"요약원가";#N/A,#N/A,FALSE,"요약RE";#N/A,#N/A,FALSE,"60호 을 적정유보";#N/A,#N/A,FALSE,"60호 갑 적정유보";#N/A,#N/A,FALSE,"표지";#N/A,#N/A,FALSE,"총괄표";#N/A,#N/A,FALSE,"1호 과표세액";#N/A,#N/A,FALSE,"1호 과표세액";#N/A,#N/A,FALSE,"1호 과표세액";#N/A,#N/A,FALSE,"1-2호 농어촌과표";#N/A,#N/A,FALSE,"2호 서식";#N/A,#N/A,FALSE,"2호부표 최저한세";#N/A,#N/A,FALSE,"3(1)호 공제감면";#N/A,#N/A,FALSE,"3(1) 부1 공제감면";#N/A,#N/A,FALSE,"3(1) 부2 공제감면";#N/A,#N/A,FALSE,"3(1) 부3 세액조정";#N/A,#N/A,FALSE,"3(1) 부4 공제감면";#N/A,#N/A,FALSE,"3호 임시투자공제";#N/A,#N/A,FALSE,"3(1)부7 기업합리";#N/A,#N/A,FALSE,"3(3)호(갑) 원천납부";#N/A,#N/A,FALSE,"5호 농어촌";#N/A,#N/A,FALSE,"6호 소득금액";#N/A,#N/A,FALSE,"6호 첨부(익)";#N/A,#N/A,FALSE,"6-1호 수입금액";#N/A,#N/A,FALSE,"6-1호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자본적지출";#N/A,#N/A,FALSE,"6-10호 재고자산";#N/A,#N/A,FALSE,"6-11호 세금과공과";#N/A,#N/A,FALSE,"6-12호 선급비용";#N/A,#N/A,FALSE,"9호 자본금(갑)";#N/A,#N/A,FALSE,"9호 자본금(을)";#N/A,#N/A,FALSE,"10(2)호 소득공제";#N/A,#N/A,FALSE,"10(3)호 부표";#N/A,#N/A,FALSE,"10(3)호 주요계정";#N/A,#N/A,FALSE,"10(4)호 조정수입";#N/A,#N/A,FALSE,"14(1)호 갑 주식";#N/A,#N/A,FALSE,"59호 해외특수";#N/A,#N/A,FALSE,"60호 갑 적정유보";#N/A,#N/A,FALSE,"60호 을 적정유보";#N/A,#N/A,FALSE,"요약 BS";#N/A,#N/A,FALSE,"요약 PL";#N/A,#N/A,FALSE,"요약원가";#N/A,#N/A,FALSE,"요약RE";#N/A,#N/A,FALSE,"요약RE"}</definedName>
    <definedName name="wrn.COSA94TAXRETURN.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외화(을)";#N/A,#N/A,FALSE,"감가총괄";#N/A,#N/A,FALSE,"6-6(3)호 감가(정액)";#N/A,#N/A,FALSE,"6-6호(부표)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자본금(을)";#N/A,#N/A,FALSE,"10(2)호 소득공제";#N/A,#N/A,FALSE,"10(3)호 주요계정";#N/A,#N/A,FALSE,"10(3)호 부표";#N/A,#N/A,FALSE,"10(4)호 조정수입";#N/A,#N/A,FALSE,"14(1)호 갑 주식";#N/A,#N/A,FALSE,"59호 해외특수";#N/A,#N/A,FALSE,"요약 BS";#N/A,#N/A,FALSE,"요약 PL";#N/A,#N/A,FALSE,"요약RE"}</definedName>
    <definedName name="wrn.DDD.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rn.jck94TAXRETURN.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wrn.PAIM._.TAX._.PRO." hidden="1">{#N/A,#N/A,FALSE,"표지";#N/A,#N/A,FALSE,"총괄표";#N/A,#N/A,FALSE,"1호 과표세액";#N/A,#N/A,FALSE,"2호 서식";#N/A,#N/A,FALSE,"3(3)호(갑) 원천납부";#N/A,#N/A,FALSE,"6호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자본적지출";#N/A,#N/A,FALSE,"6-11호 세금과공과";#N/A,#N/A,FALSE,"6-12호 선급비용";#N/A,#N/A,FALSE,"9호 자본금(갑)";#N/A,#N/A,FALSE,"9호 자본금(을)";#N/A,#N/A,FALSE,"10(3)호 주요계정";#N/A,#N/A,FALSE,"10(3)호 부표";#N/A,#N/A,FALSE,"10(4)호 조정수입";#N/A,#N/A,FALSE,"요약 BS";#N/A,#N/A,FALSE,"요약 PL";#N/A,#N/A,FALSE,"요약RE"}</definedName>
    <definedName name="wrn.RPT.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wrn.SAA94TAX.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wrn.saasimple." hidden="1">{#N/A,#N/A,FALSE,"1호 과표세액";#N/A,#N/A,FALSE,"2호 서식";#N/A,#N/A,FALSE,"3(1)부7 기업합리";#N/A,#N/A,FALSE,"6호 소득금액";#N/A,#N/A,FALSE,"6호 첨부(익)";#N/A,#N/A,FALSE,"6호 첨부(손)";#N/A,#N/A,FALSE,"6-1호 수입금액";#N/A,#N/A,FALSE,"6-3(4)호 대손";#N/A,#N/A,FALSE,"6-3호 퇴충";#N/A,#N/A,FALSE,"6-3(3)호 단퇴";#N/A,#N/A,FALSE,"6-3(4)호 대손";#N/A,#N/A,FALSE,"6-4호 접대(갑)";#N/A,#N/A,FALSE,"6-4호 접대(을)";#N/A,#N/A,FALSE,"6-5호 외화(갑)";#N/A,#N/A,FALSE,"6-5호 외화(을)";#N/A,#N/A,FALSE,"6-11호 세금과공과";#N/A,#N/A,FALSE,"6-13호 기부금";#N/A,#N/A,FALSE,"8호 기부금조정";#N/A,#N/A,FALSE,"9호 자본금(갑)";#N/A,#N/A,FALSE,"9호 자본금(을)";#N/A,#N/A,FALSE,"10(3)호 주요계정";#N/A,#N/A,FALSE,"10(3)호 부표";#N/A,#N/A,FALSE,"요약 PL";#N/A,#N/A,FALSE,"10(4)호 조정수입";#N/A,#N/A,FALSE,"14(1)호 갑 주식"}</definedName>
    <definedName name="wrn.UNIONGAS94TAXRETURN.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최저한세";#N/A,#N/A,FALSE,"3(1)호 공제감면";#N/A,#N/A,FALSE,"3(1) 부3 세액조정";#N/A,#N/A,FALSE,"3호 임시투자공제";#N/A,#N/A,FALSE,"조8호 기술인력";#N/A,#N/A,FALSE,"3(1)부7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퇴충";#N/A,#N/A,FALSE,"6-3(4)호 대손";#N/A,#N/A,FALSE,"6-4호 접대(갑)";#N/A,#N/A,FALSE,"6-4호 접대(을)";#N/A,#N/A,FALSE,"6-5호 외화(갑)";#N/A,#N/A,FALSE,"6-6호(부표)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자본금(을)";#N/A,#N/A,FALSE,"10(3)호 주요계정";#N/A,#N/A,FALSE,"10(3)호 부표";#N/A,#N/A,FALSE,"10(4)호 조정수입";#N/A,#N/A,FALSE,"14(1)호 갑 주식";#N/A,#N/A,FALSE,"59호 해외특수";#N/A,#N/A,FALSE,"60호 갑 적정유보";#N/A,#N/A,FALSE,"60호 을 적정유보";#N/A,#N/A,FALSE,"요약 BS";#N/A,#N/A,FALSE,"요약 PL";#N/A,#N/A,FALSE,"요약원가";#N/A,#N/A,FALSE,"요약RE"}</definedName>
    <definedName name="wrn.간단한세무조정계산서." hidden="1">{#N/A,#N/A,TRUE,"일반적사항";#N/A,#N/A,TRUE,"주요재무자료"}</definedName>
    <definedName name="wrn.세무조정계산서.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wrn.세무조정모든양식.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wrn.자판정비._.월간회의자료.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wrn.전부인쇄." hidden="1">{#N/A,#N/A,FALSE,"단축1";#N/A,#N/A,FALSE,"단축2";#N/A,#N/A,FALSE,"단축3";#N/A,#N/A,FALSE,"장축";#N/A,#N/A,FALSE,"4WD"}</definedName>
    <definedName name="wrn.조흥94세무.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부2 공제감면";#N/A,#N/A,TRUE,"3(1) 부3 세액조정";#N/A,#N/A,TRUE,"3(1)부7 기업합리";#N/A,#N/A,TRUE,"3(3)호(갑) 원천납부";#N/A,#N/A,TRUE,"4호 특별부가";#N/A,#N/A,TRUE,"5호 농어촌";#N/A,#N/A,TRUE,"5호2 농감면(갑)";#N/A,#N/A,TRUE,"5호2 농감면(을)";#N/A,#N/A,TRUE,"6호 소득금액";#N/A,#N/A,TRUE,"6호 첨부(익)";#N/A,#N/A,TRUE,"6호 첨부(손)";#N/A,#N/A,TRUE,"6-1호 수입금액";#N/A,#N/A,TRUE,"6-2(7)호 해외투자";#N/A,#N/A,TRUE,"6-3호 퇴충";#N/A,#N/A,TRUE,"6-3(3)호 단퇴";#N/A,#N/A,TRUE,"6-3(4)호 대손";#N/A,#N/A,TRUE,"6-4호 접대(갑)";#N/A,#N/A,TRUE,"6-4호 접대(을)";#N/A,#N/A,TRUE,"감가총괄표";#N/A,#N/A,TRUE,"6-6(3)호 감가(정율)";#N/A,#N/A,TRUE,"6-6호(부표) 자본적지출";#N/A,#N/A,TRUE,"6-10호 재고자산";#N/A,#N/A,TRUE,"6-11호 세금과공과";#N/A,#N/A,TRUE,"6-12호 선급비용";#N/A,#N/A,TRUE,"6-13호 기부금";#N/A,#N/A,TRUE,"기부1";#N/A,#N/A,TRUE,"기부2";#N/A,#N/A,TRUE,"8호 기부금조정";#N/A,#N/A,TRUE,"9호 자본금(갑)";#N/A,#N/A,TRUE,"9호 자본금(을)";#N/A,#N/A,TRUE,"10(3)호 주요계정";#N/A,#N/A,TRUE,"10(3)호 부표";#N/A,#N/A,TRUE,"10(4)호 조정수입";#N/A,#N/A,TRUE,"14(1)호 갑 주식";#N/A,#N/A,TRUE,"59호 해외특수";#N/A,#N/A,TRUE,"요약 BS";#N/A,#N/A,TRUE,"요약 PL";#N/A,#N/A,TRUE,"요약RE";#N/A,#N/A,TRUE,"조8호 기술인력";#N/A,#N/A,TRUE,"국공채감면";#N/A,#N/A,TRUE,"전기수정";#N/A,#N/A,TRUE,"퇴충명세";#N/A,#N/A,TRUE,"적금모집권유비";#N/A,#N/A,TRUE,"해외투자현황";#N/A,#N/A,TRUE,"외화감면";#N/A,#N/A,TRUE,"offshore";#N/A,#N/A,TRUE,"대손상각등명세"}</definedName>
    <definedName name="wrn.조흥축약94.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wrn.주간._.보고." hidden="1">{#N/A,#N/A,TRUE,"일정"}</definedName>
    <definedName name="wrn.중공업군포견적서." hidden="1">{#N/A,#N/A,FALSE,"견적갑지";#N/A,#N/A,FALSE,"총괄표";#N/A,#N/A,FALSE,"철골공사";#N/A,#N/A,FALSE,"토목공사";#N/A,#N/A,FALSE,"판넬전기공사"}</definedName>
    <definedName name="ws" hidden="1">#REF!</definedName>
    <definedName name="WWW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xd품확일정" hidden="1">{#N/A,#N/A,FALSE,"단축1";#N/A,#N/A,FALSE,"단축2";#N/A,#N/A,FALSE,"단축3";#N/A,#N/A,FALSE,"장축";#N/A,#N/A,FALSE,"4WD"}</definedName>
    <definedName name="XREF_COLUMN_2" hidden="1">#REF!</definedName>
    <definedName name="XRefColumnsCount" hidden="1">5</definedName>
    <definedName name="XRefCopyRangeCount" hidden="1">3</definedName>
    <definedName name="XRefPasteRangeCount" hidden="1">3</definedName>
    <definedName name="z_" hidden="1">#REF!,#REF!,#REF!</definedName>
    <definedName name="Z_9858B950_CFCD_11D4_A6D2_00508BC7FCD7_.wvu.Cols" hidden="1">#REF!,#REF!,#REF!,#REF!</definedName>
    <definedName name="Z_9858B950_CFCD_11D4_A6D2_00508BC7FCD7_.wvu.PrintArea" hidden="1">#REF!</definedName>
    <definedName name="Z_9858B950_CFCD_11D4_A6D2_00508BC7FCD7_.wvu.Rows" hidden="1">#REF!,#REF!,#REF!</definedName>
    <definedName name="Z_D5DCA881_BA8A_11D4_95D5_00508BC7A72F_.wvu.Rows" hidden="1">#REF!,#REF!,#REF!</definedName>
    <definedName name="あ" hidden="1">#REF!</definedName>
    <definedName name="い" hidden="1">#REF!</definedName>
    <definedName name="う" hidden="1">#REF!</definedName>
    <definedName name="ㄱ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강아지" hidden="1">{"'사직서'!$A$1:$H$9"}</definedName>
    <definedName name="개구리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견적총괄표" hidden="1">{#N/A,#N/A,FALSE,"견적갑지";#N/A,#N/A,FALSE,"총괄표";#N/A,#N/A,FALSE,"철골공사";#N/A,#N/A,FALSE,"토목공사";#N/A,#N/A,FALSE,"판넬전기공사"}</definedName>
    <definedName name="경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경비관리비" hidden="1">{#N/A,#N/A,FALSE,"단축1";#N/A,#N/A,FALSE,"단축2";#N/A,#N/A,FALSE,"단축3";#N/A,#N/A,FALSE,"장축";#N/A,#N/A,FALSE,"4WD"}</definedName>
    <definedName name="경비예산" hidden="1">{#N/A,#N/A,FALSE,"단축1";#N/A,#N/A,FALSE,"단축2";#N/A,#N/A,FALSE,"단축3";#N/A,#N/A,FALSE,"장축";#N/A,#N/A,FALSE,"4WD"}</definedName>
    <definedName name="계획대실적손익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공정전략" localSheetId="3">#REF!</definedName>
    <definedName name="공정전략">#REF!</definedName>
    <definedName name="関連表" hidden="1">#REF!</definedName>
    <definedName name="기관" hidden="1">{#N/A,#N/A,FALSE,"단축1";#N/A,#N/A,FALSE,"단축2";#N/A,#N/A,FALSE,"단축3";#N/A,#N/A,FALSE,"장축";#N/A,#N/A,FALSE,"4WD"}</definedName>
    <definedName name="기관예산" hidden="1">{#N/A,#N/A,FALSE,"단축1";#N/A,#N/A,FALSE,"단축2";#N/A,#N/A,FALSE,"단축3";#N/A,#N/A,FALSE,"장축";#N/A,#N/A,FALSE,"4WD"}</definedName>
    <definedName name="기타" hidden="1">{#N/A,#N/A,FALSE,"단축1";#N/A,#N/A,FALSE,"단축2";#N/A,#N/A,FALSE,"단축3";#N/A,#N/A,FALSE,"장축";#N/A,#N/A,FALSE,"4WD"}</definedName>
    <definedName name="기획통보경비" hidden="1">{#N/A,#N/A,FALSE,"단축1";#N/A,#N/A,FALSE,"단축2";#N/A,#N/A,FALSE,"단축3";#N/A,#N/A,FALSE,"장축";#N/A,#N/A,FALSE,"4WD"}</definedName>
    <definedName name="김" hidden="1">{#N/A,#N/A,FALSE,"단축1";#N/A,#N/A,FALSE,"단축2";#N/A,#N/A,FALSE,"단축3";#N/A,#N/A,FALSE,"장축";#N/A,#N/A,FALSE,"4WD"}</definedName>
    <definedName name="김연재" hidden="1">{#N/A,#N/A,FALSE,"단축1";#N/A,#N/A,FALSE,"단축2";#N/A,#N/A,FALSE,"단축3";#N/A,#N/A,FALSE,"장축";#N/A,#N/A,FALSE,"4WD"}</definedName>
    <definedName name="ㄴㄴ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ㄴㄴㄴ" hidden="1">{#N/A,#N/A,FALSE,"단축1";#N/A,#N/A,FALSE,"단축2";#N/A,#N/A,FALSE,"단축3";#N/A,#N/A,FALSE,"장축";#N/A,#N/A,FALSE,"4WD"}</definedName>
    <definedName name="ㄴㅇㅀ" hidden="1">#REF!</definedName>
    <definedName name="년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년도" hidden="1">{#N/A,#N/A,FALSE,"단축1";#N/A,#N/A,FALSE,"단축2";#N/A,#N/A,FALSE,"단축3";#N/A,#N/A,FALSE,"장축";#N/A,#N/A,FALSE,"4WD"}</definedName>
    <definedName name="ㄷㄷ" hidden="1">{#N/A,#N/A,TRUE,"일정"}</definedName>
    <definedName name="ㄷㄷㄷ" hidden="1">{#N/A,#N/A,TRUE,"일정"}</definedName>
    <definedName name="ㄷㅌ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단기금융상품" hidden="1">#REF!</definedName>
    <definedName name="도급가공품기업이윤" localSheetId="3">#REF!</definedName>
    <definedName name="도급가공품기업이윤">#REF!</definedName>
    <definedName name="또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또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또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또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ㄹㄹㄹ" hidden="1">{#N/A,#N/A,FALSE,"단축1";#N/A,#N/A,FALSE,"단축2";#N/A,#N/A,FALSE,"단축3";#N/A,#N/A,FALSE,"장축";#N/A,#N/A,FALSE,"4WD"}</definedName>
    <definedName name="러" hidden="1">{#N/A,#N/A,FALSE,"단축1";#N/A,#N/A,FALSE,"단축2";#N/A,#N/A,FALSE,"단축3";#N/A,#N/A,FALSE,"장축";#N/A,#N/A,FALSE,"4WD"}</definedName>
    <definedName name="로커커버" hidden="1">{#N/A,#N/A,FALSE,"단축1";#N/A,#N/A,FALSE,"단축2";#N/A,#N/A,FALSE,"단축3";#N/A,#N/A,FALSE,"장축";#N/A,#N/A,FALSE,"4WD"}</definedName>
    <definedName name="ㅁ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ㅁ1" localSheetId="3">#REF!</definedName>
    <definedName name="ㅁ1">#REF!</definedName>
    <definedName name="ㅁㅁ" localSheetId="3">[11]제품별!#REF!</definedName>
    <definedName name="ㅁㅁ">[11]제품별!#REF!</definedName>
    <definedName name="마케팅" hidden="1">{"'사직서'!$A$1:$H$9"}</definedName>
    <definedName name="마케팅1" hidden="1">{"'사직서'!$A$1:$H$9"}</definedName>
    <definedName name="매출" hidden="1">{#N/A,#N/A,TRUE,"일정"}</definedName>
    <definedName name="목차" hidden="1">{#N/A,#N/A,FALSE,"단축1";#N/A,#N/A,FALSE,"단축2";#N/A,#N/A,FALSE,"단축3";#N/A,#N/A,FALSE,"장축";#N/A,#N/A,FALSE,"4WD"}</definedName>
    <definedName name="물류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미승인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ㅂ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ㅂㅂ" hidden="1">{#N/A,#N/A,FALSE,"단축1";#N/A,#N/A,FALSE,"단축2";#N/A,#N/A,FALSE,"단축3";#N/A,#N/A,FALSE,"장축";#N/A,#N/A,FALSE,"4WD"}</definedName>
    <definedName name="박종균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발주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발주처" localSheetId="3">#REF!</definedName>
    <definedName name="발주처">#REF!</definedName>
    <definedName name="배치계획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범위액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범위액2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법인" hidden="1">{"'사직서'!$A$1:$H$9"}</definedName>
    <definedName name="변경목차" hidden="1">{#N/A,#N/A,FALSE,"단축1";#N/A,#N/A,FALSE,"단축2";#N/A,#N/A,FALSE,"단축3";#N/A,#N/A,FALSE,"장축";#N/A,#N/A,FALSE,"4WD"}</definedName>
    <definedName name="보곤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보정손익" hidden="1">{"'사직서'!$A$1:$H$9"}</definedName>
    <definedName name="분기별" hidden="1">{#N/A,#N/A,FALSE,"단축1";#N/A,#N/A,FALSE,"단축2";#N/A,#N/A,FALSE,"단축3";#N/A,#N/A,FALSE,"장축";#N/A,#N/A,FALSE,"4WD"}</definedName>
    <definedName name="ㅅ22" localSheetId="3">#REF!</definedName>
    <definedName name="ㅅ22">#REF!</definedName>
    <definedName name="사급가공품기업이윤" localSheetId="3">#REF!</definedName>
    <definedName name="사급가공품기업이윤">#REF!</definedName>
    <definedName name="사무용품비" hidden="1">{#N/A,#N/A,FALSE,"단축1";#N/A,#N/A,FALSE,"단축2";#N/A,#N/A,FALSE,"단축3";#N/A,#N/A,FALSE,"장축";#N/A,#N/A,FALSE,"4WD"}</definedName>
    <definedName name="사무용품비1" hidden="1">{#N/A,#N/A,FALSE,"단축1";#N/A,#N/A,FALSE,"단축2";#N/A,#N/A,FALSE,"단축3";#N/A,#N/A,FALSE,"장축";#N/A,#N/A,FALSE,"4WD"}</definedName>
    <definedName name="사용료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서비스" hidden="1">{"'사직서'!$A$1:$H$9"}</definedName>
    <definedName name="서비스사업팀" hidden="1">{"'사직서'!$A$1:$H$9"}</definedName>
    <definedName name="서비스업무" hidden="1">{"'사직서'!$A$1:$H$9"}</definedName>
    <definedName name="서비스팀" hidden="1">{"'사직서'!$A$1:$H$9"}</definedName>
    <definedName name="성적서.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성적서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소득구분3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소비스" hidden="1">{"'사직서'!$A$1:$H$9"}</definedName>
    <definedName name="손" hidden="1">{#N/A,#N/A,TRUE,"일정"}</definedName>
    <definedName name="승인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시기조정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시작팀" hidden="1">{#N/A,#N/A,FALSE,"단축1";#N/A,#N/A,FALSE,"단축2";#N/A,#N/A,FALSE,"단축3";#N/A,#N/A,FALSE,"장축";#N/A,#N/A,FALSE,"4WD"}</definedName>
    <definedName name="신용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ㅇㄴㅇㅁ" hidden="1">{#N/A,#N/A,FALSE,"단축1";#N/A,#N/A,FALSE,"단축2";#N/A,#N/A,FALSE,"단축3";#N/A,#N/A,FALSE,"장축";#N/A,#N/A,FALSE,"4WD"}</definedName>
    <definedName name="ㅇㅇ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연" hidden="1">{#N/A,#N/A,FALSE,"단축1";#N/A,#N/A,FALSE,"단축2";#N/A,#N/A,FALSE,"단축3";#N/A,#N/A,FALSE,"장축";#N/A,#N/A,FALSE,"4WD"}</definedName>
    <definedName name="예금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예산" hidden="1">{#N/A,#N/A,FALSE,"단축1";#N/A,#N/A,FALSE,"단축2";#N/A,#N/A,FALSE,"단축3";#N/A,#N/A,FALSE,"장축";#N/A,#N/A,FALSE,"4WD"}</definedName>
    <definedName name="예산계획1" hidden="1">{#N/A,#N/A,FALSE,"단축1";#N/A,#N/A,FALSE,"단축2";#N/A,#N/A,FALSE,"단축3";#N/A,#N/A,FALSE,"장축";#N/A,#N/A,FALSE,"4WD"}</definedName>
    <definedName name="원가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원가집계_통합" localSheetId="3">#REF!</definedName>
    <definedName name="원가집계_통합">#REF!</definedName>
    <definedName name="원천납부8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인원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자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장기금융상품" hidden="1">#REF!</definedName>
    <definedName name="재고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재료비" hidden="1">{#N/A,#N/A,TRUE,"일정"}</definedName>
    <definedName name="재료예산" hidden="1">{#N/A,#N/A,FALSE,"단축1";#N/A,#N/A,FALSE,"단축2";#N/A,#N/A,FALSE,"단축3";#N/A,#N/A,FALSE,"장축";#N/A,#N/A,FALSE,"4WD"}</definedName>
    <definedName name="정비대수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정상가격2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제조하" localSheetId="3">'[12]제조 경영'!#REF!</definedName>
    <definedName name="제조하">'[12]제조 경영'!#REF!</definedName>
    <definedName name="제품설계예산" hidden="1">{#N/A,#N/A,FALSE,"단축1";#N/A,#N/A,FALSE,"단축2";#N/A,#N/A,FALSE,"단축3";#N/A,#N/A,FALSE,"장축";#N/A,#N/A,FALSE,"4WD"}</definedName>
    <definedName name="주정관" hidden="1">{#N/A,#N/A,TRUE,"일정"}</definedName>
    <definedName name="지경영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ㅊㅊ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참고사항" hidden="1">{#N/A,#N/A,FALSE,"단축1";#N/A,#N/A,FALSE,"단축2";#N/A,#N/A,FALSE,"단축3";#N/A,#N/A,FALSE,"장축";#N/A,#N/A,FALSE,"4WD"}</definedName>
    <definedName name="추가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가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가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가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진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컨베어" hidden="1">{#N/A,#N/A,FALSE,"견적갑지";#N/A,#N/A,FALSE,"총괄표";#N/A,#N/A,FALSE,"철골공사";#N/A,#N/A,FALSE,"토목공사";#N/A,#N/A,FALSE,"판넬전기공사"}</definedName>
    <definedName name="ㅌㅌ" hidden="1">{#N/A,#N/A,TRUE,"일정"}</definedName>
    <definedName name="퇴충명세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투자" hidden="1">{#N/A,#N/A,FALSE,"단축1";#N/A,#N/A,FALSE,"단축2";#N/A,#N/A,FALSE,"단축3";#N/A,#N/A,FALSE,"장축";#N/A,#N/A,FALSE,"4WD"}</definedName>
    <definedName name="투자예산2" hidden="1">{#N/A,#N/A,FALSE,"단축1";#N/A,#N/A,FALSE,"단축2";#N/A,#N/A,FALSE,"단축3";#N/A,#N/A,FALSE,"장축";#N/A,#N/A,FALSE,"4WD"}</definedName>
    <definedName name="판매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판매보증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평치" hidden="1">{#N/A,#N/A,FALSE,"견적갑지";#N/A,#N/A,FALSE,"총괄표";#N/A,#N/A,FALSE,"철골공사";#N/A,#N/A,FALSE,"토목공사";#N/A,#N/A,FALSE,"판넬전기공사"}</definedName>
    <definedName name="품목별" hidden="1">{"'사직서'!$A$1:$H$9"}</definedName>
    <definedName name="해외특수" hidden="1">{#N/A,#N/A,FALSE,"일반적사항";#N/A,#N/A,FALSE,"주요재무자료";#N/A,#N/A,FALSE,"표지";#N/A,#N/A,FALSE,"총괄표";#N/A,#N/A,FALSE,"1호 과표세액";#N/A,#N/A,FALSE,"2호 서식";#N/A,#N/A,FALSE,"2호부표 최저한세";#N/A,#N/A,FALSE,"3(1)호 공제감면";#N/A,#N/A,FALSE,"3(1) 부1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첨부(손)";#N/A,#N/A,FALSE,"재고자산추인";#N/A,#N/A,FALSE,"6-1호 수입금액";#N/A,#N/A,FALSE,"6-2(2)호 중소투자";#N/A,#N/A,FALSE,"6-2(4)호 해외시장";#N/A,#N/A,FALSE,"6-2(12)호 수출손실";#N/A,#N/A,FALSE,"6-3호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자본적지출";#N/A,#N/A,FALSE,"감가총괄";#N/A,#N/A,FALSE,"6-10호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PL";#N/A,#N/A,FALSE,"요약원가";#N/A,#N/A,FALSE,"요약RE"}</definedName>
    <definedName name="협의" hidden="1">{#N/A,#N/A,FALSE,"단축1";#N/A,#N/A,FALSE,"단축2";#N/A,#N/A,FALSE,"단축3";#N/A,#N/A,FALSE,"장축";#N/A,#N/A,FALSE,"4WD"}</definedName>
    <definedName name="협의서" hidden="1">{#N/A,#N/A,FALSE,"단축1";#N/A,#N/A,FALSE,"단축2";#N/A,#N/A,FALSE,"단축3";#N/A,#N/A,FALSE,"장축";#N/A,#N/A,FALSE,"4WD"}</definedName>
    <definedName name="ㅏㅏ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ㅏㅏㅏ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ㅐㅐ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</definedNames>
  <calcPr calcId="162913"/>
</workbook>
</file>

<file path=xl/calcChain.xml><?xml version="1.0" encoding="utf-8"?>
<calcChain xmlns="http://schemas.openxmlformats.org/spreadsheetml/2006/main">
  <c r="J32" i="118" l="1"/>
  <c r="J30" i="118"/>
  <c r="J28" i="118"/>
  <c r="J26" i="118"/>
  <c r="J24" i="118"/>
  <c r="J22" i="118"/>
  <c r="J20" i="118"/>
  <c r="J18" i="118"/>
  <c r="J16" i="118"/>
  <c r="J14" i="118"/>
  <c r="J12" i="118"/>
  <c r="J10" i="118"/>
  <c r="J8" i="118"/>
  <c r="L25" i="75" l="1"/>
  <c r="P24" i="75"/>
  <c r="L24" i="75"/>
  <c r="P23" i="75"/>
  <c r="L23" i="75"/>
  <c r="P22" i="75"/>
  <c r="L22" i="75"/>
  <c r="P21" i="75"/>
  <c r="L21" i="75"/>
  <c r="P20" i="75"/>
  <c r="L20" i="75"/>
  <c r="P19" i="75"/>
  <c r="L19" i="75"/>
  <c r="P18" i="75"/>
  <c r="L18" i="75"/>
  <c r="P17" i="75"/>
  <c r="L17" i="75"/>
  <c r="P16" i="75"/>
  <c r="L16" i="75"/>
  <c r="P15" i="75"/>
  <c r="L15" i="75"/>
  <c r="P14" i="75"/>
  <c r="L14" i="75"/>
  <c r="P13" i="75"/>
  <c r="L13" i="75"/>
  <c r="P12" i="75"/>
  <c r="L12" i="75"/>
  <c r="P11" i="75"/>
  <c r="L11" i="75"/>
  <c r="P10" i="75"/>
  <c r="L10" i="75"/>
  <c r="P9" i="75"/>
  <c r="L9" i="75"/>
  <c r="P8" i="75"/>
  <c r="L8" i="75"/>
  <c r="P7" i="75"/>
  <c r="L7" i="75"/>
  <c r="P6" i="75"/>
  <c r="L6" i="75"/>
  <c r="P5" i="75"/>
  <c r="L5" i="75"/>
</calcChain>
</file>

<file path=xl/comments1.xml><?xml version="1.0" encoding="utf-8"?>
<comments xmlns="http://schemas.openxmlformats.org/spreadsheetml/2006/main">
  <authors>
    <author>김윤기(물류PM1팀/대리/-)</author>
  </authors>
  <commentList>
    <comment ref="G18" authorId="0" shapeId="0">
      <text>
        <r>
          <rPr>
            <b/>
            <sz val="9"/>
            <rFont val="Dotum"/>
            <family val="3"/>
          </rPr>
          <t>RM 1대 증설</t>
        </r>
      </text>
    </comment>
    <comment ref="H30" authorId="0" shapeId="0">
      <text>
        <r>
          <rPr>
            <b/>
            <sz val="9"/>
            <rFont val="Dotum"/>
            <family val="3"/>
          </rPr>
          <t>AGV Port 1대 증설</t>
        </r>
      </text>
    </comment>
  </commentList>
</comments>
</file>

<file path=xl/sharedStrings.xml><?xml version="1.0" encoding="utf-8"?>
<sst xmlns="http://schemas.openxmlformats.org/spreadsheetml/2006/main" count="720" uniqueCount="399">
  <si>
    <t>작업내용</t>
  </si>
  <si>
    <t>담당자</t>
    <phoneticPr fontId="1" type="noConversion"/>
  </si>
  <si>
    <t>개선
예정일</t>
    <phoneticPr fontId="1" type="noConversion"/>
  </si>
  <si>
    <t>위험상황 및
잠재적 결과</t>
    <phoneticPr fontId="1" type="noConversion"/>
  </si>
  <si>
    <t>No.</t>
    <phoneticPr fontId="1" type="noConversion"/>
  </si>
  <si>
    <r>
      <t xml:space="preserve">가능성
</t>
    </r>
    <r>
      <rPr>
        <sz val="11"/>
        <color theme="1"/>
        <rFont val="굴림체"/>
        <family val="3"/>
        <charset val="129"/>
      </rPr>
      <t>(빈도)</t>
    </r>
    <phoneticPr fontId="1" type="noConversion"/>
  </si>
  <si>
    <r>
      <t xml:space="preserve">중대성
</t>
    </r>
    <r>
      <rPr>
        <sz val="11"/>
        <color theme="1"/>
        <rFont val="굴림체"/>
        <family val="3"/>
        <charset val="129"/>
      </rPr>
      <t>(강도)</t>
    </r>
    <phoneticPr fontId="1" type="noConversion"/>
  </si>
  <si>
    <r>
      <t>유해위험요인</t>
    </r>
    <r>
      <rPr>
        <sz val="11"/>
        <color theme="1"/>
        <rFont val="굴림체"/>
        <family val="3"/>
        <charset val="129"/>
      </rPr>
      <t>(분류표참조)</t>
    </r>
    <phoneticPr fontId="1" type="noConversion"/>
  </si>
  <si>
    <t>현재위험성</t>
    <phoneticPr fontId="1" type="noConversion"/>
  </si>
  <si>
    <t>위험성</t>
    <phoneticPr fontId="1" type="noConversion"/>
  </si>
  <si>
    <t>개선 후 위험성</t>
    <phoneticPr fontId="1" type="noConversion"/>
  </si>
  <si>
    <t>평가일시</t>
    <phoneticPr fontId="1" type="noConversion"/>
  </si>
  <si>
    <t>개선
완료일</t>
    <phoneticPr fontId="1" type="noConversion"/>
  </si>
  <si>
    <t>현재 안전보건
조치</t>
    <phoneticPr fontId="1" type="noConversion"/>
  </si>
  <si>
    <t>분류
번호</t>
    <phoneticPr fontId="1" type="noConversion"/>
  </si>
  <si>
    <t>공정분류</t>
    <phoneticPr fontId="1" type="noConversion"/>
  </si>
  <si>
    <t>자재반입(입고)</t>
  </si>
  <si>
    <t>부서명</t>
    <phoneticPr fontId="13" type="noConversion"/>
  </si>
  <si>
    <t>담당자명</t>
    <phoneticPr fontId="13" type="noConversion"/>
  </si>
  <si>
    <t>공사개요</t>
    <phoneticPr fontId="13" type="noConversion"/>
  </si>
  <si>
    <t>위험성평가 추진 일정(계획)</t>
    <phoneticPr fontId="13" type="noConversion"/>
  </si>
  <si>
    <r>
      <t>공사금액</t>
    </r>
    <r>
      <rPr>
        <b/>
        <sz val="10"/>
        <color indexed="8"/>
        <rFont val="맑은 고딕"/>
        <family val="3"/>
        <charset val="129"/>
      </rPr>
      <t>(VAT포함)</t>
    </r>
    <phoneticPr fontId="13" type="noConversion"/>
  </si>
  <si>
    <t>평가구분</t>
    <phoneticPr fontId="13" type="noConversion"/>
  </si>
  <si>
    <t>단계</t>
    <phoneticPr fontId="13" type="noConversion"/>
  </si>
  <si>
    <t>추진일정</t>
    <phoneticPr fontId="13" type="noConversion"/>
  </si>
  <si>
    <t>공사기간</t>
    <phoneticPr fontId="13" type="noConversion"/>
  </si>
  <si>
    <t>1. 사전준비</t>
    <phoneticPr fontId="13" type="noConversion"/>
  </si>
  <si>
    <t>발주처</t>
    <phoneticPr fontId="13" type="noConversion"/>
  </si>
  <si>
    <t>평균출력인원</t>
    <phoneticPr fontId="13" type="noConversion"/>
  </si>
  <si>
    <t>주요장비 목록
(대수)</t>
    <phoneticPr fontId="13" type="noConversion"/>
  </si>
  <si>
    <t>3. 위험성 추정</t>
    <phoneticPr fontId="13" type="noConversion"/>
  </si>
  <si>
    <t>협력회사</t>
    <phoneticPr fontId="13" type="noConversion"/>
  </si>
  <si>
    <t>회사명</t>
    <phoneticPr fontId="13" type="noConversion"/>
  </si>
  <si>
    <t>4. 위험성 결정</t>
    <phoneticPr fontId="13" type="noConversion"/>
  </si>
  <si>
    <t>공종</t>
    <phoneticPr fontId="13" type="noConversion"/>
  </si>
  <si>
    <t>위험성 평가 대상
공정(작업) 목록</t>
    <phoneticPr fontId="13" type="noConversion"/>
  </si>
  <si>
    <t>검토자 의견
(적정/수정/보완/재실시 및 사유 등)</t>
    <phoneticPr fontId="13" type="noConversion"/>
  </si>
  <si>
    <t>유해위험요인 분류표</t>
    <phoneticPr fontId="1" type="noConversion"/>
  </si>
  <si>
    <t>대구분</t>
    <phoneticPr fontId="1" type="noConversion"/>
  </si>
  <si>
    <t>기계적</t>
    <phoneticPr fontId="1" type="noConversion"/>
  </si>
  <si>
    <t>분류번호</t>
    <phoneticPr fontId="1" type="noConversion"/>
  </si>
  <si>
    <t>유해위험요인</t>
    <phoneticPr fontId="1" type="noConversion"/>
  </si>
  <si>
    <t>전기적</t>
    <phoneticPr fontId="1" type="noConversion"/>
  </si>
  <si>
    <t>작업특성</t>
    <phoneticPr fontId="1" type="noConversion"/>
  </si>
  <si>
    <t>작업환경</t>
    <phoneticPr fontId="1" type="noConversion"/>
  </si>
  <si>
    <t>협착위험 부분(감김, 끼임)</t>
    <phoneticPr fontId="1" type="noConversion"/>
  </si>
  <si>
    <t>위험한 표면(절단, 베임, 긁힘)</t>
    <phoneticPr fontId="1" type="noConversion"/>
  </si>
  <si>
    <t>기계·설비의 낙하, 비래, 전복, 붕괴, 전도위험 부분</t>
    <phoneticPr fontId="1" type="noConversion"/>
  </si>
  <si>
    <t>충돌위험 부분</t>
    <phoneticPr fontId="1" type="noConversion"/>
  </si>
  <si>
    <t>넘어짐(미끄러짐, 걸림, 헛디딤)</t>
    <phoneticPr fontId="1" type="noConversion"/>
  </si>
  <si>
    <t>추락위험 부분(개구부 등)</t>
    <phoneticPr fontId="1" type="noConversion"/>
  </si>
  <si>
    <t>감전(안전전압 초과)</t>
    <phoneticPr fontId="1" type="noConversion"/>
  </si>
  <si>
    <t>아크</t>
    <phoneticPr fontId="1" type="noConversion"/>
  </si>
  <si>
    <t>정전기</t>
    <phoneticPr fontId="1" type="noConversion"/>
  </si>
  <si>
    <t>초음파·초저주파음</t>
    <phoneticPr fontId="1" type="noConversion"/>
  </si>
  <si>
    <t>근로자 실수(휴먼에러)</t>
    <phoneticPr fontId="1" type="noConversion"/>
  </si>
  <si>
    <t>질식위험·산소결핍</t>
    <phoneticPr fontId="1" type="noConversion"/>
  </si>
  <si>
    <t>작업(조작) 도구</t>
    <phoneticPr fontId="1" type="noConversion"/>
  </si>
  <si>
    <t>공간 및 이동통로</t>
    <phoneticPr fontId="1" type="noConversion"/>
  </si>
  <si>
    <t>주변 근로자</t>
    <phoneticPr fontId="1" type="noConversion"/>
  </si>
  <si>
    <t>작업시간</t>
    <phoneticPr fontId="1" type="noConversion"/>
  </si>
  <si>
    <t>조직 안전문화</t>
    <phoneticPr fontId="1" type="noConversion"/>
  </si>
  <si>
    <r>
      <rPr>
        <b/>
        <sz val="14"/>
        <color theme="1"/>
        <rFont val="맑은 고딕"/>
        <family val="3"/>
        <charset val="129"/>
      </rPr>
      <t>【</t>
    </r>
    <r>
      <rPr>
        <b/>
        <sz val="14"/>
        <color theme="1"/>
        <rFont val="맑은 고딕"/>
        <family val="3"/>
        <charset val="129"/>
        <scheme val="minor"/>
      </rPr>
      <t>안전 분야】</t>
    </r>
    <phoneticPr fontId="1" type="noConversion"/>
  </si>
  <si>
    <r>
      <rPr>
        <b/>
        <sz val="14"/>
        <color theme="1"/>
        <rFont val="맑은 고딕"/>
        <family val="3"/>
        <charset val="129"/>
      </rPr>
      <t>【보건</t>
    </r>
    <r>
      <rPr>
        <b/>
        <sz val="14"/>
        <color theme="1"/>
        <rFont val="맑은 고딕"/>
        <family val="3"/>
        <charset val="129"/>
        <scheme val="minor"/>
      </rPr>
      <t xml:space="preserve"> 분야】</t>
    </r>
    <phoneticPr fontId="1" type="noConversion"/>
  </si>
  <si>
    <t>화학적
(물질)</t>
    <phoneticPr fontId="1" type="noConversion"/>
  </si>
  <si>
    <t>물리적</t>
    <phoneticPr fontId="1" type="noConversion"/>
  </si>
  <si>
    <t>인간
공학적</t>
    <phoneticPr fontId="1" type="noConversion"/>
  </si>
  <si>
    <t>생물학적</t>
    <phoneticPr fontId="1" type="noConversion"/>
  </si>
  <si>
    <t>가스</t>
    <phoneticPr fontId="1" type="noConversion"/>
  </si>
  <si>
    <t>증기</t>
    <phoneticPr fontId="1" type="noConversion"/>
  </si>
  <si>
    <t>에어로졸·흄</t>
    <phoneticPr fontId="1" type="noConversion"/>
  </si>
  <si>
    <t>액체·미스트</t>
    <phoneticPr fontId="1" type="noConversion"/>
  </si>
  <si>
    <t>고체(분진/파우더)</t>
    <phoneticPr fontId="1" type="noConversion"/>
  </si>
  <si>
    <t>반응성 물질</t>
    <phoneticPr fontId="1" type="noConversion"/>
  </si>
  <si>
    <t>기후/고온/저온(한랭)</t>
    <phoneticPr fontId="1" type="noConversion"/>
  </si>
  <si>
    <t>조도(채광/조명)</t>
    <phoneticPr fontId="1" type="noConversion"/>
  </si>
  <si>
    <t>소음</t>
    <phoneticPr fontId="1" type="noConversion"/>
  </si>
  <si>
    <t>진동</t>
    <phoneticPr fontId="1" type="noConversion"/>
  </si>
  <si>
    <t>중량물 취급작업</t>
    <phoneticPr fontId="1" type="noConversion"/>
  </si>
  <si>
    <t>반복작업</t>
    <phoneticPr fontId="1" type="noConversion"/>
  </si>
  <si>
    <t>불안정한 작업자세</t>
    <phoneticPr fontId="1" type="noConversion"/>
  </si>
  <si>
    <t>병원성 미생물, 바이러스에 
의한 감염</t>
    <phoneticPr fontId="1" type="noConversion"/>
  </si>
  <si>
    <t>유전자 변형물질(GMO)</t>
    <phoneticPr fontId="1" type="noConversion"/>
  </si>
  <si>
    <t>알러지 및 미생물</t>
    <phoneticPr fontId="1" type="noConversion"/>
  </si>
  <si>
    <t>방사선</t>
    <phoneticPr fontId="1" type="noConversion"/>
  </si>
  <si>
    <t>화재/폭발 위험</t>
    <phoneticPr fontId="1" type="noConversion"/>
  </si>
  <si>
    <t>복사열/폭발과압</t>
    <phoneticPr fontId="1" type="noConversion"/>
  </si>
  <si>
    <t>저압 또는 고압상태</t>
    <phoneticPr fontId="1" type="noConversion"/>
  </si>
  <si>
    <t>전자파</t>
    <phoneticPr fontId="1" type="noConversion"/>
  </si>
  <si>
    <t>과도한 힘</t>
    <phoneticPr fontId="1" type="noConversion"/>
  </si>
  <si>
    <t>접촉스트레스</t>
    <phoneticPr fontId="1" type="noConversion"/>
  </si>
  <si>
    <t>동물</t>
    <phoneticPr fontId="1" type="noConversion"/>
  </si>
  <si>
    <t>식물</t>
    <phoneticPr fontId="1" type="noConversion"/>
  </si>
  <si>
    <t>가능성(빈도) 산정</t>
    <phoneticPr fontId="1" type="noConversion"/>
  </si>
  <si>
    <t>가능성(빈도)</t>
    <phoneticPr fontId="1" type="noConversion"/>
  </si>
  <si>
    <t>내 용</t>
    <phoneticPr fontId="1" type="noConversion"/>
  </si>
  <si>
    <t>매우높음</t>
    <phoneticPr fontId="1" type="noConversion"/>
  </si>
  <si>
    <t>높음</t>
    <phoneticPr fontId="1" type="noConversion"/>
  </si>
  <si>
    <t>보통</t>
    <phoneticPr fontId="1" type="noConversion"/>
  </si>
  <si>
    <t>낮음</t>
    <phoneticPr fontId="1" type="noConversion"/>
  </si>
  <si>
    <t>매우낮음</t>
    <phoneticPr fontId="1" type="noConversion"/>
  </si>
  <si>
    <r>
      <rPr>
        <b/>
        <sz val="10"/>
        <color theme="1"/>
        <rFont val="맑은 고딕"/>
        <family val="3"/>
        <charset val="129"/>
        <scheme val="minor"/>
      </rPr>
      <t xml:space="preserve">■ 피해가 발생할 가능성이 매우 높음
</t>
    </r>
    <r>
      <rPr>
        <sz val="10"/>
        <color theme="1"/>
        <rFont val="맑은 고딕"/>
        <family val="3"/>
        <charset val="129"/>
        <scheme val="minor"/>
      </rPr>
      <t>- 해당 안전대책이 되어 있지 않고, 표시·표지가 없으며 안전수칙·작업표준 등도 없음</t>
    </r>
    <phoneticPr fontId="1" type="noConversion"/>
  </si>
  <si>
    <r>
      <rPr>
        <b/>
        <sz val="10"/>
        <color theme="1"/>
        <rFont val="맑은 고딕"/>
        <family val="3"/>
        <charset val="129"/>
        <scheme val="minor"/>
      </rPr>
      <t xml:space="preserve">■ 피해가 발생할 가능성이 높음
</t>
    </r>
    <r>
      <rPr>
        <sz val="10"/>
        <color theme="1"/>
        <rFont val="맑은 고딕"/>
        <family val="3"/>
        <charset val="129"/>
        <scheme val="minor"/>
      </rPr>
      <t>- 가드·방호덮개, 기타 안저장치를 설치하였으나, 해체되어 있으며 안전수칙·작업표준 등은 있지만 지키기 어렵고
  많은 주의를 해야 함</t>
    </r>
    <phoneticPr fontId="1" type="noConversion"/>
  </si>
  <si>
    <r>
      <rPr>
        <b/>
        <sz val="10"/>
        <color theme="1"/>
        <rFont val="맑은 고딕"/>
        <family val="3"/>
        <charset val="129"/>
        <scheme val="minor"/>
      </rPr>
      <t xml:space="preserve">■ 부주의하면 피해가 발생할 가능성이 있음
</t>
    </r>
    <r>
      <rPr>
        <sz val="10"/>
        <color theme="1"/>
        <rFont val="맑은 고딕"/>
        <family val="3"/>
        <charset val="129"/>
        <scheme val="minor"/>
      </rPr>
      <t>- 가드·방호덮개 또는 안전장치 등은 설치되어 있지만, 작업불편 등으로 쉽게 해체하여 위험영역 접근, 위험원과
  접촉이 있을 수 있으며, 안전수칙·작업표준 등은 있지만 준수하기 어려운 점이 있음</t>
    </r>
    <phoneticPr fontId="1" type="noConversion"/>
  </si>
  <si>
    <r>
      <rPr>
        <b/>
        <sz val="10"/>
        <color theme="1"/>
        <rFont val="맑은 고딕"/>
        <family val="3"/>
        <charset val="129"/>
        <scheme val="minor"/>
      </rPr>
      <t xml:space="preserve">■ 피해가 발생할 가능성이 낮음
</t>
    </r>
    <r>
      <rPr>
        <sz val="10"/>
        <color theme="1"/>
        <rFont val="맑은 고딕"/>
        <family val="3"/>
        <charset val="129"/>
        <scheme val="minor"/>
      </rPr>
      <t>- 가드·방호덮개 등으로 보호되어 있고, 안저장치가 설치되어 있으며 위험영역 출입이 곤란한 상태이고
  안전수칙·작업표준(서) 등이 정비되어 있고 준수하기 쉬우나 피해의 가능성이 남아 있음</t>
    </r>
    <phoneticPr fontId="1" type="noConversion"/>
  </si>
  <si>
    <r>
      <rPr>
        <b/>
        <sz val="10"/>
        <color theme="1"/>
        <rFont val="맑은 고딕"/>
        <family val="3"/>
        <charset val="129"/>
        <scheme val="minor"/>
      </rPr>
      <t xml:space="preserve">■ 피해가 발생할 가능성이 매우 낮음
</t>
    </r>
    <r>
      <rPr>
        <sz val="10"/>
        <color theme="1"/>
        <rFont val="맑은 고딕"/>
        <family val="3"/>
        <charset val="129"/>
        <scheme val="minor"/>
      </rPr>
      <t>- 가드·방호덮개 등으로 둘러싸여 있고 안전장치가 설치되어 있으며, 위험영역 출입이 곤란한 상태 등 전반적으로
  안전조치가 잘 되어 있음</t>
    </r>
    <phoneticPr fontId="1" type="noConversion"/>
  </si>
  <si>
    <t>중대성(강도) 산정</t>
    <phoneticPr fontId="1" type="noConversion"/>
  </si>
  <si>
    <t>중대성(강도)</t>
    <phoneticPr fontId="1" type="noConversion"/>
  </si>
  <si>
    <t>중대재해</t>
    <phoneticPr fontId="1" type="noConversion"/>
  </si>
  <si>
    <t>3개월 이상
(부상/질병)</t>
    <phoneticPr fontId="1" type="noConversion"/>
  </si>
  <si>
    <t>3개월 미만
(부상/질병)</t>
    <phoneticPr fontId="1" type="noConversion"/>
  </si>
  <si>
    <t>휴업불필요</t>
    <phoneticPr fontId="1" type="noConversion"/>
  </si>
  <si>
    <t xml:space="preserve"> 치료(처치) 후 바로 원래의 작업을 수행할 수 있는 경미한 부상 또는 질병
 (업무에 전혀 지장이 없음, 물질적 사고)</t>
    <phoneticPr fontId="1" type="noConversion"/>
  </si>
  <si>
    <t xml:space="preserve"> 3개월 미만의 휴업을 수반하는 부상 또는 질병</t>
    <phoneticPr fontId="1" type="noConversion"/>
  </si>
  <si>
    <t xml:space="preserve"> 3개월 이상의 휴업을 수반하는 중대한 부상 또는 질병(일정시점에서는 업무에 복귀 가능)</t>
    <phoneticPr fontId="1" type="noConversion"/>
  </si>
  <si>
    <t xml:space="preserve"> 사망 또는 영구적 근로불능으로 연결되는 부상 질병(업무에 복귀 불가능), 장애가 남는 부상·질병</t>
    <phoneticPr fontId="1" type="noConversion"/>
  </si>
  <si>
    <t>결
재</t>
    <phoneticPr fontId="1" type="noConversion"/>
  </si>
  <si>
    <t>검토</t>
    <phoneticPr fontId="1" type="noConversion"/>
  </si>
  <si>
    <t>승인</t>
    <phoneticPr fontId="1" type="noConversion"/>
  </si>
  <si>
    <t>대표이사</t>
    <phoneticPr fontId="1" type="noConversion"/>
  </si>
  <si>
    <t>팀원</t>
    <phoneticPr fontId="1" type="noConversion"/>
  </si>
  <si>
    <t>관리감독자</t>
    <phoneticPr fontId="1" type="noConversion"/>
  </si>
  <si>
    <t>안전보건관리책임자</t>
    <phoneticPr fontId="1" type="noConversion"/>
  </si>
  <si>
    <t>안전관리자</t>
    <phoneticPr fontId="1" type="noConversion"/>
  </si>
  <si>
    <t>협력사 소장</t>
    <phoneticPr fontId="1" type="noConversion"/>
  </si>
  <si>
    <t>1.2 위험한 표면(절단, 베임, 긁힘)</t>
    <phoneticPr fontId="1" type="noConversion"/>
  </si>
  <si>
    <t>1.3 기계·설비의 낙하, 비래, 전복, 붕괴, 전도위험 부분</t>
    <phoneticPr fontId="1" type="noConversion"/>
  </si>
  <si>
    <t>1.4 충돌위험 부분</t>
    <phoneticPr fontId="1" type="noConversion"/>
  </si>
  <si>
    <t>1.5 넘어짐(미끄러짐, 걸림, 헛디딤)</t>
    <phoneticPr fontId="1" type="noConversion"/>
  </si>
  <si>
    <t>1.6 추락위험 부분(개구부 등)</t>
    <phoneticPr fontId="1" type="noConversion"/>
  </si>
  <si>
    <t>2.1 감전(안전전압 초과)</t>
    <phoneticPr fontId="1" type="noConversion"/>
  </si>
  <si>
    <t>2.2 아크</t>
    <phoneticPr fontId="1" type="noConversion"/>
  </si>
  <si>
    <t>2.3 정전기</t>
    <phoneticPr fontId="1" type="noConversion"/>
  </si>
  <si>
    <t>3.1 초음파·초저주파음</t>
    <phoneticPr fontId="1" type="noConversion"/>
  </si>
  <si>
    <t>3.2 근로자 실수(휴먼에러)</t>
    <phoneticPr fontId="1" type="noConversion"/>
  </si>
  <si>
    <t>3.3 질식위험·산소결핍</t>
    <phoneticPr fontId="1" type="noConversion"/>
  </si>
  <si>
    <t>3.4 작업(조작) 도구</t>
    <phoneticPr fontId="1" type="noConversion"/>
  </si>
  <si>
    <t>4.1 공간 및 이동통로</t>
    <phoneticPr fontId="1" type="noConversion"/>
  </si>
  <si>
    <t>4.2 주변 근로자</t>
    <phoneticPr fontId="1" type="noConversion"/>
  </si>
  <si>
    <t>4.3 작업시간</t>
    <phoneticPr fontId="1" type="noConversion"/>
  </si>
  <si>
    <t>4.4 조직 안전문화</t>
    <phoneticPr fontId="1" type="noConversion"/>
  </si>
  <si>
    <t>5.1 가스</t>
    <phoneticPr fontId="1" type="noConversion"/>
  </si>
  <si>
    <t>5.2 증기</t>
    <phoneticPr fontId="1" type="noConversion"/>
  </si>
  <si>
    <t>5.3 에어로졸·흄</t>
    <phoneticPr fontId="1" type="noConversion"/>
  </si>
  <si>
    <t>5.4 액체·미스트</t>
    <phoneticPr fontId="1" type="noConversion"/>
  </si>
  <si>
    <t>5.5 고체(분진/파우더)</t>
    <phoneticPr fontId="1" type="noConversion"/>
  </si>
  <si>
    <t>5.6 반응성 물질</t>
    <phoneticPr fontId="1" type="noConversion"/>
  </si>
  <si>
    <t>6.1 기후/고온/저온(한랭)</t>
    <phoneticPr fontId="1" type="noConversion"/>
  </si>
  <si>
    <t>6.2 조도(채광/조명)</t>
    <phoneticPr fontId="1" type="noConversion"/>
  </si>
  <si>
    <t>6.3 소음</t>
    <phoneticPr fontId="1" type="noConversion"/>
  </si>
  <si>
    <t>6.4 진동</t>
    <phoneticPr fontId="1" type="noConversion"/>
  </si>
  <si>
    <t>7.1 중량물 취급작업</t>
    <phoneticPr fontId="1" type="noConversion"/>
  </si>
  <si>
    <t>7.2 반복작업</t>
    <phoneticPr fontId="1" type="noConversion"/>
  </si>
  <si>
    <t>7.3 불안정한 작업자세</t>
    <phoneticPr fontId="1" type="noConversion"/>
  </si>
  <si>
    <t>8.2 유전자 변형물질(GMO)</t>
    <phoneticPr fontId="1" type="noConversion"/>
  </si>
  <si>
    <t>8.3 알러지 및 미생물</t>
    <phoneticPr fontId="1" type="noConversion"/>
  </si>
  <si>
    <t>8.1 병원성 미생물, 바이러스에 의한 감염</t>
    <phoneticPr fontId="1" type="noConversion"/>
  </si>
  <si>
    <t>5.7 방사선</t>
    <phoneticPr fontId="1" type="noConversion"/>
  </si>
  <si>
    <t>5.8 화재/폭발 위험</t>
    <phoneticPr fontId="1" type="noConversion"/>
  </si>
  <si>
    <t>5.9 복사열/폭발과압</t>
    <phoneticPr fontId="1" type="noConversion"/>
  </si>
  <si>
    <t>6.5 저압 또는 고압상태</t>
    <phoneticPr fontId="1" type="noConversion"/>
  </si>
  <si>
    <t>6.6 방사선</t>
    <phoneticPr fontId="1" type="noConversion"/>
  </si>
  <si>
    <t>6.7 전자파</t>
    <phoneticPr fontId="1" type="noConversion"/>
  </si>
  <si>
    <t>7.4 과도한 힘</t>
    <phoneticPr fontId="1" type="noConversion"/>
  </si>
  <si>
    <t>7.5 접촉스트레스</t>
    <phoneticPr fontId="1" type="noConversion"/>
  </si>
  <si>
    <t>1.1 협착위험 부분(감김, 끼임)</t>
    <phoneticPr fontId="1" type="noConversion"/>
  </si>
  <si>
    <t>인간공학적</t>
    <phoneticPr fontId="1" type="noConversion"/>
  </si>
  <si>
    <t>화학적</t>
    <phoneticPr fontId="1" type="noConversion"/>
  </si>
  <si>
    <t>지게차를 이용한 자재 하역</t>
    <phoneticPr fontId="1" type="noConversion"/>
  </si>
  <si>
    <t>신호수 배치</t>
    <phoneticPr fontId="1" type="noConversion"/>
  </si>
  <si>
    <t>무게 중심 사전 확인
 - 스티커 활용 등</t>
    <phoneticPr fontId="1" type="noConversion"/>
  </si>
  <si>
    <t>보건관리자</t>
    <phoneticPr fontId="1" type="noConversion"/>
  </si>
  <si>
    <t>자재 하역 시 전도</t>
  </si>
  <si>
    <t>21.01.01</t>
    <phoneticPr fontId="1" type="noConversion"/>
  </si>
  <si>
    <t>홍길동</t>
    <phoneticPr fontId="1" type="noConversion"/>
  </si>
  <si>
    <t>사용
기계기구</t>
    <phoneticPr fontId="1" type="noConversion"/>
  </si>
  <si>
    <t>사용
화학물질</t>
    <phoneticPr fontId="1" type="noConversion"/>
  </si>
  <si>
    <t>지게차/
운반차</t>
    <phoneticPr fontId="1" type="noConversion"/>
  </si>
  <si>
    <t>추가
사항</t>
    <phoneticPr fontId="1" type="noConversion"/>
  </si>
  <si>
    <t>참여 근로자</t>
    <phoneticPr fontId="1" type="noConversion"/>
  </si>
  <si>
    <r>
      <t xml:space="preserve">성 명 :                                           </t>
    </r>
    <r>
      <rPr>
        <sz val="11"/>
        <color theme="0" tint="-0.14999847407452621"/>
        <rFont val="맑은 고딕"/>
        <family val="3"/>
        <charset val="129"/>
        <scheme val="minor"/>
      </rPr>
      <t>( 서 명 )</t>
    </r>
    <phoneticPr fontId="1" type="noConversion"/>
  </si>
  <si>
    <t>협력사 관리자</t>
    <phoneticPr fontId="1" type="noConversion"/>
  </si>
  <si>
    <t>관리책임자</t>
    <phoneticPr fontId="1" type="noConversion"/>
  </si>
  <si>
    <t>비  고  란</t>
    <phoneticPr fontId="1" type="noConversion"/>
  </si>
  <si>
    <t>수공구</t>
    <phoneticPr fontId="1" type="noConversion"/>
  </si>
  <si>
    <t>시운전</t>
  </si>
  <si>
    <t>설비(장비)설치_기구</t>
  </si>
  <si>
    <t>설비(장비)설치_전장</t>
  </si>
  <si>
    <t>작성</t>
    <phoneticPr fontId="1" type="noConversion"/>
  </si>
  <si>
    <t>협력사
현장소장
및 근로자</t>
    <phoneticPr fontId="1" type="noConversion"/>
  </si>
  <si>
    <t>안전관리자
관리감독자</t>
    <phoneticPr fontId="1" type="noConversion"/>
  </si>
  <si>
    <t>현장소장
안전보건관리
책임자</t>
    <phoneticPr fontId="1" type="noConversion"/>
  </si>
  <si>
    <t>위험성평가표 (조사표/개선계획/실행)</t>
    <phoneticPr fontId="1" type="noConversion"/>
  </si>
  <si>
    <t>작성(담당)</t>
    <phoneticPr fontId="1" type="noConversion"/>
  </si>
  <si>
    <t>유해·위험요인파악 (조사표)</t>
    <phoneticPr fontId="1" type="noConversion"/>
  </si>
  <si>
    <t>위험성 감소대책 (계획/실행)</t>
    <phoneticPr fontId="1" type="noConversion"/>
  </si>
  <si>
    <t>2021. 02. 18.</t>
    <phoneticPr fontId="1" type="noConversion"/>
  </si>
  <si>
    <t>-</t>
    <phoneticPr fontId="1" type="noConversion"/>
  </si>
  <si>
    <t>자재 하역 시 전도</t>
    <phoneticPr fontId="1" type="noConversion"/>
  </si>
  <si>
    <t>지게차를 이용한 자재 반입</t>
    <phoneticPr fontId="1" type="noConversion"/>
  </si>
  <si>
    <t>자재 반입 시 협착</t>
    <phoneticPr fontId="1" type="noConversion"/>
  </si>
  <si>
    <t>개인보호구 착용</t>
    <phoneticPr fontId="1" type="noConversion"/>
  </si>
  <si>
    <t>Shelf 이동 및 정위치 안착</t>
    <phoneticPr fontId="1" type="noConversion"/>
  </si>
  <si>
    <t>Shelf 이동 시 전도 위험</t>
    <phoneticPr fontId="1" type="noConversion"/>
  </si>
  <si>
    <t>2:1비율 안나올경우 추가 더미 설치하여 2:1 비율 유지</t>
    <phoneticPr fontId="1" type="noConversion"/>
  </si>
  <si>
    <t>Shelf join 작업</t>
    <phoneticPr fontId="1" type="noConversion"/>
  </si>
  <si>
    <t>고소작업대
(렌탈)</t>
    <phoneticPr fontId="1" type="noConversion"/>
  </si>
  <si>
    <t>근로자실수(휴먼에러)</t>
    <phoneticPr fontId="1" type="noConversion"/>
  </si>
  <si>
    <t>작업 중 수공구 낙하 위험</t>
    <phoneticPr fontId="1" type="noConversion"/>
  </si>
  <si>
    <t>고소 작업 시 
안전고리 2중 체결</t>
    <phoneticPr fontId="1" type="noConversion"/>
  </si>
  <si>
    <t>고소작업자 안전벨트 착용
안전블럭 설치 및 체결
공구 낙하 방지끈 적용 후 작업 실시</t>
    <phoneticPr fontId="1" type="noConversion"/>
  </si>
  <si>
    <t>전동지게차/
고소작업대
(렌탈)</t>
    <phoneticPr fontId="1" type="noConversion"/>
  </si>
  <si>
    <t>자재 양중 시 낙하</t>
    <phoneticPr fontId="1" type="noConversion"/>
  </si>
  <si>
    <t>슬링벨트, 샤클 등 점검</t>
    <phoneticPr fontId="1" type="noConversion"/>
  </si>
  <si>
    <t>지게차 상승 속도 제한 장치 설치
전도 반경 내 출입 금지
슬링벨트 및 샤클정격하중 확인 검토</t>
    <phoneticPr fontId="1" type="noConversion"/>
  </si>
  <si>
    <t>Shelf Build Up</t>
    <phoneticPr fontId="1" type="noConversion"/>
  </si>
  <si>
    <t>자재 양중 시 낙하 및 전도</t>
    <phoneticPr fontId="1" type="noConversion"/>
  </si>
  <si>
    <t>작업구역 진입 통제
안전로프 사용
폭 1.2m이하의 경우 간접한 Index 가대/Shelf에 Joint된 상태로 Build Up실시
지게차 상승 속도 제한 장치 설치</t>
    <phoneticPr fontId="1" type="noConversion"/>
  </si>
  <si>
    <t>중량물 하부 출입인원
통제</t>
    <phoneticPr fontId="1" type="noConversion"/>
  </si>
  <si>
    <t>Shelf 마감 작업</t>
    <phoneticPr fontId="1" type="noConversion"/>
  </si>
  <si>
    <t>상하 동시 작업 금지</t>
    <phoneticPr fontId="1" type="noConversion"/>
  </si>
  <si>
    <t>EFU 설치</t>
    <phoneticPr fontId="1" type="noConversion"/>
  </si>
  <si>
    <t>EFU 전장 배선 작업</t>
    <phoneticPr fontId="1" type="noConversion"/>
  </si>
  <si>
    <t>작업 공간 협소하여 이동 시 타박상 위험</t>
    <phoneticPr fontId="1" type="noConversion"/>
  </si>
  <si>
    <t>설비 모서리 쿠션 보양
(설비 가동 전 제거)</t>
    <phoneticPr fontId="1" type="noConversion"/>
  </si>
  <si>
    <t>PORT 정위치 안착</t>
    <phoneticPr fontId="1" type="noConversion"/>
  </si>
  <si>
    <t>PORT LEVEL 조정 및 마감 작업</t>
    <phoneticPr fontId="1" type="noConversion"/>
  </si>
  <si>
    <t>RM Build UP</t>
    <phoneticPr fontId="1" type="noConversion"/>
  </si>
  <si>
    <t>전동호이스트</t>
    <phoneticPr fontId="1" type="noConversion"/>
  </si>
  <si>
    <t>전도 반경 내 출입 금지
슬링벨트 및 샤클 
정격하중 확인 검토</t>
    <phoneticPr fontId="1" type="noConversion"/>
  </si>
  <si>
    <t>Carriage 설치</t>
    <phoneticPr fontId="1" type="noConversion"/>
  </si>
  <si>
    <t>삼각대 설치 시 협착 위험</t>
    <phoneticPr fontId="1" type="noConversion"/>
  </si>
  <si>
    <t>Carriage 하부 고임목 설치하여 추락 방지</t>
    <phoneticPr fontId="1" type="noConversion"/>
  </si>
  <si>
    <t>Upper Frame 설치</t>
    <phoneticPr fontId="1" type="noConversion"/>
  </si>
  <si>
    <t>RM MAST 수직도 조정</t>
    <phoneticPr fontId="1" type="noConversion"/>
  </si>
  <si>
    <t>상부 작업으로 인한 추락 위험</t>
    <phoneticPr fontId="1" type="noConversion"/>
  </si>
  <si>
    <t>RM 벨트 텐션 조정</t>
    <phoneticPr fontId="1" type="noConversion"/>
  </si>
  <si>
    <t>Carriage stopper 안착 간 충돌 위험</t>
    <phoneticPr fontId="1" type="noConversion"/>
  </si>
  <si>
    <t>RM 기동중 동시 작업 금지</t>
    <phoneticPr fontId="1" type="noConversion"/>
  </si>
  <si>
    <t>RM FORK 얼라인 조정</t>
    <phoneticPr fontId="1" type="noConversion"/>
  </si>
  <si>
    <t>FORK 전후진 중 협착 및 끼임 위험</t>
    <phoneticPr fontId="1" type="noConversion"/>
  </si>
  <si>
    <t>RM Cover 설치</t>
    <phoneticPr fontId="1" type="noConversion"/>
  </si>
  <si>
    <t>R/M Mast 상부의 고소작업에 의한 자재 낙하 또는
작업자 추락</t>
    <phoneticPr fontId="1" type="noConversion"/>
  </si>
  <si>
    <t>고소작업자 안전벨트 착용
신호수 배치
상하부 동시작업 금지
공구 낙하 방지끈 적용 후 작업 실시</t>
    <phoneticPr fontId="1" type="noConversion"/>
  </si>
  <si>
    <t>설비 Cleaning</t>
    <phoneticPr fontId="1" type="noConversion"/>
  </si>
  <si>
    <t>에탄올</t>
    <phoneticPr fontId="1" type="noConversion"/>
  </si>
  <si>
    <t>에탄올와이퍼 Cleaning작업 간 마스크 미착용에 의한
질식사고</t>
    <phoneticPr fontId="1" type="noConversion"/>
  </si>
  <si>
    <t>방독마스크 착용
고글형보안경 착용
내산장갑 착용
작업 중 휴식시간 적용</t>
    <phoneticPr fontId="1" type="noConversion"/>
  </si>
  <si>
    <t>라이트 커튼 설치</t>
    <phoneticPr fontId="1" type="noConversion"/>
  </si>
  <si>
    <t>액세서리 류 설치 시 추락</t>
    <phoneticPr fontId="1" type="noConversion"/>
  </si>
  <si>
    <t>Panel 배선 작업-1</t>
    <phoneticPr fontId="1" type="noConversion"/>
  </si>
  <si>
    <t>잘못된 작업으로 인한 감전사고</t>
    <phoneticPr fontId="1" type="noConversion"/>
  </si>
  <si>
    <t>작업 전 전원차단
작업 시 절연 보호구 착용</t>
    <phoneticPr fontId="1" type="noConversion"/>
  </si>
  <si>
    <t>전원투입 금지표지부착</t>
    <phoneticPr fontId="1" type="noConversion"/>
  </si>
  <si>
    <t>Panel 배선 작업-2</t>
    <phoneticPr fontId="1" type="noConversion"/>
  </si>
  <si>
    <t>드릴,니퍼등</t>
    <phoneticPr fontId="1" type="noConversion"/>
  </si>
  <si>
    <t>작업(조작)도구</t>
    <phoneticPr fontId="1" type="noConversion"/>
  </si>
  <si>
    <t>칼날에 손부위 좌상/창상</t>
    <phoneticPr fontId="1" type="noConversion"/>
  </si>
  <si>
    <t>장갑 착용</t>
    <phoneticPr fontId="1" type="noConversion"/>
  </si>
  <si>
    <t>안전칼 사용</t>
    <phoneticPr fontId="1" type="noConversion"/>
  </si>
  <si>
    <t>RM Teaching작업</t>
    <phoneticPr fontId="1" type="noConversion"/>
  </si>
  <si>
    <t>기계 동작중 주변 인지 부족으로 인한 충돌 사고</t>
    <phoneticPr fontId="1" type="noConversion"/>
  </si>
  <si>
    <t>설비 기동 시 복명복창 준수
2인 1조 작업 준수</t>
    <phoneticPr fontId="1" type="noConversion"/>
  </si>
  <si>
    <t>설비 기동 전 주변환경 확인</t>
    <phoneticPr fontId="1" type="noConversion"/>
  </si>
  <si>
    <t>자동반송Test</t>
    <phoneticPr fontId="1" type="noConversion"/>
  </si>
  <si>
    <t>PC</t>
    <phoneticPr fontId="1" type="noConversion"/>
  </si>
  <si>
    <t>가동 상태 인지 부족으로 인한 기계와의 충돌 사고</t>
    <phoneticPr fontId="1" type="noConversion"/>
  </si>
  <si>
    <t>설비 내부에 인원 확인 후 설비기동</t>
    <phoneticPr fontId="1" type="noConversion"/>
  </si>
  <si>
    <t>라이트커튼 Error시
내부 확인 후 재기동</t>
    <phoneticPr fontId="1" type="noConversion"/>
  </si>
  <si>
    <t>-</t>
  </si>
  <si>
    <t>2. 위험성 평가 실시 계획(공사개요)</t>
    <phoneticPr fontId="13" type="noConversion"/>
  </si>
  <si>
    <t>3. 위험성 평가 조직 구성</t>
    <phoneticPr fontId="13" type="noConversion"/>
  </si>
  <si>
    <t>부서원</t>
    <phoneticPr fontId="1" type="noConversion"/>
  </si>
  <si>
    <t>관리감독자
(PE, PM)</t>
    <phoneticPr fontId="1" type="noConversion"/>
  </si>
  <si>
    <t>부서장</t>
    <phoneticPr fontId="1" type="noConversion"/>
  </si>
  <si>
    <t>PM/연락처</t>
    <phoneticPr fontId="13" type="noConversion"/>
  </si>
  <si>
    <t>사업장</t>
    <phoneticPr fontId="13" type="noConversion"/>
  </si>
  <si>
    <t>PJT명</t>
    <phoneticPr fontId="13" type="noConversion"/>
  </si>
  <si>
    <t>홍길동 / 010-1234-5678</t>
    <phoneticPr fontId="13" type="noConversion"/>
  </si>
  <si>
    <t>2. 유해위험요인
   파악</t>
    <phoneticPr fontId="13" type="noConversion"/>
  </si>
  <si>
    <t>5. 위험성 감소대책
   수립 및 실행</t>
    <phoneticPr fontId="13" type="noConversion"/>
  </si>
  <si>
    <r>
      <t xml:space="preserve">&lt;공종명&gt; </t>
    </r>
    <r>
      <rPr>
        <sz val="11"/>
        <color theme="0" tint="-0.249977111117893"/>
        <rFont val="맑은 고딕"/>
        <family val="3"/>
        <charset val="129"/>
        <scheme val="minor"/>
      </rPr>
      <t>기구</t>
    </r>
    <phoneticPr fontId="1" type="noConversion"/>
  </si>
  <si>
    <t>협력사명</t>
    <phoneticPr fontId="1" type="noConversion"/>
  </si>
  <si>
    <t>정찬선 전무</t>
    <phoneticPr fontId="1" type="noConversion"/>
  </si>
  <si>
    <t>김영민 대표</t>
    <phoneticPr fontId="1" type="noConversion"/>
  </si>
  <si>
    <t>PJT :중국 허페이 VISIONOX V3 E-PJT</t>
    <phoneticPr fontId="1" type="noConversion"/>
  </si>
  <si>
    <t>(PJT Code : 7P230002AOLST)</t>
    <phoneticPr fontId="1" type="noConversion"/>
  </si>
  <si>
    <t>오대규</t>
    <phoneticPr fontId="1" type="noConversion"/>
  </si>
  <si>
    <t>SFA 물류 PM1팀</t>
    <phoneticPr fontId="13" type="noConversion"/>
  </si>
  <si>
    <t>오대규</t>
    <phoneticPr fontId="13" type="noConversion"/>
  </si>
  <si>
    <t>VISIONOX V3 E-PJT</t>
    <phoneticPr fontId="13" type="noConversion"/>
  </si>
  <si>
    <t>2023.03.20 - 2023.06.01</t>
    <phoneticPr fontId="13" type="noConversion"/>
  </si>
  <si>
    <t>에이디엠</t>
    <phoneticPr fontId="13" type="noConversion"/>
  </si>
  <si>
    <t>기구</t>
    <phoneticPr fontId="13" type="noConversion"/>
  </si>
  <si>
    <t>성신기전</t>
    <phoneticPr fontId="13" type="noConversion"/>
  </si>
  <si>
    <t>그린파워</t>
    <phoneticPr fontId="13" type="noConversion"/>
  </si>
  <si>
    <t>전장</t>
    <phoneticPr fontId="13" type="noConversion"/>
  </si>
  <si>
    <t>더원</t>
    <phoneticPr fontId="13" type="noConversion"/>
  </si>
  <si>
    <t>제어</t>
    <phoneticPr fontId="13" type="noConversion"/>
  </si>
  <si>
    <t>PM</t>
    <phoneticPr fontId="1" type="noConversion"/>
  </si>
  <si>
    <t>제어/전장</t>
    <phoneticPr fontId="1" type="noConversion"/>
  </si>
  <si>
    <t>성신기전</t>
    <phoneticPr fontId="1" type="noConversion"/>
  </si>
  <si>
    <t>장종운</t>
    <phoneticPr fontId="1" type="noConversion"/>
  </si>
  <si>
    <t>그린파워</t>
    <phoneticPr fontId="1" type="noConversion"/>
  </si>
  <si>
    <t>최세현</t>
    <phoneticPr fontId="1" type="noConversion"/>
  </si>
  <si>
    <t>Performance</t>
  </si>
  <si>
    <t>Target</t>
  </si>
  <si>
    <t>6G CST</t>
  </si>
  <si>
    <t>T</t>
  </si>
  <si>
    <t>R</t>
  </si>
  <si>
    <t>S</t>
  </si>
  <si>
    <t>3ASTK09</t>
  </si>
  <si>
    <t>ARRAY</t>
  </si>
  <si>
    <t>SET-UP</t>
  </si>
  <si>
    <t>Schedule</t>
  </si>
  <si>
    <t>RM</t>
  </si>
  <si>
    <t>Length(m)</t>
  </si>
  <si>
    <t>CST</t>
  </si>
  <si>
    <t>Work</t>
  </si>
  <si>
    <t>Floor</t>
  </si>
  <si>
    <t>Set-Up</t>
  </si>
  <si>
    <t>23年 7月</t>
  </si>
  <si>
    <t>23年 6月</t>
  </si>
  <si>
    <t>23年 5月</t>
  </si>
  <si>
    <t>23年 4月</t>
  </si>
  <si>
    <t>Item</t>
  </si>
  <si>
    <t>Division</t>
  </si>
  <si>
    <t xml:space="preserve">ECS </t>
  </si>
  <si>
    <t>Adjusting</t>
  </si>
  <si>
    <t>Electric</t>
  </si>
  <si>
    <t>Mechanical</t>
  </si>
  <si>
    <t>STK Remarks</t>
  </si>
  <si>
    <r>
      <rPr>
        <sz val="10"/>
        <rFont val="맑은 고딕"/>
        <family val="3"/>
        <charset val="129"/>
        <scheme val="minor"/>
      </rPr>
      <t>최초</t>
    </r>
    <r>
      <rPr>
        <sz val="10"/>
        <color theme="3" tint="0.59999389629810485"/>
        <rFont val="맑은 고딕"/>
        <family val="3"/>
        <charset val="129"/>
        <scheme val="minor"/>
      </rPr>
      <t xml:space="preserve">  /  정기  /  </t>
    </r>
    <r>
      <rPr>
        <b/>
        <sz val="10"/>
        <color theme="4" tint="0.39997558519241921"/>
        <rFont val="맑은 고딕"/>
        <family val="3"/>
        <charset val="129"/>
        <scheme val="minor"/>
      </rPr>
      <t>수시</t>
    </r>
    <phoneticPr fontId="13" type="noConversion"/>
  </si>
  <si>
    <t>신성이엔지</t>
    <phoneticPr fontId="13" type="noConversion"/>
  </si>
  <si>
    <t>30명</t>
    <phoneticPr fontId="13" type="noConversion"/>
  </si>
  <si>
    <t>STK, AGV PORT</t>
    <phoneticPr fontId="13" type="noConversion"/>
  </si>
  <si>
    <t>중국 안후이성 허페이시 VISIONOX V3</t>
    <phoneticPr fontId="13" type="noConversion"/>
  </si>
  <si>
    <t>VISIONOX V3</t>
    <phoneticPr fontId="13" type="noConversion"/>
  </si>
  <si>
    <t>PM : 오대규 수석
제어 : 정광욱 수석</t>
    <phoneticPr fontId="13" type="noConversion"/>
  </si>
  <si>
    <t>담당 인원</t>
    <phoneticPr fontId="13" type="noConversion"/>
  </si>
  <si>
    <t>해당없음</t>
    <phoneticPr fontId="1" type="noConversion"/>
  </si>
  <si>
    <t>SNU</t>
    <phoneticPr fontId="13" type="noConversion"/>
  </si>
  <si>
    <t>-. RM 설치
- SHELF 개조
- EFU 제거</t>
    <phoneticPr fontId="1" type="noConversion"/>
  </si>
  <si>
    <t>SNU</t>
    <phoneticPr fontId="1" type="noConversion"/>
  </si>
  <si>
    <t>김동현</t>
    <phoneticPr fontId="1" type="noConversion"/>
  </si>
  <si>
    <t>CY TECH</t>
    <phoneticPr fontId="1" type="noConversion"/>
  </si>
  <si>
    <t>박현명</t>
    <phoneticPr fontId="1" type="noConversion"/>
  </si>
  <si>
    <t>정광욱</t>
    <phoneticPr fontId="1" type="noConversion"/>
  </si>
  <si>
    <t>Ma</t>
  </si>
  <si>
    <t>Marking</t>
  </si>
  <si>
    <t>Ra</t>
  </si>
  <si>
    <t>Rail Base</t>
  </si>
  <si>
    <t>Shelf</t>
  </si>
  <si>
    <t>RM, Port, Panel</t>
  </si>
  <si>
    <t>F</t>
  </si>
  <si>
    <t>FTE</t>
  </si>
  <si>
    <t>Customer M/I Date</t>
  </si>
  <si>
    <t>IDX Electric/Control (L/C + Teaching/PIO)</t>
  </si>
  <si>
    <t>★</t>
  </si>
  <si>
    <t>1st Index Docking</t>
  </si>
  <si>
    <t>AGV PORT - AGV Interface</t>
    <phoneticPr fontId="32" type="noConversion"/>
  </si>
  <si>
    <t>공도구 반입 및 면조립 분 사전 조립</t>
  </si>
  <si>
    <t>23年 8月</t>
  </si>
  <si>
    <t>Port-AGV</t>
  </si>
  <si>
    <t>IDX티칭Point</t>
  </si>
  <si>
    <t>IDX티칭소요</t>
  </si>
  <si>
    <t>Remark</t>
  </si>
  <si>
    <t>3ASTK01</t>
  </si>
  <si>
    <r>
      <rPr>
        <b/>
        <sz val="8"/>
        <rFont val="맑은 고딕"/>
        <family val="3"/>
        <charset val="129"/>
      </rPr>
      <t xml:space="preserve">SHELF, FFU 해체 및 개조 2일
</t>
    </r>
    <r>
      <rPr>
        <b/>
        <sz val="8"/>
        <color rgb="FFFF0000"/>
        <rFont val="맑은 고딕"/>
        <family val="3"/>
        <charset val="129"/>
      </rPr>
      <t xml:space="preserve">IDX 전장/제어 2일 (IDX 반입일 확인 필요)
</t>
    </r>
    <r>
      <rPr>
        <b/>
        <sz val="8"/>
        <rFont val="맑은 고딕"/>
        <family val="3"/>
        <charset val="129"/>
      </rPr>
      <t xml:space="preserve">SHELF, FFU 拆除及改造2日
IDX </t>
    </r>
    <r>
      <rPr>
        <b/>
        <sz val="8"/>
        <rFont val="宋体"/>
        <charset val="129"/>
      </rPr>
      <t>电气</t>
    </r>
    <r>
      <rPr>
        <b/>
        <sz val="8"/>
        <rFont val="맑은 고딕"/>
        <family val="3"/>
        <charset val="129"/>
      </rPr>
      <t>/</t>
    </r>
    <r>
      <rPr>
        <b/>
        <sz val="8"/>
        <rFont val="宋体"/>
        <charset val="129"/>
      </rPr>
      <t>电</t>
    </r>
    <r>
      <rPr>
        <b/>
        <sz val="8"/>
        <rFont val="맑은 고딕"/>
        <family val="3"/>
        <charset val="129"/>
      </rPr>
      <t>控 2日 (需确</t>
    </r>
    <r>
      <rPr>
        <b/>
        <sz val="8"/>
        <rFont val="宋体"/>
        <charset val="129"/>
      </rPr>
      <t>认</t>
    </r>
    <r>
      <rPr>
        <b/>
        <sz val="8"/>
        <rFont val="맑은 고딕"/>
        <family val="3"/>
        <charset val="129"/>
      </rPr>
      <t>IDX 搬入日)</t>
    </r>
  </si>
  <si>
    <t>3ASTK04</t>
  </si>
  <si>
    <r>
      <rPr>
        <b/>
        <sz val="8"/>
        <rFont val="맑은 고딕"/>
        <family val="3"/>
        <charset val="129"/>
      </rPr>
      <t xml:space="preserve">SHELF, FFU 해체 및 개조 4일 + SHELF 학습 1일
SHELF, FFU 拆除及改造4日 + SHELF </t>
    </r>
    <r>
      <rPr>
        <b/>
        <sz val="8"/>
        <rFont val="宋体"/>
        <charset val="129"/>
      </rPr>
      <t>学习</t>
    </r>
    <r>
      <rPr>
        <b/>
        <sz val="8"/>
        <rFont val="맑은 고딕"/>
        <family val="3"/>
        <charset val="129"/>
      </rPr>
      <t xml:space="preserve">1日
</t>
    </r>
    <r>
      <rPr>
        <b/>
        <sz val="8"/>
        <color rgb="FFFF0000"/>
        <rFont val="맑은 고딕"/>
        <family val="3"/>
        <charset val="129"/>
      </rPr>
      <t xml:space="preserve">IDX 전장/제어 5일 (IDX 반입일 확인 필요)
IDX </t>
    </r>
    <r>
      <rPr>
        <b/>
        <sz val="8"/>
        <color rgb="FFFF0000"/>
        <rFont val="宋体"/>
        <charset val="129"/>
      </rPr>
      <t>电气</t>
    </r>
    <r>
      <rPr>
        <b/>
        <sz val="8"/>
        <color rgb="FFFF0000"/>
        <rFont val="맑은 고딕"/>
        <family val="3"/>
        <charset val="129"/>
      </rPr>
      <t>/</t>
    </r>
    <r>
      <rPr>
        <b/>
        <sz val="8"/>
        <color rgb="FFFF0000"/>
        <rFont val="宋体"/>
        <charset val="129"/>
      </rPr>
      <t>电</t>
    </r>
    <r>
      <rPr>
        <b/>
        <sz val="8"/>
        <color rgb="FFFF0000"/>
        <rFont val="맑은 고딕"/>
        <family val="3"/>
        <charset val="129"/>
      </rPr>
      <t>控 5日 (确</t>
    </r>
    <r>
      <rPr>
        <b/>
        <sz val="8"/>
        <color rgb="FFFF0000"/>
        <rFont val="宋体"/>
        <charset val="129"/>
      </rPr>
      <t>认</t>
    </r>
    <r>
      <rPr>
        <b/>
        <sz val="8"/>
        <color rgb="FFFF0000"/>
        <rFont val="맑은 고딕"/>
        <family val="3"/>
        <charset val="129"/>
      </rPr>
      <t>IDX 搬入日)</t>
    </r>
  </si>
  <si>
    <t>3ASTK05</t>
  </si>
  <si>
    <r>
      <rPr>
        <b/>
        <sz val="8"/>
        <rFont val="맑은 고딕"/>
        <family val="3"/>
        <charset val="129"/>
      </rPr>
      <t xml:space="preserve">SHELF, FFU 해체 및 개조 3일 + SHELF 학습 1일
SHELF, FFU 拆除及改造3日 + SHELF </t>
    </r>
    <r>
      <rPr>
        <b/>
        <sz val="8"/>
        <rFont val="宋体"/>
        <charset val="129"/>
      </rPr>
      <t>学习</t>
    </r>
    <r>
      <rPr>
        <b/>
        <sz val="8"/>
        <rFont val="맑은 고딕"/>
        <family val="3"/>
        <charset val="129"/>
      </rPr>
      <t xml:space="preserve"> 1日
</t>
    </r>
    <r>
      <rPr>
        <b/>
        <sz val="8"/>
        <color rgb="FFFF0000"/>
        <rFont val="맑은 고딕"/>
        <family val="3"/>
        <charset val="129"/>
      </rPr>
      <t xml:space="preserve">IDX 전장/제어 3일 (IDX 반입일 확인 필요)
IDX </t>
    </r>
    <r>
      <rPr>
        <b/>
        <sz val="8"/>
        <color rgb="FFFF0000"/>
        <rFont val="宋体"/>
        <charset val="129"/>
      </rPr>
      <t>电气</t>
    </r>
    <r>
      <rPr>
        <b/>
        <sz val="8"/>
        <color rgb="FFFF0000"/>
        <rFont val="맑은 고딕"/>
        <family val="3"/>
        <charset val="129"/>
      </rPr>
      <t>/</t>
    </r>
    <r>
      <rPr>
        <b/>
        <sz val="8"/>
        <color rgb="FFFF0000"/>
        <rFont val="宋体"/>
        <charset val="129"/>
      </rPr>
      <t>电</t>
    </r>
    <r>
      <rPr>
        <b/>
        <sz val="8"/>
        <color rgb="FFFF0000"/>
        <rFont val="맑은 고딕"/>
        <family val="3"/>
        <charset val="129"/>
      </rPr>
      <t>控 3日 (确</t>
    </r>
    <r>
      <rPr>
        <b/>
        <sz val="8"/>
        <color rgb="FFFF0000"/>
        <rFont val="宋体"/>
        <charset val="129"/>
      </rPr>
      <t>认</t>
    </r>
    <r>
      <rPr>
        <b/>
        <sz val="8"/>
        <color rgb="FFFF0000"/>
        <rFont val="맑은 고딕"/>
        <family val="3"/>
        <charset val="129"/>
      </rPr>
      <t>IDX 搬入日)</t>
    </r>
  </si>
  <si>
    <t>3ASTK07</t>
  </si>
  <si>
    <r>
      <rPr>
        <b/>
        <sz val="8"/>
        <rFont val="맑은 고딕"/>
        <family val="3"/>
        <charset val="129"/>
      </rPr>
      <t xml:space="preserve">SHELF, FFU 해체 및 개조 3일 + SHELF 학습 1일
SHELF, FFU 拆除及改造3日 + SHELF </t>
    </r>
    <r>
      <rPr>
        <b/>
        <sz val="8"/>
        <rFont val="宋体"/>
        <charset val="129"/>
      </rPr>
      <t>学习</t>
    </r>
    <r>
      <rPr>
        <b/>
        <sz val="8"/>
        <rFont val="맑은 고딕"/>
        <family val="3"/>
        <charset val="129"/>
      </rPr>
      <t xml:space="preserve"> 1日
</t>
    </r>
    <r>
      <rPr>
        <b/>
        <sz val="8"/>
        <color rgb="FFFF0000"/>
        <rFont val="맑은 고딕"/>
        <family val="3"/>
        <charset val="129"/>
      </rPr>
      <t xml:space="preserve">IDX 전장/제어 2일 (IDX 반입일 확인 필요)
IDX </t>
    </r>
    <r>
      <rPr>
        <b/>
        <sz val="8"/>
        <color rgb="FFFF0000"/>
        <rFont val="宋体"/>
        <charset val="129"/>
      </rPr>
      <t>电气</t>
    </r>
    <r>
      <rPr>
        <b/>
        <sz val="8"/>
        <color rgb="FFFF0000"/>
        <rFont val="맑은 고딕"/>
        <family val="3"/>
        <charset val="129"/>
      </rPr>
      <t>/</t>
    </r>
    <r>
      <rPr>
        <b/>
        <sz val="8"/>
        <color rgb="FFFF0000"/>
        <rFont val="宋体"/>
        <charset val="129"/>
      </rPr>
      <t>电</t>
    </r>
    <r>
      <rPr>
        <b/>
        <sz val="8"/>
        <color rgb="FFFF0000"/>
        <rFont val="맑은 고딕"/>
        <family val="3"/>
        <charset val="129"/>
      </rPr>
      <t>控 2日 (确</t>
    </r>
    <r>
      <rPr>
        <b/>
        <sz val="8"/>
        <color rgb="FFFF0000"/>
        <rFont val="宋体"/>
        <charset val="129"/>
      </rPr>
      <t>认</t>
    </r>
    <r>
      <rPr>
        <b/>
        <sz val="8"/>
        <color rgb="FFFF0000"/>
        <rFont val="맑은 고딕"/>
        <family val="3"/>
        <charset val="129"/>
      </rPr>
      <t>IDX 搬入日)</t>
    </r>
  </si>
  <si>
    <t>3ASTK08</t>
  </si>
  <si>
    <r>
      <rPr>
        <b/>
        <sz val="8"/>
        <rFont val="맑은 고딕"/>
        <family val="3"/>
        <charset val="129"/>
      </rPr>
      <t>SHELF, FFU 해체 및 개조 6일 + SHELF 학습 1일
SHELF, FFU拆除及改造6日+SHELF</t>
    </r>
    <r>
      <rPr>
        <b/>
        <sz val="8"/>
        <rFont val="宋体"/>
        <charset val="129"/>
      </rPr>
      <t>学习</t>
    </r>
    <r>
      <rPr>
        <b/>
        <sz val="8"/>
        <rFont val="맑은 고딕"/>
        <family val="3"/>
        <charset val="129"/>
      </rPr>
      <t>1</t>
    </r>
    <r>
      <rPr>
        <b/>
        <sz val="8"/>
        <rFont val="宋体"/>
        <charset val="129"/>
      </rPr>
      <t>日</t>
    </r>
    <r>
      <rPr>
        <b/>
        <sz val="8"/>
        <color rgb="FFFF0000"/>
        <rFont val="맑은 고딕"/>
        <family val="3"/>
        <charset val="129"/>
      </rPr>
      <t xml:space="preserve">
IDX 전장/제어 7일 (IDX 반입일 확인 필요)
IDX </t>
    </r>
    <r>
      <rPr>
        <b/>
        <sz val="8"/>
        <color rgb="FFFF0000"/>
        <rFont val="宋体"/>
        <charset val="129"/>
      </rPr>
      <t>电气</t>
    </r>
    <r>
      <rPr>
        <b/>
        <sz val="8"/>
        <color rgb="FFFF0000"/>
        <rFont val="맑은 고딕"/>
        <family val="3"/>
        <charset val="129"/>
      </rPr>
      <t>/</t>
    </r>
    <r>
      <rPr>
        <b/>
        <sz val="8"/>
        <color rgb="FFFF0000"/>
        <rFont val="宋体"/>
        <charset val="129"/>
      </rPr>
      <t>电</t>
    </r>
    <r>
      <rPr>
        <b/>
        <sz val="8"/>
        <color rgb="FFFF0000"/>
        <rFont val="맑은 고딕"/>
        <family val="3"/>
        <charset val="129"/>
      </rPr>
      <t>控 7日 (确</t>
    </r>
    <r>
      <rPr>
        <b/>
        <sz val="8"/>
        <color rgb="FFFF0000"/>
        <rFont val="宋体"/>
        <charset val="129"/>
      </rPr>
      <t>认</t>
    </r>
    <r>
      <rPr>
        <b/>
        <sz val="8"/>
        <color rgb="FFFF0000"/>
        <rFont val="맑은 고딕"/>
        <family val="3"/>
        <charset val="129"/>
      </rPr>
      <t>IDX 搬入日)</t>
    </r>
  </si>
  <si>
    <t>1+1</t>
  </si>
  <si>
    <r>
      <rPr>
        <b/>
        <sz val="8"/>
        <rFont val="맑은 고딕"/>
        <family val="3"/>
        <charset val="129"/>
      </rPr>
      <t xml:space="preserve">SHELF, FFU 해체 및 개조, RM 설치 15일 + SHELF 학습 1일
SHELF, FFU 拆除及改造, RM 安装 15日 + SHELF </t>
    </r>
    <r>
      <rPr>
        <b/>
        <sz val="8"/>
        <rFont val="宋体"/>
        <charset val="129"/>
      </rPr>
      <t>学习</t>
    </r>
    <r>
      <rPr>
        <b/>
        <sz val="8"/>
        <rFont val="맑은 고딕"/>
        <family val="3"/>
        <charset val="129"/>
      </rPr>
      <t xml:space="preserve"> 1日</t>
    </r>
    <r>
      <rPr>
        <b/>
        <sz val="8"/>
        <color rgb="FFFF0000"/>
        <rFont val="맑은 고딕"/>
        <family val="3"/>
        <charset val="129"/>
      </rPr>
      <t xml:space="preserve">
IDX 제어 5일 (IDX 반입일 확인 필요)
IDX </t>
    </r>
    <r>
      <rPr>
        <b/>
        <sz val="8"/>
        <color rgb="FFFF0000"/>
        <rFont val="宋体"/>
        <charset val="129"/>
      </rPr>
      <t>电气</t>
    </r>
    <r>
      <rPr>
        <b/>
        <sz val="8"/>
        <color rgb="FFFF0000"/>
        <rFont val="맑은 고딕"/>
        <family val="3"/>
        <charset val="129"/>
      </rPr>
      <t>/</t>
    </r>
    <r>
      <rPr>
        <b/>
        <sz val="8"/>
        <color rgb="FFFF0000"/>
        <rFont val="宋体"/>
        <charset val="129"/>
      </rPr>
      <t>电</t>
    </r>
    <r>
      <rPr>
        <b/>
        <sz val="8"/>
        <color rgb="FFFF0000"/>
        <rFont val="맑은 고딕"/>
        <family val="3"/>
        <charset val="129"/>
      </rPr>
      <t>控5日 (确</t>
    </r>
    <r>
      <rPr>
        <b/>
        <sz val="8"/>
        <color rgb="FFFF0000"/>
        <rFont val="宋体"/>
        <charset val="129"/>
      </rPr>
      <t>认</t>
    </r>
    <r>
      <rPr>
        <b/>
        <sz val="8"/>
        <color rgb="FFFF0000"/>
        <rFont val="맑은 고딕"/>
        <family val="3"/>
        <charset val="129"/>
      </rPr>
      <t xml:space="preserve">IDX 搬入日)
</t>
    </r>
  </si>
  <si>
    <t>3ASTK10</t>
  </si>
  <si>
    <t>TEACHING/PIO</t>
  </si>
  <si>
    <r>
      <rPr>
        <b/>
        <sz val="8"/>
        <color rgb="FFFF0000"/>
        <rFont val="맑은 고딕"/>
        <family val="3"/>
        <charset val="129"/>
      </rPr>
      <t>IDX 제어 1일 (IDX 반입일 확인 필요)</t>
    </r>
    <r>
      <rPr>
        <b/>
        <sz val="8"/>
        <rFont val="맑은 고딕"/>
        <family val="3"/>
        <charset val="129"/>
      </rPr>
      <t xml:space="preserve">
IDX </t>
    </r>
    <r>
      <rPr>
        <b/>
        <sz val="8"/>
        <rFont val="宋体"/>
        <charset val="129"/>
      </rPr>
      <t>电气</t>
    </r>
    <r>
      <rPr>
        <b/>
        <sz val="8"/>
        <rFont val="맑은 고딕"/>
        <family val="3"/>
        <charset val="129"/>
      </rPr>
      <t>/</t>
    </r>
    <r>
      <rPr>
        <b/>
        <sz val="8"/>
        <rFont val="宋体"/>
        <charset val="129"/>
      </rPr>
      <t>电</t>
    </r>
    <r>
      <rPr>
        <b/>
        <sz val="8"/>
        <rFont val="맑은 고딕"/>
        <family val="3"/>
        <charset val="129"/>
      </rPr>
      <t>控 1日 (需确</t>
    </r>
    <r>
      <rPr>
        <b/>
        <sz val="8"/>
        <rFont val="宋体"/>
        <charset val="129"/>
      </rPr>
      <t>认</t>
    </r>
    <r>
      <rPr>
        <b/>
        <sz val="8"/>
        <rFont val="맑은 고딕"/>
        <family val="3"/>
        <charset val="129"/>
      </rPr>
      <t>IDX 搬入日)</t>
    </r>
  </si>
  <si>
    <t>3ASTK11</t>
  </si>
  <si>
    <t>3ASTK12</t>
    <phoneticPr fontId="32" type="noConversion"/>
  </si>
  <si>
    <t>3ASTK16</t>
    <phoneticPr fontId="32" type="noConversion"/>
  </si>
  <si>
    <t>OLED</t>
  </si>
  <si>
    <t>3CSTK01</t>
  </si>
  <si>
    <r>
      <rPr>
        <b/>
        <sz val="8"/>
        <rFont val="맑은 고딕"/>
        <family val="3"/>
        <charset val="129"/>
      </rPr>
      <t xml:space="preserve">SHELF, FFU 해체 및 개조 2일 + SHELF 학습 1일
SHELF, FFU 拆除及改造2日 + SHELF </t>
    </r>
    <r>
      <rPr>
        <b/>
        <sz val="8"/>
        <rFont val="宋体"/>
        <charset val="129"/>
      </rPr>
      <t>学习</t>
    </r>
    <r>
      <rPr>
        <b/>
        <sz val="8"/>
        <rFont val="맑은 고딕"/>
        <family val="3"/>
        <charset val="129"/>
      </rPr>
      <t xml:space="preserve"> 1日
</t>
    </r>
    <r>
      <rPr>
        <b/>
        <sz val="8"/>
        <color rgb="FFFF0000"/>
        <rFont val="맑은 고딕"/>
        <family val="3"/>
        <charset val="129"/>
      </rPr>
      <t>IDX 전장/제어 2일 (IDX 반입일 확인 필요)
IDX 전</t>
    </r>
    <r>
      <rPr>
        <b/>
        <sz val="8"/>
        <color rgb="FFFF0000"/>
        <rFont val="宋体"/>
        <charset val="129"/>
      </rPr>
      <t>气</t>
    </r>
    <r>
      <rPr>
        <b/>
        <sz val="8"/>
        <color rgb="FFFF0000"/>
        <rFont val="맑은 고딕"/>
        <family val="3"/>
        <charset val="129"/>
      </rPr>
      <t>/</t>
    </r>
    <r>
      <rPr>
        <b/>
        <sz val="8"/>
        <color rgb="FFFF0000"/>
        <rFont val="宋体"/>
        <charset val="129"/>
      </rPr>
      <t>电</t>
    </r>
    <r>
      <rPr>
        <b/>
        <sz val="8"/>
        <color rgb="FFFF0000"/>
        <rFont val="맑은 고딕"/>
        <family val="3"/>
        <charset val="129"/>
      </rPr>
      <t>控 2日(确</t>
    </r>
    <r>
      <rPr>
        <b/>
        <sz val="8"/>
        <color rgb="FFFF0000"/>
        <rFont val="宋体"/>
        <charset val="129"/>
      </rPr>
      <t>认</t>
    </r>
    <r>
      <rPr>
        <b/>
        <sz val="8"/>
        <color rgb="FFFF0000"/>
        <rFont val="맑은 고딕"/>
        <family val="3"/>
        <charset val="129"/>
      </rPr>
      <t xml:space="preserve"> IDX 搬入日)
</t>
    </r>
  </si>
  <si>
    <t>3CSTK04</t>
  </si>
  <si>
    <t>0+1</t>
  </si>
  <si>
    <r>
      <rPr>
        <b/>
        <sz val="8"/>
        <rFont val="맑은 고딕"/>
        <family val="3"/>
        <charset val="129"/>
      </rPr>
      <t xml:space="preserve">SHELF, FFU 해체 및 개조, PORT 설치 2일 + SHELF, PORT 학습 1일
SHELF, FFU 拆除及改造, PORT 安装 2日 + SHELF, PORT </t>
    </r>
    <r>
      <rPr>
        <b/>
        <sz val="8"/>
        <rFont val="宋体"/>
        <charset val="129"/>
      </rPr>
      <t>学习</t>
    </r>
    <r>
      <rPr>
        <b/>
        <sz val="8"/>
        <rFont val="맑은 고딕"/>
        <family val="3"/>
        <charset val="129"/>
      </rPr>
      <t xml:space="preserve"> 1日</t>
    </r>
  </si>
  <si>
    <t>3CSTK05</t>
  </si>
  <si>
    <t>23.05.15</t>
    <phoneticPr fontId="1" type="noConversion"/>
  </si>
  <si>
    <t>23.05.16</t>
    <phoneticPr fontId="1" type="noConversion"/>
  </si>
  <si>
    <t>공정명: STK</t>
    <phoneticPr fontId="1" type="noConversion"/>
  </si>
  <si>
    <t>VISIONOX V3-E STK</t>
    <phoneticPr fontId="1" type="noConversion"/>
  </si>
  <si>
    <t>Shelf 해체 /양중 작업</t>
    <phoneticPr fontId="1" type="noConversion"/>
  </si>
  <si>
    <t>Shelf partition 해체 / 설치</t>
    <phoneticPr fontId="1" type="noConversion"/>
  </si>
  <si>
    <t>2023.     .     .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</si>
</sst>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6" formatCode="&quot;₩&quot;#,##0;[Red]\-&quot;₩&quot;#,##0"/>
    <numFmt numFmtId="176" formatCode="m&quot;/&quot;d;@"/>
    <numFmt numFmtId="178" formatCode="0.0"/>
  </numFmts>
  <fonts count="6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8"/>
      <color theme="1"/>
      <name val="굴림체"/>
      <family val="3"/>
      <charset val="129"/>
    </font>
    <font>
      <b/>
      <sz val="11"/>
      <color theme="1"/>
      <name val="굴림체"/>
      <family val="3"/>
      <charset val="129"/>
    </font>
    <font>
      <sz val="11"/>
      <color theme="1"/>
      <name val="굴림체"/>
      <family val="3"/>
      <charset val="129"/>
    </font>
    <font>
      <sz val="11"/>
      <color theme="1"/>
      <name val="맑은 고딕"/>
      <family val="3"/>
      <charset val="129"/>
      <scheme val="minor"/>
    </font>
    <font>
      <sz val="11"/>
      <color rgb="FF000000"/>
      <name val="굴림체"/>
      <family val="3"/>
      <charset val="129"/>
    </font>
    <font>
      <sz val="10"/>
      <color rgb="FF000000"/>
      <name val="굴림체"/>
      <family val="3"/>
      <charset val="129"/>
    </font>
    <font>
      <b/>
      <sz val="22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2"/>
      <scheme val="minor"/>
    </font>
    <font>
      <sz val="8"/>
      <name val="맑은 고딕"/>
      <family val="3"/>
      <charset val="129"/>
    </font>
    <font>
      <b/>
      <sz val="12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b/>
      <sz val="10"/>
      <color indexed="8"/>
      <name val="맑은 고딕"/>
      <family val="3"/>
      <charset val="129"/>
    </font>
    <font>
      <b/>
      <sz val="18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</font>
    <font>
      <b/>
      <sz val="14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</font>
    <font>
      <b/>
      <sz val="16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굴림체"/>
      <family val="3"/>
      <charset val="129"/>
    </font>
    <font>
      <b/>
      <u/>
      <sz val="18"/>
      <color theme="1"/>
      <name val="맑은 고딕"/>
      <family val="3"/>
      <charset val="129"/>
      <scheme val="minor"/>
    </font>
    <font>
      <sz val="11"/>
      <color theme="0" tint="-0.14999847407452621"/>
      <name val="맑은 고딕"/>
      <family val="3"/>
      <charset val="129"/>
      <scheme val="minor"/>
    </font>
    <font>
      <sz val="7"/>
      <color theme="1"/>
      <name val="굴림체"/>
      <family val="3"/>
      <charset val="129"/>
    </font>
    <font>
      <sz val="9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sz val="11"/>
      <name val="돋움"/>
      <family val="3"/>
      <charset val="129"/>
    </font>
    <font>
      <sz val="10"/>
      <name val="맑은 고딕"/>
      <family val="3"/>
      <charset val="129"/>
      <scheme val="minor"/>
    </font>
    <font>
      <sz val="11"/>
      <name val="굴림체"/>
      <family val="3"/>
      <charset val="129"/>
    </font>
    <font>
      <sz val="8"/>
      <name val="맑은 고딕"/>
      <family val="3"/>
      <charset val="129"/>
      <scheme val="minor"/>
    </font>
    <font>
      <b/>
      <u/>
      <sz val="12"/>
      <color theme="1"/>
      <name val="맑은 고딕"/>
      <family val="3"/>
      <charset val="129"/>
      <scheme val="minor"/>
    </font>
    <font>
      <sz val="11"/>
      <color theme="0" tint="-0.249977111117893"/>
      <name val="맑은 고딕"/>
      <family val="3"/>
      <charset val="129"/>
      <scheme val="minor"/>
    </font>
    <font>
      <sz val="11"/>
      <color theme="0" tint="-0.249977111117893"/>
      <name val="맑은 고딕"/>
      <family val="2"/>
      <charset val="129"/>
      <scheme val="minor"/>
    </font>
    <font>
      <sz val="11"/>
      <name val="맑은 고딕"/>
      <family val="2"/>
      <charset val="129"/>
      <scheme val="minor"/>
    </font>
    <font>
      <sz val="16"/>
      <color rgb="FFFF0000"/>
      <name val="맑은 고딕"/>
      <family val="3"/>
      <charset val="129"/>
    </font>
    <font>
      <sz val="8"/>
      <color rgb="FFFF0000"/>
      <name val="맑은 고딕"/>
      <family val="3"/>
      <charset val="129"/>
    </font>
    <font>
      <sz val="10"/>
      <name val="맑은 고딕"/>
      <family val="3"/>
      <charset val="129"/>
    </font>
    <font>
      <b/>
      <sz val="10"/>
      <name val="맑은 고딕"/>
      <family val="3"/>
      <charset val="129"/>
    </font>
    <font>
      <b/>
      <sz val="8"/>
      <color theme="0"/>
      <name val="굴림체"/>
      <family val="3"/>
      <charset val="129"/>
    </font>
    <font>
      <b/>
      <sz val="8"/>
      <color indexed="9"/>
      <name val="돋움"/>
      <family val="3"/>
      <charset val="129"/>
    </font>
    <font>
      <b/>
      <sz val="8"/>
      <name val="굴림체"/>
      <family val="3"/>
      <charset val="129"/>
    </font>
    <font>
      <b/>
      <sz val="8"/>
      <color theme="0"/>
      <name val="맑은 고딕"/>
      <family val="3"/>
      <charset val="129"/>
    </font>
    <font>
      <b/>
      <sz val="8"/>
      <name val="돋움"/>
      <family val="3"/>
      <charset val="129"/>
    </font>
    <font>
      <b/>
      <sz val="8"/>
      <color rgb="FFFF0000"/>
      <name val="맑은 고딕"/>
      <family val="3"/>
      <charset val="129"/>
    </font>
    <font>
      <b/>
      <sz val="9"/>
      <color theme="1"/>
      <name val="맑은 고딕"/>
      <family val="3"/>
      <charset val="129"/>
    </font>
    <font>
      <b/>
      <sz val="9"/>
      <color rgb="FFFF0000"/>
      <name val="맑은 고딕"/>
      <family val="3"/>
      <charset val="129"/>
    </font>
    <font>
      <b/>
      <sz val="9"/>
      <name val="맑은 고딕"/>
      <family val="3"/>
      <charset val="129"/>
    </font>
    <font>
      <b/>
      <sz val="8"/>
      <name val="맑은 고딕"/>
      <family val="3"/>
      <charset val="129"/>
    </font>
    <font>
      <b/>
      <sz val="8"/>
      <color indexed="13"/>
      <name val="맑은 고딕"/>
      <family val="3"/>
      <charset val="129"/>
    </font>
    <font>
      <b/>
      <sz val="8"/>
      <color indexed="9"/>
      <name val="맑은 고딕"/>
      <family val="3"/>
      <charset val="129"/>
    </font>
    <font>
      <sz val="10"/>
      <color theme="3" tint="0.59999389629810485"/>
      <name val="맑은 고딕"/>
      <family val="3"/>
      <charset val="129"/>
      <scheme val="minor"/>
    </font>
    <font>
      <b/>
      <sz val="10"/>
      <color theme="4" tint="0.39997558519241921"/>
      <name val="맑은 고딕"/>
      <family val="3"/>
      <charset val="129"/>
      <scheme val="minor"/>
    </font>
    <font>
      <sz val="8"/>
      <color theme="0"/>
      <name val="맑은 고딕"/>
      <family val="3"/>
      <charset val="129"/>
    </font>
    <font>
      <b/>
      <sz val="14"/>
      <color rgb="FFFF0000"/>
      <name val="맑은 고딕"/>
      <family val="3"/>
      <charset val="129"/>
    </font>
    <font>
      <b/>
      <sz val="16"/>
      <name val="맑은 고딕"/>
      <family val="3"/>
      <charset val="129"/>
    </font>
    <font>
      <b/>
      <sz val="14"/>
      <name val="맑은 고딕"/>
      <family val="3"/>
      <charset val="129"/>
    </font>
    <font>
      <b/>
      <sz val="12"/>
      <name val="맑은 고딕"/>
      <family val="3"/>
      <charset val="129"/>
    </font>
    <font>
      <b/>
      <sz val="8"/>
      <name val="宋体"/>
      <charset val="129"/>
    </font>
    <font>
      <b/>
      <sz val="8"/>
      <color rgb="FFFF0000"/>
      <name val="宋体"/>
      <charset val="129"/>
    </font>
    <font>
      <sz val="12"/>
      <color rgb="FF000000"/>
      <name val="맑은 고딕"/>
      <family val="3"/>
      <charset val="129"/>
      <scheme val="minor"/>
    </font>
    <font>
      <b/>
      <sz val="9"/>
      <name val="Dotum"/>
      <family val="3"/>
    </font>
  </fonts>
  <fills count="27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4308E8"/>
        <bgColor indexed="64"/>
      </patternFill>
    </fill>
  </fills>
  <borders count="1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auto="1"/>
      </left>
      <right style="thin">
        <color auto="1"/>
      </right>
      <top style="double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indexed="64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double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auto="1"/>
      </right>
      <top style="thin">
        <color indexed="64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medium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</borders>
  <cellStyleXfs count="9"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2" fillId="0" borderId="0">
      <alignment vertical="center"/>
    </xf>
    <xf numFmtId="0" fontId="29" fillId="0" borderId="0">
      <alignment vertical="center"/>
    </xf>
    <xf numFmtId="0" fontId="5" fillId="0" borderId="0">
      <alignment vertical="center"/>
    </xf>
    <xf numFmtId="0" fontId="18" fillId="0" borderId="0"/>
    <xf numFmtId="0" fontId="29" fillId="0" borderId="0"/>
    <xf numFmtId="0" fontId="29" fillId="0" borderId="0">
      <alignment vertical="center"/>
    </xf>
  </cellStyleXfs>
  <cellXfs count="557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0" xfId="1">
      <alignment vertical="center"/>
    </xf>
    <xf numFmtId="0" fontId="14" fillId="2" borderId="21" xfId="1" applyFont="1" applyFill="1" applyBorder="1" applyAlignment="1">
      <alignment horizontal="center" vertical="center" wrapText="1"/>
    </xf>
    <xf numFmtId="0" fontId="14" fillId="2" borderId="22" xfId="1" applyFont="1" applyFill="1" applyBorder="1" applyAlignment="1">
      <alignment horizontal="center" vertical="center" wrapText="1"/>
    </xf>
    <xf numFmtId="0" fontId="15" fillId="0" borderId="0" xfId="1" applyFont="1">
      <alignment vertical="center"/>
    </xf>
    <xf numFmtId="0" fontId="5" fillId="0" borderId="34" xfId="1" applyFont="1" applyBorder="1" applyAlignment="1">
      <alignment horizontal="center" vertical="center" wrapText="1"/>
    </xf>
    <xf numFmtId="0" fontId="5" fillId="0" borderId="35" xfId="1" applyFont="1" applyBorder="1" applyAlignment="1">
      <alignment horizontal="center" vertical="center" wrapText="1"/>
    </xf>
    <xf numFmtId="0" fontId="5" fillId="0" borderId="36" xfId="1" applyFont="1" applyBorder="1" applyAlignment="1">
      <alignment horizontal="center" vertical="center" wrapText="1"/>
    </xf>
    <xf numFmtId="0" fontId="5" fillId="0" borderId="39" xfId="1" applyFont="1" applyBorder="1" applyAlignment="1">
      <alignment horizontal="center" vertical="center" wrapText="1"/>
    </xf>
    <xf numFmtId="0" fontId="5" fillId="0" borderId="40" xfId="1" applyFont="1" applyBorder="1" applyAlignment="1">
      <alignment horizontal="center" vertical="center" wrapText="1"/>
    </xf>
    <xf numFmtId="0" fontId="5" fillId="0" borderId="41" xfId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4" fillId="3" borderId="56" xfId="0" applyFont="1" applyFill="1" applyBorder="1" applyAlignment="1">
      <alignment horizontal="center" vertical="center"/>
    </xf>
    <xf numFmtId="0" fontId="14" fillId="3" borderId="57" xfId="0" applyFont="1" applyFill="1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0" fillId="5" borderId="55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6" borderId="55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7" borderId="55" xfId="0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7" borderId="17" xfId="0" applyFill="1" applyBorder="1" applyAlignment="1">
      <alignment horizontal="center" vertical="center"/>
    </xf>
    <xf numFmtId="0" fontId="0" fillId="7" borderId="18" xfId="0" applyFill="1" applyBorder="1" applyAlignment="1">
      <alignment horizontal="center" vertical="center"/>
    </xf>
    <xf numFmtId="0" fontId="0" fillId="6" borderId="14" xfId="0" applyFill="1" applyBorder="1" applyAlignment="1">
      <alignment horizontal="center" vertical="center"/>
    </xf>
    <xf numFmtId="0" fontId="0" fillId="6" borderId="8" xfId="0" applyFill="1" applyBorder="1" applyAlignment="1">
      <alignment horizontal="center" vertical="center"/>
    </xf>
    <xf numFmtId="0" fontId="0" fillId="4" borderId="14" xfId="0" applyFill="1" applyBorder="1" applyAlignment="1">
      <alignment horizontal="center" vertical="center"/>
    </xf>
    <xf numFmtId="0" fontId="0" fillId="4" borderId="55" xfId="0" applyFill="1" applyBorder="1" applyAlignment="1">
      <alignment horizontal="center" vertical="center"/>
    </xf>
    <xf numFmtId="0" fontId="0" fillId="4" borderId="17" xfId="0" applyFill="1" applyBorder="1" applyAlignment="1">
      <alignment horizontal="center" vertical="center"/>
    </xf>
    <xf numFmtId="0" fontId="0" fillId="0" borderId="5" xfId="0" applyBorder="1">
      <alignment vertical="center"/>
    </xf>
    <xf numFmtId="0" fontId="0" fillId="0" borderId="43" xfId="0" applyBorder="1">
      <alignment vertical="center"/>
    </xf>
    <xf numFmtId="0" fontId="0" fillId="0" borderId="6" xfId="0" applyBorder="1">
      <alignment vertical="center"/>
    </xf>
    <xf numFmtId="0" fontId="0" fillId="0" borderId="51" xfId="0" applyBorder="1">
      <alignment vertical="center"/>
    </xf>
    <xf numFmtId="0" fontId="0" fillId="0" borderId="52" xfId="0" applyBorder="1">
      <alignment vertical="center"/>
    </xf>
    <xf numFmtId="0" fontId="0" fillId="0" borderId="0" xfId="0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/>
    </xf>
    <xf numFmtId="0" fontId="23" fillId="7" borderId="1" xfId="0" applyFont="1" applyFill="1" applyBorder="1" applyAlignment="1">
      <alignment vertical="center" wrapText="1"/>
    </xf>
    <xf numFmtId="0" fontId="7" fillId="7" borderId="1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left" vertical="center" wrapText="1"/>
    </xf>
    <xf numFmtId="0" fontId="11" fillId="7" borderId="1" xfId="0" applyFont="1" applyFill="1" applyBorder="1" applyAlignment="1">
      <alignment horizontal="center" vertical="center"/>
    </xf>
    <xf numFmtId="0" fontId="5" fillId="0" borderId="2" xfId="1" applyFont="1" applyBorder="1" applyAlignment="1">
      <alignment vertical="center"/>
    </xf>
    <xf numFmtId="0" fontId="0" fillId="0" borderId="7" xfId="1" applyFont="1" applyBorder="1" applyAlignment="1">
      <alignment vertical="center"/>
    </xf>
    <xf numFmtId="0" fontId="0" fillId="0" borderId="6" xfId="1" applyFont="1" applyBorder="1" applyAlignment="1">
      <alignment vertical="center"/>
    </xf>
    <xf numFmtId="0" fontId="6" fillId="0" borderId="1" xfId="0" applyFont="1" applyFill="1" applyBorder="1" applyAlignment="1">
      <alignment horizontal="left" vertical="center" wrapText="1"/>
    </xf>
    <xf numFmtId="0" fontId="6" fillId="7" borderId="5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left" vertical="center" wrapText="1"/>
    </xf>
    <xf numFmtId="0" fontId="4" fillId="9" borderId="1" xfId="0" applyFont="1" applyFill="1" applyBorder="1" applyAlignment="1">
      <alignment vertical="center" wrapText="1"/>
    </xf>
    <xf numFmtId="0" fontId="4" fillId="9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9" fillId="2" borderId="8" xfId="1" applyFont="1" applyFill="1" applyBorder="1" applyAlignment="1">
      <alignment horizontal="center" vertical="center" wrapText="1"/>
    </xf>
    <xf numFmtId="0" fontId="9" fillId="2" borderId="1" xfId="1" applyFont="1" applyFill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6" fillId="0" borderId="1" xfId="0" quotePrefix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5" xfId="0" applyFont="1" applyFill="1" applyBorder="1" applyAlignment="1">
      <alignment vertical="center" wrapText="1"/>
    </xf>
    <xf numFmtId="0" fontId="4" fillId="9" borderId="1" xfId="0" applyFont="1" applyFill="1" applyBorder="1">
      <alignment vertical="center"/>
    </xf>
    <xf numFmtId="0" fontId="31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9" fillId="2" borderId="1" xfId="1" applyFont="1" applyFill="1" applyBorder="1" applyAlignment="1">
      <alignment horizontal="center" vertical="center" wrapText="1"/>
    </xf>
    <xf numFmtId="0" fontId="34" fillId="0" borderId="0" xfId="0" applyFont="1">
      <alignment vertical="center"/>
    </xf>
    <xf numFmtId="0" fontId="34" fillId="0" borderId="38" xfId="0" applyFont="1" applyBorder="1">
      <alignment vertical="center"/>
    </xf>
    <xf numFmtId="0" fontId="13" fillId="12" borderId="0" xfId="6" applyFont="1" applyFill="1"/>
    <xf numFmtId="0" fontId="13" fillId="0" borderId="0" xfId="6" applyFont="1"/>
    <xf numFmtId="176" fontId="13" fillId="0" borderId="0" xfId="6" applyNumberFormat="1" applyFont="1" applyAlignment="1">
      <alignment horizontal="center" vertical="center"/>
    </xf>
    <xf numFmtId="0" fontId="13" fillId="0" borderId="0" xfId="6" applyFont="1" applyAlignment="1">
      <alignment horizontal="center" vertical="center"/>
    </xf>
    <xf numFmtId="0" fontId="13" fillId="0" borderId="0" xfId="6" applyFont="1" applyFill="1" applyBorder="1"/>
    <xf numFmtId="0" fontId="50" fillId="9" borderId="0" xfId="6" applyFont="1" applyFill="1" applyAlignment="1">
      <alignment horizontal="right" vertical="center"/>
    </xf>
    <xf numFmtId="0" fontId="13" fillId="9" borderId="0" xfId="6" applyFont="1" applyFill="1"/>
    <xf numFmtId="0" fontId="50" fillId="0" borderId="0" xfId="6" applyFont="1" applyAlignment="1">
      <alignment vertical="center"/>
    </xf>
    <xf numFmtId="0" fontId="50" fillId="22" borderId="1" xfId="6" applyFont="1" applyFill="1" applyBorder="1" applyAlignment="1">
      <alignment horizontal="center" vertical="center"/>
    </xf>
    <xf numFmtId="0" fontId="50" fillId="9" borderId="0" xfId="6" applyFont="1" applyFill="1" applyAlignment="1">
      <alignment vertical="center"/>
    </xf>
    <xf numFmtId="0" fontId="50" fillId="20" borderId="1" xfId="6" applyFont="1" applyFill="1" applyBorder="1" applyAlignment="1">
      <alignment horizontal="center" vertical="center"/>
    </xf>
    <xf numFmtId="0" fontId="13" fillId="14" borderId="1" xfId="6" applyFont="1" applyFill="1" applyBorder="1" applyAlignment="1">
      <alignment vertical="center"/>
    </xf>
    <xf numFmtId="0" fontId="50" fillId="11" borderId="1" xfId="6" applyFont="1" applyFill="1" applyBorder="1" applyAlignment="1">
      <alignment horizontal="center" vertical="center"/>
    </xf>
    <xf numFmtId="0" fontId="50" fillId="9" borderId="0" xfId="6" applyFont="1" applyFill="1" applyAlignment="1">
      <alignment horizontal="center" vertical="center"/>
    </xf>
    <xf numFmtId="0" fontId="44" fillId="16" borderId="1" xfId="6" applyFont="1" applyFill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1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35" fillId="0" borderId="5" xfId="0" applyFont="1" applyBorder="1" applyAlignment="1">
      <alignment horizontal="center" vertical="center" wrapText="1"/>
    </xf>
    <xf numFmtId="0" fontId="34" fillId="0" borderId="6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33" fillId="0" borderId="0" xfId="0" applyFont="1" applyAlignment="1">
      <alignment horizontal="center" vertical="center"/>
    </xf>
    <xf numFmtId="0" fontId="9" fillId="2" borderId="32" xfId="1" applyFont="1" applyFill="1" applyBorder="1" applyAlignment="1">
      <alignment horizontal="center" vertical="center" wrapText="1"/>
    </xf>
    <xf numFmtId="0" fontId="9" fillId="2" borderId="33" xfId="1" applyFont="1" applyFill="1" applyBorder="1" applyAlignment="1">
      <alignment horizontal="center" vertical="center" wrapText="1"/>
    </xf>
    <xf numFmtId="0" fontId="9" fillId="2" borderId="37" xfId="1" applyFont="1" applyFill="1" applyBorder="1" applyAlignment="1">
      <alignment horizontal="center" vertical="center" wrapText="1"/>
    </xf>
    <xf numFmtId="0" fontId="9" fillId="2" borderId="38" xfId="1" applyFont="1" applyFill="1" applyBorder="1" applyAlignment="1">
      <alignment horizontal="center" vertical="center" wrapText="1"/>
    </xf>
    <xf numFmtId="0" fontId="9" fillId="2" borderId="46" xfId="1" applyFont="1" applyFill="1" applyBorder="1" applyAlignment="1">
      <alignment horizontal="center" vertical="center" wrapText="1"/>
    </xf>
    <xf numFmtId="0" fontId="9" fillId="2" borderId="47" xfId="1" applyFont="1" applyFill="1" applyBorder="1" applyAlignment="1">
      <alignment horizontal="center" vertical="center" wrapText="1"/>
    </xf>
    <xf numFmtId="0" fontId="11" fillId="0" borderId="2" xfId="1" quotePrefix="1" applyFont="1" applyBorder="1" applyAlignment="1">
      <alignment horizontal="left" vertical="center" wrapText="1" indent="1"/>
    </xf>
    <xf numFmtId="0" fontId="11" fillId="0" borderId="3" xfId="1" applyFont="1" applyBorder="1" applyAlignment="1">
      <alignment horizontal="left" vertical="center" wrapText="1" indent="1"/>
    </xf>
    <xf numFmtId="0" fontId="11" fillId="0" borderId="33" xfId="1" applyFont="1" applyBorder="1" applyAlignment="1">
      <alignment horizontal="left" vertical="center" wrapText="1" indent="1"/>
    </xf>
    <xf numFmtId="0" fontId="11" fillId="0" borderId="4" xfId="1" applyFont="1" applyBorder="1" applyAlignment="1">
      <alignment horizontal="left" vertical="center" wrapText="1" indent="1"/>
    </xf>
    <xf numFmtId="0" fontId="11" fillId="0" borderId="0" xfId="1" applyFont="1" applyBorder="1" applyAlignment="1">
      <alignment horizontal="left" vertical="center" wrapText="1" indent="1"/>
    </xf>
    <xf numFmtId="0" fontId="11" fillId="0" borderId="38" xfId="1" applyFont="1" applyBorder="1" applyAlignment="1">
      <alignment horizontal="left" vertical="center" wrapText="1" indent="1"/>
    </xf>
    <xf numFmtId="0" fontId="11" fillId="0" borderId="48" xfId="1" applyFont="1" applyBorder="1" applyAlignment="1">
      <alignment horizontal="left" vertical="center" wrapText="1" indent="1"/>
    </xf>
    <xf numFmtId="0" fontId="11" fillId="0" borderId="49" xfId="1" applyFont="1" applyBorder="1" applyAlignment="1">
      <alignment horizontal="left" vertical="center" wrapText="1" indent="1"/>
    </xf>
    <xf numFmtId="0" fontId="11" fillId="0" borderId="47" xfId="1" applyFont="1" applyBorder="1" applyAlignment="1">
      <alignment horizontal="left" vertical="center" wrapText="1" indent="1"/>
    </xf>
    <xf numFmtId="0" fontId="9" fillId="2" borderId="42" xfId="1" applyFont="1" applyFill="1" applyBorder="1" applyAlignment="1">
      <alignment horizontal="center" vertical="center" wrapText="1"/>
    </xf>
    <xf numFmtId="0" fontId="9" fillId="2" borderId="43" xfId="1" applyFont="1" applyFill="1" applyBorder="1" applyAlignment="1">
      <alignment horizontal="center" vertical="center" wrapText="1"/>
    </xf>
    <xf numFmtId="0" fontId="9" fillId="2" borderId="9" xfId="1" applyFont="1" applyFill="1" applyBorder="1" applyAlignment="1">
      <alignment horizontal="left" vertical="center" wrapText="1"/>
    </xf>
    <xf numFmtId="0" fontId="9" fillId="2" borderId="8" xfId="1" applyFont="1" applyFill="1" applyBorder="1" applyAlignment="1">
      <alignment horizontal="left" vertical="center" wrapText="1"/>
    </xf>
    <xf numFmtId="14" fontId="11" fillId="0" borderId="9" xfId="1" applyNumberFormat="1" applyFont="1" applyBorder="1" applyAlignment="1">
      <alignment horizontal="center" vertical="center" wrapText="1"/>
    </xf>
    <xf numFmtId="0" fontId="11" fillId="0" borderId="8" xfId="1" applyFont="1" applyBorder="1" applyAlignment="1">
      <alignment horizontal="center" vertical="center" wrapText="1"/>
    </xf>
    <xf numFmtId="0" fontId="9" fillId="2" borderId="2" xfId="1" applyFont="1" applyFill="1" applyBorder="1" applyAlignment="1">
      <alignment horizontal="center" vertical="center" wrapText="1"/>
    </xf>
    <xf numFmtId="0" fontId="9" fillId="2" borderId="4" xfId="1" applyFont="1" applyFill="1" applyBorder="1" applyAlignment="1">
      <alignment horizontal="center" vertical="center" wrapText="1"/>
    </xf>
    <xf numFmtId="0" fontId="9" fillId="2" borderId="48" xfId="1" applyFont="1" applyFill="1" applyBorder="1" applyAlignment="1">
      <alignment horizontal="center" vertical="center" wrapText="1"/>
    </xf>
    <xf numFmtId="0" fontId="9" fillId="0" borderId="2" xfId="1" applyFont="1" applyFill="1" applyBorder="1" applyAlignment="1">
      <alignment horizontal="center" vertical="center" wrapText="1"/>
    </xf>
    <xf numFmtId="0" fontId="9" fillId="0" borderId="3" xfId="1" applyFont="1" applyFill="1" applyBorder="1" applyAlignment="1">
      <alignment horizontal="center" vertical="center" wrapText="1"/>
    </xf>
    <xf numFmtId="0" fontId="9" fillId="0" borderId="44" xfId="1" applyFont="1" applyFill="1" applyBorder="1" applyAlignment="1">
      <alignment horizontal="center" vertical="center" wrapText="1"/>
    </xf>
    <xf numFmtId="0" fontId="9" fillId="0" borderId="4" xfId="1" applyFont="1" applyFill="1" applyBorder="1" applyAlignment="1">
      <alignment horizontal="center" vertical="center" wrapText="1"/>
    </xf>
    <xf numFmtId="0" fontId="9" fillId="0" borderId="0" xfId="1" applyFont="1" applyFill="1" applyBorder="1" applyAlignment="1">
      <alignment horizontal="center" vertical="center" wrapText="1"/>
    </xf>
    <xf numFmtId="0" fontId="9" fillId="0" borderId="45" xfId="1" applyFont="1" applyFill="1" applyBorder="1" applyAlignment="1">
      <alignment horizontal="center" vertical="center" wrapText="1"/>
    </xf>
    <xf numFmtId="0" fontId="9" fillId="0" borderId="48" xfId="1" applyFont="1" applyFill="1" applyBorder="1" applyAlignment="1">
      <alignment horizontal="center" vertical="center" wrapText="1"/>
    </xf>
    <xf numFmtId="0" fontId="9" fillId="0" borderId="49" xfId="1" applyFont="1" applyFill="1" applyBorder="1" applyAlignment="1">
      <alignment horizontal="center" vertical="center" wrapText="1"/>
    </xf>
    <xf numFmtId="0" fontId="9" fillId="0" borderId="50" xfId="1" applyFont="1" applyFill="1" applyBorder="1" applyAlignment="1">
      <alignment horizontal="center" vertical="center" wrapText="1"/>
    </xf>
    <xf numFmtId="0" fontId="28" fillId="0" borderId="75" xfId="1" applyFont="1" applyBorder="1" applyAlignment="1">
      <alignment horizontal="center" vertical="center" wrapText="1"/>
    </xf>
    <xf numFmtId="0" fontId="28" fillId="0" borderId="76" xfId="1" applyFont="1" applyBorder="1" applyAlignment="1">
      <alignment horizontal="center" vertical="center" wrapText="1"/>
    </xf>
    <xf numFmtId="0" fontId="28" fillId="0" borderId="77" xfId="1" applyFont="1" applyBorder="1" applyAlignment="1">
      <alignment horizontal="center" vertical="center" wrapText="1"/>
    </xf>
    <xf numFmtId="0" fontId="28" fillId="0" borderId="78" xfId="1" applyFont="1" applyBorder="1" applyAlignment="1">
      <alignment horizontal="center" vertical="center" wrapText="1"/>
    </xf>
    <xf numFmtId="0" fontId="28" fillId="0" borderId="79" xfId="1" applyFont="1" applyBorder="1" applyAlignment="1">
      <alignment horizontal="center" vertical="center" wrapText="1"/>
    </xf>
    <xf numFmtId="0" fontId="28" fillId="0" borderId="80" xfId="1" applyFont="1" applyBorder="1" applyAlignment="1">
      <alignment horizontal="center" vertical="center" wrapText="1"/>
    </xf>
    <xf numFmtId="0" fontId="9" fillId="2" borderId="29" xfId="1" applyFont="1" applyFill="1" applyBorder="1" applyAlignment="1">
      <alignment horizontal="center" vertical="center" wrapText="1"/>
    </xf>
    <xf numFmtId="0" fontId="9" fillId="2" borderId="1" xfId="1" applyFont="1" applyFill="1" applyBorder="1" applyAlignment="1">
      <alignment horizontal="center" vertical="center" wrapText="1"/>
    </xf>
    <xf numFmtId="0" fontId="11" fillId="0" borderId="30" xfId="1" applyFont="1" applyBorder="1" applyAlignment="1">
      <alignment horizontal="center" vertical="center" wrapText="1"/>
    </xf>
    <xf numFmtId="0" fontId="11" fillId="0" borderId="31" xfId="1" applyFont="1" applyBorder="1" applyAlignment="1">
      <alignment horizontal="center" vertical="center" wrapText="1"/>
    </xf>
    <xf numFmtId="0" fontId="5" fillId="0" borderId="30" xfId="1" applyFont="1" applyBorder="1" applyAlignment="1">
      <alignment horizontal="center" vertical="center" wrapText="1"/>
    </xf>
    <xf numFmtId="0" fontId="27" fillId="0" borderId="30" xfId="1" applyFont="1" applyBorder="1" applyAlignment="1">
      <alignment horizontal="center" vertical="center" wrapText="1"/>
    </xf>
    <xf numFmtId="0" fontId="9" fillId="2" borderId="27" xfId="1" applyFont="1" applyFill="1" applyBorder="1" applyAlignment="1">
      <alignment horizontal="center" vertical="center" wrapText="1"/>
    </xf>
    <xf numFmtId="0" fontId="9" fillId="2" borderId="8" xfId="1" applyFont="1" applyFill="1" applyBorder="1" applyAlignment="1">
      <alignment horizontal="center" vertical="center" wrapText="1"/>
    </xf>
    <xf numFmtId="6" fontId="5" fillId="0" borderId="28" xfId="1" applyNumberFormat="1" applyFont="1" applyBorder="1" applyAlignment="1">
      <alignment horizontal="center" vertical="center" wrapText="1"/>
    </xf>
    <xf numFmtId="0" fontId="5" fillId="0" borderId="28" xfId="1" applyFont="1" applyBorder="1" applyAlignment="1">
      <alignment horizontal="center" vertical="center" wrapText="1"/>
    </xf>
    <xf numFmtId="0" fontId="5" fillId="0" borderId="30" xfId="1" applyBorder="1" applyAlignment="1">
      <alignment horizontal="center" vertical="center" wrapText="1"/>
    </xf>
    <xf numFmtId="0" fontId="9" fillId="2" borderId="5" xfId="1" applyFont="1" applyFill="1" applyBorder="1" applyAlignment="1">
      <alignment horizontal="center" vertical="center" wrapText="1"/>
    </xf>
    <xf numFmtId="0" fontId="9" fillId="2" borderId="81" xfId="1" applyFont="1" applyFill="1" applyBorder="1" applyAlignment="1">
      <alignment horizontal="center" vertical="center" wrapText="1"/>
    </xf>
    <xf numFmtId="0" fontId="8" fillId="0" borderId="0" xfId="1" applyFont="1" applyAlignment="1">
      <alignment horizontal="center" vertical="center"/>
    </xf>
    <xf numFmtId="0" fontId="14" fillId="0" borderId="22" xfId="1" applyFont="1" applyBorder="1" applyAlignment="1">
      <alignment horizontal="center" vertical="center" wrapText="1"/>
    </xf>
    <xf numFmtId="0" fontId="15" fillId="0" borderId="22" xfId="1" applyFont="1" applyBorder="1" applyAlignment="1">
      <alignment horizontal="center" vertical="center" wrapText="1"/>
    </xf>
    <xf numFmtId="0" fontId="15" fillId="0" borderId="23" xfId="1" applyFont="1" applyBorder="1" applyAlignment="1">
      <alignment horizontal="center" vertical="center" wrapText="1"/>
    </xf>
    <xf numFmtId="0" fontId="14" fillId="2" borderId="24" xfId="1" applyFont="1" applyFill="1" applyBorder="1" applyAlignment="1">
      <alignment horizontal="center" vertical="center" wrapText="1"/>
    </xf>
    <xf numFmtId="0" fontId="14" fillId="2" borderId="25" xfId="1" applyFont="1" applyFill="1" applyBorder="1" applyAlignment="1">
      <alignment horizontal="center" vertical="center" wrapText="1"/>
    </xf>
    <xf numFmtId="0" fontId="14" fillId="2" borderId="26" xfId="1" applyFont="1" applyFill="1" applyBorder="1" applyAlignment="1">
      <alignment horizontal="center" vertical="center" wrapText="1"/>
    </xf>
    <xf numFmtId="0" fontId="27" fillId="0" borderId="2" xfId="1" applyFont="1" applyBorder="1" applyAlignment="1">
      <alignment horizontal="left" vertical="center" wrapText="1"/>
    </xf>
    <xf numFmtId="0" fontId="27" fillId="0" borderId="44" xfId="1" applyFont="1" applyBorder="1" applyAlignment="1">
      <alignment horizontal="left" vertical="center" wrapText="1"/>
    </xf>
    <xf numFmtId="0" fontId="27" fillId="0" borderId="51" xfId="1" applyFont="1" applyBorder="1" applyAlignment="1">
      <alignment horizontal="left" vertical="center" wrapText="1"/>
    </xf>
    <xf numFmtId="0" fontId="27" fillId="0" borderId="82" xfId="1" applyFont="1" applyBorder="1" applyAlignment="1">
      <alignment horizontal="left" vertical="center" wrapText="1"/>
    </xf>
    <xf numFmtId="0" fontId="36" fillId="0" borderId="1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/>
    </xf>
    <xf numFmtId="0" fontId="28" fillId="0" borderId="1" xfId="0" applyFont="1" applyBorder="1" applyAlignment="1">
      <alignment horizontal="center" vertical="center" wrapText="1"/>
    </xf>
    <xf numFmtId="0" fontId="40" fillId="21" borderId="20" xfId="6" applyFont="1" applyFill="1" applyBorder="1" applyAlignment="1">
      <alignment horizontal="center" vertical="center"/>
    </xf>
    <xf numFmtId="0" fontId="40" fillId="21" borderId="12" xfId="6" applyFont="1" applyFill="1" applyBorder="1" applyAlignment="1">
      <alignment horizontal="center" vertical="center"/>
    </xf>
    <xf numFmtId="0" fontId="40" fillId="21" borderId="1" xfId="6" applyFont="1" applyFill="1" applyBorder="1" applyAlignment="1">
      <alignment horizontal="center" vertical="center"/>
    </xf>
    <xf numFmtId="0" fontId="40" fillId="21" borderId="5" xfId="6" applyFont="1" applyFill="1" applyBorder="1" applyAlignment="1">
      <alignment horizontal="center" vertical="center"/>
    </xf>
    <xf numFmtId="0" fontId="40" fillId="21" borderId="53" xfId="6" applyFont="1" applyFill="1" applyBorder="1" applyAlignment="1">
      <alignment horizontal="center" vertical="center"/>
    </xf>
    <xf numFmtId="0" fontId="40" fillId="21" borderId="55" xfId="6" applyFont="1" applyFill="1" applyBorder="1" applyAlignment="1">
      <alignment horizontal="center" vertical="center"/>
    </xf>
    <xf numFmtId="0" fontId="50" fillId="23" borderId="5" xfId="6" applyFont="1" applyFill="1" applyBorder="1" applyAlignment="1">
      <alignment horizontal="center" vertical="center"/>
    </xf>
    <xf numFmtId="0" fontId="50" fillId="23" borderId="7" xfId="6" applyFont="1" applyFill="1" applyBorder="1" applyAlignment="1">
      <alignment horizontal="center" vertical="center"/>
    </xf>
    <xf numFmtId="0" fontId="50" fillId="23" borderId="6" xfId="6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51" xfId="0" applyFont="1" applyBorder="1" applyAlignment="1">
      <alignment horizontal="center" vertical="center" wrapText="1"/>
    </xf>
    <xf numFmtId="0" fontId="2" fillId="0" borderId="52" xfId="0" applyFont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 wrapText="1"/>
    </xf>
    <xf numFmtId="0" fontId="21" fillId="0" borderId="0" xfId="0" applyFont="1" applyAlignment="1">
      <alignment horizontal="left" vertical="center"/>
    </xf>
    <xf numFmtId="0" fontId="19" fillId="0" borderId="11" xfId="0" applyFont="1" applyBorder="1" applyAlignment="1">
      <alignment horizontal="left" vertical="center"/>
    </xf>
    <xf numFmtId="0" fontId="21" fillId="0" borderId="11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 wrapText="1"/>
    </xf>
    <xf numFmtId="0" fontId="11" fillId="0" borderId="16" xfId="0" applyFont="1" applyBorder="1" applyAlignment="1">
      <alignment horizontal="left" vertical="center" wrapText="1"/>
    </xf>
    <xf numFmtId="0" fontId="18" fillId="0" borderId="1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0" fontId="18" fillId="0" borderId="18" xfId="0" applyFont="1" applyBorder="1" applyAlignment="1">
      <alignment horizontal="center" vertical="center"/>
    </xf>
    <xf numFmtId="0" fontId="18" fillId="0" borderId="19" xfId="0" applyFont="1" applyBorder="1" applyAlignment="1">
      <alignment horizontal="center" vertical="center"/>
    </xf>
    <xf numFmtId="0" fontId="18" fillId="0" borderId="20" xfId="0" applyFont="1" applyBorder="1" applyAlignment="1">
      <alignment horizontal="center" vertical="center"/>
    </xf>
    <xf numFmtId="0" fontId="18" fillId="0" borderId="54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8" fillId="0" borderId="8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11" fillId="0" borderId="62" xfId="0" applyFont="1" applyBorder="1" applyAlignment="1">
      <alignment horizontal="left" vertical="center" wrapText="1"/>
    </xf>
    <xf numFmtId="0" fontId="11" fillId="0" borderId="63" xfId="0" applyFont="1" applyBorder="1" applyAlignment="1">
      <alignment horizontal="left" vertical="center" wrapText="1"/>
    </xf>
    <xf numFmtId="0" fontId="11" fillId="0" borderId="64" xfId="0" applyFont="1" applyBorder="1" applyAlignment="1">
      <alignment horizontal="left" vertical="center" wrapText="1"/>
    </xf>
    <xf numFmtId="0" fontId="14" fillId="3" borderId="57" xfId="0" applyFont="1" applyFill="1" applyBorder="1" applyAlignment="1">
      <alignment horizontal="center" vertical="center"/>
    </xf>
    <xf numFmtId="0" fontId="14" fillId="3" borderId="58" xfId="0" applyFont="1" applyFill="1" applyBorder="1" applyAlignment="1">
      <alignment horizontal="center" vertical="center"/>
    </xf>
    <xf numFmtId="0" fontId="14" fillId="3" borderId="56" xfId="0" applyFont="1" applyFill="1" applyBorder="1" applyAlignment="1">
      <alignment horizontal="center" vertical="center"/>
    </xf>
    <xf numFmtId="0" fontId="11" fillId="0" borderId="8" xfId="0" applyFont="1" applyBorder="1" applyAlignment="1">
      <alignment horizontal="left" vertical="center" wrapText="1"/>
    </xf>
    <xf numFmtId="0" fontId="11" fillId="0" borderId="15" xfId="0" applyFont="1" applyBorder="1" applyAlignment="1">
      <alignment horizontal="left" vertical="center" wrapText="1"/>
    </xf>
    <xf numFmtId="0" fontId="14" fillId="3" borderId="67" xfId="0" applyFont="1" applyFill="1" applyBorder="1" applyAlignment="1">
      <alignment horizontal="center" vertical="center"/>
    </xf>
    <xf numFmtId="0" fontId="14" fillId="3" borderId="68" xfId="0" applyFont="1" applyFill="1" applyBorder="1" applyAlignment="1">
      <alignment horizontal="center" vertical="center"/>
    </xf>
    <xf numFmtId="0" fontId="14" fillId="3" borderId="69" xfId="0" applyFont="1" applyFill="1" applyBorder="1" applyAlignment="1">
      <alignment horizontal="center" vertical="center"/>
    </xf>
    <xf numFmtId="0" fontId="14" fillId="3" borderId="70" xfId="0" applyFont="1" applyFill="1" applyBorder="1" applyAlignment="1">
      <alignment horizontal="center" vertical="center"/>
    </xf>
    <xf numFmtId="0" fontId="14" fillId="3" borderId="71" xfId="0" applyFont="1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/>
    </xf>
    <xf numFmtId="0" fontId="0" fillId="4" borderId="62" xfId="0" applyFill="1" applyBorder="1" applyAlignment="1">
      <alignment horizontal="center" vertical="center"/>
    </xf>
    <xf numFmtId="0" fontId="0" fillId="4" borderId="73" xfId="0" applyFill="1" applyBorder="1" applyAlignment="1">
      <alignment horizontal="center" vertical="center"/>
    </xf>
    <xf numFmtId="0" fontId="11" fillId="0" borderId="5" xfId="0" applyFont="1" applyBorder="1" applyAlignment="1">
      <alignment horizontal="left" vertical="center" wrapText="1"/>
    </xf>
    <xf numFmtId="0" fontId="11" fillId="0" borderId="7" xfId="0" applyFont="1" applyBorder="1" applyAlignment="1">
      <alignment horizontal="left" vertical="center" wrapText="1"/>
    </xf>
    <xf numFmtId="0" fontId="11" fillId="0" borderId="72" xfId="0" applyFont="1" applyBorder="1" applyAlignment="1">
      <alignment horizontal="left" vertical="center" wrapText="1"/>
    </xf>
    <xf numFmtId="0" fontId="0" fillId="4" borderId="65" xfId="0" applyFill="1" applyBorder="1" applyAlignment="1">
      <alignment horizontal="center" vertical="center"/>
    </xf>
    <xf numFmtId="0" fontId="0" fillId="4" borderId="66" xfId="0" applyFill="1" applyBorder="1" applyAlignment="1">
      <alignment horizontal="center" vertical="center"/>
    </xf>
    <xf numFmtId="0" fontId="9" fillId="4" borderId="14" xfId="0" applyFont="1" applyFill="1" applyBorder="1" applyAlignment="1">
      <alignment horizontal="center" vertical="center"/>
    </xf>
    <xf numFmtId="0" fontId="9" fillId="4" borderId="55" xfId="0" applyFont="1" applyFill="1" applyBorder="1" applyAlignment="1">
      <alignment horizontal="center" vertical="center"/>
    </xf>
    <xf numFmtId="0" fontId="9" fillId="4" borderId="17" xfId="0" applyFont="1" applyFill="1" applyBorder="1" applyAlignment="1">
      <alignment horizontal="center" vertical="center"/>
    </xf>
    <xf numFmtId="0" fontId="9" fillId="4" borderId="53" xfId="0" applyFont="1" applyFill="1" applyBorder="1" applyAlignment="1">
      <alignment horizontal="center" vertical="center" wrapText="1"/>
    </xf>
    <xf numFmtId="0" fontId="9" fillId="4" borderId="53" xfId="0" applyFont="1" applyFill="1" applyBorder="1" applyAlignment="1">
      <alignment horizontal="center" vertical="center"/>
    </xf>
    <xf numFmtId="0" fontId="9" fillId="4" borderId="59" xfId="0" applyFont="1" applyFill="1" applyBorder="1" applyAlignment="1">
      <alignment horizontal="center" vertical="center" wrapText="1"/>
    </xf>
    <xf numFmtId="0" fontId="9" fillId="4" borderId="59" xfId="0" applyFont="1" applyFill="1" applyBorder="1" applyAlignment="1">
      <alignment horizontal="center" vertical="center"/>
    </xf>
    <xf numFmtId="0" fontId="15" fillId="8" borderId="5" xfId="1" applyFont="1" applyFill="1" applyBorder="1" applyAlignment="1">
      <alignment horizontal="center" vertical="center"/>
    </xf>
    <xf numFmtId="0" fontId="15" fillId="8" borderId="6" xfId="1" applyFont="1" applyFill="1" applyBorder="1" applyAlignment="1">
      <alignment horizontal="center" vertical="center"/>
    </xf>
    <xf numFmtId="0" fontId="15" fillId="0" borderId="5" xfId="1" applyFont="1" applyFill="1" applyBorder="1" applyAlignment="1">
      <alignment horizontal="center" vertical="center"/>
    </xf>
    <xf numFmtId="0" fontId="15" fillId="0" borderId="7" xfId="1" applyFont="1" applyFill="1" applyBorder="1" applyAlignment="1">
      <alignment horizontal="center" vertical="center"/>
    </xf>
    <xf numFmtId="0" fontId="15" fillId="0" borderId="6" xfId="1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15" fillId="8" borderId="2" xfId="1" applyFont="1" applyFill="1" applyBorder="1" applyAlignment="1">
      <alignment horizontal="center" vertical="center" wrapText="1"/>
    </xf>
    <xf numFmtId="0" fontId="15" fillId="8" borderId="3" xfId="1" applyFont="1" applyFill="1" applyBorder="1" applyAlignment="1">
      <alignment horizontal="center" vertical="center" wrapText="1"/>
    </xf>
    <xf numFmtId="0" fontId="15" fillId="8" borderId="33" xfId="1" applyFont="1" applyFill="1" applyBorder="1" applyAlignment="1">
      <alignment horizontal="center" vertical="center" wrapText="1"/>
    </xf>
    <xf numFmtId="0" fontId="15" fillId="8" borderId="4" xfId="1" applyFont="1" applyFill="1" applyBorder="1" applyAlignment="1">
      <alignment horizontal="center" vertical="center" wrapText="1"/>
    </xf>
    <xf numFmtId="0" fontId="15" fillId="8" borderId="0" xfId="1" applyFont="1" applyFill="1" applyBorder="1" applyAlignment="1">
      <alignment horizontal="center" vertical="center" wrapText="1"/>
    </xf>
    <xf numFmtId="0" fontId="15" fillId="8" borderId="38" xfId="1" applyFont="1" applyFill="1" applyBorder="1" applyAlignment="1">
      <alignment horizontal="center" vertical="center" wrapText="1"/>
    </xf>
    <xf numFmtId="0" fontId="15" fillId="8" borderId="51" xfId="1" applyFont="1" applyFill="1" applyBorder="1" applyAlignment="1">
      <alignment horizontal="center" vertical="center" wrapText="1"/>
    </xf>
    <xf numFmtId="0" fontId="15" fillId="8" borderId="52" xfId="1" applyFont="1" applyFill="1" applyBorder="1" applyAlignment="1">
      <alignment horizontal="center" vertical="center" wrapText="1"/>
    </xf>
    <xf numFmtId="0" fontId="15" fillId="8" borderId="43" xfId="1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53" fillId="0" borderId="12" xfId="1" applyFont="1" applyBorder="1" applyAlignment="1">
      <alignment horizontal="center" vertical="center" wrapText="1"/>
    </xf>
    <xf numFmtId="0" fontId="53" fillId="0" borderId="13" xfId="1" applyFont="1" applyBorder="1" applyAlignment="1">
      <alignment horizontal="center" vertical="center" wrapText="1"/>
    </xf>
    <xf numFmtId="0" fontId="53" fillId="0" borderId="74" xfId="1" applyFont="1" applyBorder="1" applyAlignment="1">
      <alignment horizontal="center" vertical="center" wrapText="1"/>
    </xf>
    <xf numFmtId="0" fontId="13" fillId="12" borderId="0" xfId="6" applyFont="1" applyFill="1" applyAlignment="1">
      <alignment horizontal="center" vertical="center"/>
    </xf>
    <xf numFmtId="176" fontId="13" fillId="12" borderId="0" xfId="6" applyNumberFormat="1" applyFont="1" applyFill="1" applyAlignment="1">
      <alignment horizontal="center" vertical="center"/>
    </xf>
    <xf numFmtId="0" fontId="51" fillId="12" borderId="0" xfId="6" applyFont="1" applyFill="1" applyAlignment="1">
      <alignment horizontal="center" vertical="center"/>
    </xf>
    <xf numFmtId="0" fontId="50" fillId="12" borderId="0" xfId="8" applyFont="1" applyFill="1">
      <alignment vertical="center"/>
    </xf>
    <xf numFmtId="0" fontId="50" fillId="3" borderId="1" xfId="6" applyFont="1" applyFill="1" applyBorder="1" applyAlignment="1">
      <alignment vertical="center"/>
    </xf>
    <xf numFmtId="0" fontId="50" fillId="24" borderId="1" xfId="6" applyFont="1" applyFill="1" applyBorder="1" applyAlignment="1">
      <alignment vertical="center"/>
    </xf>
    <xf numFmtId="0" fontId="52" fillId="18" borderId="1" xfId="6" applyFont="1" applyFill="1" applyBorder="1" applyAlignment="1">
      <alignment vertical="center"/>
    </xf>
    <xf numFmtId="0" fontId="52" fillId="17" borderId="1" xfId="6" applyFont="1" applyFill="1" applyBorder="1" applyAlignment="1">
      <alignment vertical="center"/>
    </xf>
    <xf numFmtId="0" fontId="44" fillId="10" borderId="0" xfId="6" applyFont="1" applyFill="1" applyAlignment="1">
      <alignment horizontal="center" vertical="center"/>
    </xf>
    <xf numFmtId="0" fontId="50" fillId="0" borderId="0" xfId="6" applyFont="1"/>
    <xf numFmtId="0" fontId="13" fillId="25" borderId="88" xfId="6" applyFont="1" applyFill="1" applyBorder="1" applyAlignment="1">
      <alignment horizontal="center" vertical="center"/>
    </xf>
    <xf numFmtId="0" fontId="50" fillId="12" borderId="0" xfId="6" applyFont="1" applyFill="1"/>
    <xf numFmtId="0" fontId="55" fillId="9" borderId="0" xfId="6" applyFont="1" applyFill="1"/>
    <xf numFmtId="0" fontId="44" fillId="15" borderId="1" xfId="6" applyFont="1" applyFill="1" applyBorder="1" applyAlignment="1">
      <alignment horizontal="center" vertical="center"/>
    </xf>
    <xf numFmtId="0" fontId="44" fillId="9" borderId="0" xfId="6" applyFont="1" applyFill="1" applyAlignment="1">
      <alignment horizontal="center" vertical="center"/>
    </xf>
    <xf numFmtId="0" fontId="50" fillId="9" borderId="0" xfId="6" applyFont="1" applyFill="1"/>
    <xf numFmtId="0" fontId="13" fillId="9" borderId="0" xfId="6" applyFont="1" applyFill="1" applyAlignment="1">
      <alignment horizontal="center" vertical="center"/>
    </xf>
    <xf numFmtId="0" fontId="51" fillId="12" borderId="0" xfId="6" applyFont="1" applyFill="1" applyAlignment="1">
      <alignment horizontal="center" vertical="center"/>
    </xf>
    <xf numFmtId="176" fontId="51" fillId="12" borderId="0" xfId="6" applyNumberFormat="1" applyFont="1" applyFill="1" applyAlignment="1">
      <alignment horizontal="center" vertical="center"/>
    </xf>
    <xf numFmtId="0" fontId="56" fillId="12" borderId="0" xfId="6" applyFont="1" applyFill="1" applyAlignment="1">
      <alignment horizontal="center" vertical="center"/>
    </xf>
    <xf numFmtId="0" fontId="13" fillId="26" borderId="0" xfId="6" applyFont="1" applyFill="1"/>
    <xf numFmtId="0" fontId="56" fillId="9" borderId="0" xfId="6" applyFont="1" applyFill="1" applyAlignment="1">
      <alignment horizontal="center" vertical="center"/>
    </xf>
    <xf numFmtId="0" fontId="48" fillId="12" borderId="0" xfId="6" applyFont="1" applyFill="1"/>
    <xf numFmtId="0" fontId="40" fillId="21" borderId="89" xfId="6" applyFont="1" applyFill="1" applyBorder="1" applyAlignment="1">
      <alignment horizontal="center" vertical="center"/>
    </xf>
    <xf numFmtId="0" fontId="40" fillId="21" borderId="54" xfId="6" applyFont="1" applyFill="1" applyBorder="1" applyAlignment="1">
      <alignment horizontal="center" vertical="center"/>
    </xf>
    <xf numFmtId="0" fontId="40" fillId="13" borderId="90" xfId="6" applyFont="1" applyFill="1" applyBorder="1" applyAlignment="1">
      <alignment horizontal="center" vertical="center"/>
    </xf>
    <xf numFmtId="0" fontId="40" fillId="13" borderId="13" xfId="6" applyFont="1" applyFill="1" applyBorder="1" applyAlignment="1">
      <alignment horizontal="center" vertical="center"/>
    </xf>
    <xf numFmtId="0" fontId="40" fillId="13" borderId="91" xfId="6" applyFont="1" applyFill="1" applyBorder="1" applyAlignment="1">
      <alignment horizontal="center" vertical="center"/>
    </xf>
    <xf numFmtId="0" fontId="40" fillId="21" borderId="92" xfId="6" applyFont="1" applyFill="1" applyBorder="1" applyAlignment="1">
      <alignment horizontal="center" vertical="center"/>
    </xf>
    <xf numFmtId="0" fontId="40" fillId="21" borderId="16" xfId="6" applyFont="1" applyFill="1" applyBorder="1" applyAlignment="1">
      <alignment horizontal="center" vertical="center"/>
    </xf>
    <xf numFmtId="0" fontId="40" fillId="20" borderId="93" xfId="6" applyFont="1" applyFill="1" applyBorder="1" applyAlignment="1">
      <alignment horizontal="center" vertical="center"/>
    </xf>
    <xf numFmtId="0" fontId="40" fillId="20" borderId="94" xfId="6" applyFont="1" applyFill="1" applyBorder="1" applyAlignment="1">
      <alignment horizontal="center" vertical="center"/>
    </xf>
    <xf numFmtId="0" fontId="40" fillId="20" borderId="1" xfId="6" applyFont="1" applyFill="1" applyBorder="1" applyAlignment="1">
      <alignment horizontal="center" vertical="center"/>
    </xf>
    <xf numFmtId="0" fontId="40" fillId="20" borderId="95" xfId="6" applyFont="1" applyFill="1" applyBorder="1" applyAlignment="1">
      <alignment horizontal="center" vertical="center"/>
    </xf>
    <xf numFmtId="0" fontId="40" fillId="20" borderId="96" xfId="6" applyFont="1" applyFill="1" applyBorder="1" applyAlignment="1">
      <alignment horizontal="center" vertical="center"/>
    </xf>
    <xf numFmtId="0" fontId="40" fillId="20" borderId="6" xfId="6" applyFont="1" applyFill="1" applyBorder="1" applyAlignment="1">
      <alignment horizontal="center" vertical="center"/>
    </xf>
    <xf numFmtId="0" fontId="40" fillId="20" borderId="16" xfId="6" applyFont="1" applyFill="1" applyBorder="1" applyAlignment="1">
      <alignment horizontal="center" vertical="center"/>
    </xf>
    <xf numFmtId="0" fontId="40" fillId="21" borderId="97" xfId="6" applyFont="1" applyFill="1" applyBorder="1" applyAlignment="1">
      <alignment horizontal="center" vertical="center"/>
    </xf>
    <xf numFmtId="0" fontId="40" fillId="21" borderId="85" xfId="6" applyFont="1" applyFill="1" applyBorder="1" applyAlignment="1">
      <alignment horizontal="center" vertical="center"/>
    </xf>
    <xf numFmtId="0" fontId="40" fillId="21" borderId="9" xfId="6" applyFont="1" applyFill="1" applyBorder="1" applyAlignment="1">
      <alignment horizontal="center" vertical="center"/>
    </xf>
    <xf numFmtId="176" fontId="40" fillId="21" borderId="9" xfId="6" applyNumberFormat="1" applyFont="1" applyFill="1" applyBorder="1" applyAlignment="1">
      <alignment horizontal="center" vertical="center"/>
    </xf>
    <xf numFmtId="0" fontId="40" fillId="21" borderId="2" xfId="6" applyFont="1" applyFill="1" applyBorder="1" applyAlignment="1">
      <alignment horizontal="center" vertical="center"/>
    </xf>
    <xf numFmtId="0" fontId="40" fillId="21" borderId="86" xfId="6" applyFont="1" applyFill="1" applyBorder="1" applyAlignment="1">
      <alignment horizontal="center" vertical="center"/>
    </xf>
    <xf numFmtId="0" fontId="47" fillId="20" borderId="84" xfId="6" applyFont="1" applyFill="1" applyBorder="1" applyAlignment="1">
      <alignment horizontal="center" vertical="center" shrinkToFit="1"/>
    </xf>
    <xf numFmtId="0" fontId="48" fillId="11" borderId="83" xfId="6" applyFont="1" applyFill="1" applyBorder="1" applyAlignment="1">
      <alignment horizontal="center" vertical="center" shrinkToFit="1"/>
    </xf>
    <xf numFmtId="0" fontId="47" fillId="20" borderId="83" xfId="6" applyFont="1" applyFill="1" applyBorder="1" applyAlignment="1">
      <alignment horizontal="center" vertical="center" shrinkToFit="1"/>
    </xf>
    <xf numFmtId="0" fontId="48" fillId="11" borderId="87" xfId="6" applyFont="1" applyFill="1" applyBorder="1" applyAlignment="1">
      <alignment horizontal="center" vertical="center" shrinkToFit="1"/>
    </xf>
    <xf numFmtId="0" fontId="47" fillId="20" borderId="98" xfId="6" applyFont="1" applyFill="1" applyBorder="1" applyAlignment="1">
      <alignment horizontal="center" vertical="center" shrinkToFit="1"/>
    </xf>
    <xf numFmtId="0" fontId="49" fillId="20" borderId="83" xfId="6" applyFont="1" applyFill="1" applyBorder="1" applyAlignment="1">
      <alignment horizontal="center" vertical="center" shrinkToFit="1"/>
    </xf>
    <xf numFmtId="0" fontId="47" fillId="20" borderId="99" xfId="6" applyFont="1" applyFill="1" applyBorder="1" applyAlignment="1">
      <alignment horizontal="center" vertical="center" shrinkToFit="1"/>
    </xf>
    <xf numFmtId="0" fontId="57" fillId="0" borderId="100" xfId="6" applyFont="1" applyBorder="1" applyAlignment="1">
      <alignment horizontal="center" vertical="center" textRotation="90"/>
    </xf>
    <xf numFmtId="0" fontId="58" fillId="12" borderId="53" xfId="6" applyFont="1" applyFill="1" applyBorder="1" applyAlignment="1">
      <alignment horizontal="center" vertical="center" wrapText="1"/>
    </xf>
    <xf numFmtId="0" fontId="59" fillId="9" borderId="20" xfId="6" applyFont="1" applyFill="1" applyBorder="1" applyAlignment="1">
      <alignment horizontal="center" vertical="center" wrapText="1"/>
    </xf>
    <xf numFmtId="0" fontId="59" fillId="12" borderId="101" xfId="6" applyFont="1" applyFill="1" applyBorder="1" applyAlignment="1">
      <alignment horizontal="center" vertical="center" wrapText="1"/>
    </xf>
    <xf numFmtId="178" fontId="59" fillId="9" borderId="28" xfId="6" applyNumberFormat="1" applyFont="1" applyFill="1" applyBorder="1" applyAlignment="1">
      <alignment horizontal="center" vertical="center" wrapText="1"/>
    </xf>
    <xf numFmtId="0" fontId="59" fillId="12" borderId="28" xfId="6" applyFont="1" applyFill="1" applyBorder="1" applyAlignment="1">
      <alignment horizontal="center" vertical="center" wrapText="1"/>
    </xf>
    <xf numFmtId="0" fontId="59" fillId="12" borderId="28" xfId="6" quotePrefix="1" applyFont="1" applyFill="1" applyBorder="1" applyAlignment="1">
      <alignment horizontal="center" vertical="center" wrapText="1"/>
    </xf>
    <xf numFmtId="0" fontId="59" fillId="0" borderId="28" xfId="6" applyFont="1" applyBorder="1" applyAlignment="1">
      <alignment horizontal="center" vertical="center" wrapText="1"/>
    </xf>
    <xf numFmtId="0" fontId="50" fillId="12" borderId="28" xfId="6" applyFont="1" applyFill="1" applyBorder="1" applyAlignment="1">
      <alignment horizontal="center" vertical="center" wrapText="1"/>
    </xf>
    <xf numFmtId="0" fontId="50" fillId="12" borderId="28" xfId="6" applyFont="1" applyFill="1" applyBorder="1" applyAlignment="1">
      <alignment vertical="center" wrapText="1"/>
    </xf>
    <xf numFmtId="176" fontId="39" fillId="12" borderId="102" xfId="6" applyNumberFormat="1" applyFont="1" applyFill="1" applyBorder="1" applyAlignment="1">
      <alignment horizontal="center" vertical="center" wrapText="1"/>
    </xf>
    <xf numFmtId="0" fontId="13" fillId="0" borderId="103" xfId="6" applyFont="1" applyBorder="1" applyAlignment="1">
      <alignment horizontal="center" vertical="center"/>
    </xf>
    <xf numFmtId="0" fontId="13" fillId="0" borderId="104" xfId="6" applyFont="1" applyBorder="1" applyAlignment="1">
      <alignment horizontal="center" vertical="center"/>
    </xf>
    <xf numFmtId="0" fontId="38" fillId="0" borderId="104" xfId="6" applyFont="1" applyBorder="1" applyAlignment="1">
      <alignment horizontal="center" vertical="center"/>
    </xf>
    <xf numFmtId="0" fontId="45" fillId="0" borderId="104" xfId="6" applyFont="1" applyBorder="1" applyAlignment="1">
      <alignment vertical="center"/>
    </xf>
    <xf numFmtId="0" fontId="42" fillId="0" borderId="104" xfId="6" applyFont="1" applyBorder="1" applyAlignment="1">
      <alignment vertical="center"/>
    </xf>
    <xf numFmtId="0" fontId="13" fillId="0" borderId="105" xfId="6" applyFont="1" applyFill="1" applyBorder="1" applyAlignment="1">
      <alignment horizontal="center" vertical="center"/>
    </xf>
    <xf numFmtId="0" fontId="13" fillId="0" borderId="104" xfId="6" applyFont="1" applyFill="1" applyBorder="1" applyAlignment="1">
      <alignment horizontal="center" vertical="center"/>
    </xf>
    <xf numFmtId="0" fontId="52" fillId="0" borderId="35" xfId="6" applyFont="1" applyFill="1" applyBorder="1" applyAlignment="1">
      <alignment vertical="center"/>
    </xf>
    <xf numFmtId="0" fontId="13" fillId="0" borderId="106" xfId="6" applyFont="1" applyFill="1" applyBorder="1" applyAlignment="1">
      <alignment horizontal="center" vertical="center"/>
    </xf>
    <xf numFmtId="0" fontId="13" fillId="11" borderId="106" xfId="6" applyFont="1" applyFill="1" applyBorder="1" applyAlignment="1">
      <alignment horizontal="center" vertical="center"/>
    </xf>
    <xf numFmtId="0" fontId="45" fillId="11" borderId="106" xfId="6" applyFont="1" applyFill="1" applyBorder="1" applyAlignment="1">
      <alignment vertical="center"/>
    </xf>
    <xf numFmtId="0" fontId="52" fillId="18" borderId="106" xfId="6" applyFont="1" applyFill="1" applyBorder="1" applyAlignment="1">
      <alignment vertical="center"/>
    </xf>
    <xf numFmtId="0" fontId="13" fillId="0" borderId="107" xfId="6" applyFont="1" applyFill="1" applyBorder="1" applyAlignment="1">
      <alignment horizontal="center" vertical="center"/>
    </xf>
    <xf numFmtId="0" fontId="13" fillId="0" borderId="108" xfId="6" applyFont="1" applyFill="1" applyBorder="1" applyAlignment="1">
      <alignment horizontal="center" vertical="center"/>
    </xf>
    <xf numFmtId="0" fontId="45" fillId="0" borderId="106" xfId="6" applyFont="1" applyFill="1" applyBorder="1" applyAlignment="1">
      <alignment vertical="center"/>
    </xf>
    <xf numFmtId="0" fontId="52" fillId="0" borderId="104" xfId="6" applyFont="1" applyFill="1" applyBorder="1" applyAlignment="1">
      <alignment vertical="center"/>
    </xf>
    <xf numFmtId="0" fontId="37" fillId="0" borderId="104" xfId="6" applyFont="1" applyBorder="1" applyAlignment="1">
      <alignment horizontal="center" vertical="center"/>
    </xf>
    <xf numFmtId="0" fontId="13" fillId="0" borderId="107" xfId="6" applyFont="1" applyBorder="1" applyAlignment="1">
      <alignment horizontal="center" vertical="center"/>
    </xf>
    <xf numFmtId="0" fontId="13" fillId="0" borderId="105" xfId="6" applyFont="1" applyBorder="1" applyAlignment="1">
      <alignment horizontal="center" vertical="center"/>
    </xf>
    <xf numFmtId="0" fontId="13" fillId="15" borderId="104" xfId="6" applyFont="1" applyFill="1" applyBorder="1"/>
    <xf numFmtId="0" fontId="13" fillId="15" borderId="104" xfId="6" applyFont="1" applyFill="1" applyBorder="1" applyAlignment="1">
      <alignment horizontal="center" vertical="center"/>
    </xf>
    <xf numFmtId="0" fontId="43" fillId="0" borderId="104" xfId="6" applyFont="1" applyBorder="1" applyAlignment="1">
      <alignment horizontal="center" vertical="center"/>
    </xf>
    <xf numFmtId="0" fontId="13" fillId="0" borderId="104" xfId="6" applyFont="1" applyBorder="1"/>
    <xf numFmtId="0" fontId="13" fillId="9" borderId="104" xfId="6" applyFont="1" applyFill="1" applyBorder="1"/>
    <xf numFmtId="0" fontId="13" fillId="9" borderId="104" xfId="6" applyFont="1" applyFill="1" applyBorder="1" applyAlignment="1">
      <alignment horizontal="center" vertical="center"/>
    </xf>
    <xf numFmtId="0" fontId="13" fillId="0" borderId="108" xfId="6" applyFont="1" applyBorder="1" applyAlignment="1">
      <alignment horizontal="center" vertical="center"/>
    </xf>
    <xf numFmtId="0" fontId="13" fillId="0" borderId="109" xfId="6" applyFont="1" applyBorder="1" applyAlignment="1">
      <alignment horizontal="center" vertical="center"/>
    </xf>
    <xf numFmtId="0" fontId="57" fillId="0" borderId="110" xfId="6" applyFont="1" applyBorder="1" applyAlignment="1">
      <alignment horizontal="center" vertical="center" textRotation="90"/>
    </xf>
    <xf numFmtId="0" fontId="58" fillId="12" borderId="55" xfId="6" applyFont="1" applyFill="1" applyBorder="1" applyAlignment="1">
      <alignment horizontal="center" vertical="center" wrapText="1"/>
    </xf>
    <xf numFmtId="0" fontId="59" fillId="9" borderId="1" xfId="6" applyFont="1" applyFill="1" applyBorder="1" applyAlignment="1">
      <alignment horizontal="center" vertical="center" wrapText="1"/>
    </xf>
    <xf numFmtId="0" fontId="59" fillId="12" borderId="78" xfId="6" applyFont="1" applyFill="1" applyBorder="1" applyAlignment="1">
      <alignment horizontal="center" vertical="center" wrapText="1"/>
    </xf>
    <xf numFmtId="178" fontId="59" fillId="9" borderId="31" xfId="6" applyNumberFormat="1" applyFont="1" applyFill="1" applyBorder="1" applyAlignment="1">
      <alignment horizontal="center" vertical="center" wrapText="1"/>
    </xf>
    <xf numFmtId="0" fontId="59" fillId="12" borderId="31" xfId="6" applyFont="1" applyFill="1" applyBorder="1" applyAlignment="1">
      <alignment horizontal="center" vertical="center" wrapText="1"/>
    </xf>
    <xf numFmtId="0" fontId="59" fillId="0" borderId="31" xfId="6" applyFont="1" applyBorder="1" applyAlignment="1">
      <alignment horizontal="center" vertical="center" wrapText="1"/>
    </xf>
    <xf numFmtId="0" fontId="59" fillId="0" borderId="111" xfId="6" applyFont="1" applyBorder="1" applyAlignment="1">
      <alignment horizontal="center" vertical="center" wrapText="1"/>
    </xf>
    <xf numFmtId="0" fontId="50" fillId="12" borderId="31" xfId="6" applyFont="1" applyFill="1" applyBorder="1" applyAlignment="1">
      <alignment horizontal="center" vertical="center" wrapText="1"/>
    </xf>
    <xf numFmtId="0" fontId="50" fillId="12" borderId="31" xfId="6" applyFont="1" applyFill="1" applyBorder="1" applyAlignment="1">
      <alignment vertical="center" wrapText="1"/>
    </xf>
    <xf numFmtId="176" fontId="39" fillId="12" borderId="112" xfId="6" applyNumberFormat="1" applyFont="1" applyFill="1" applyBorder="1" applyAlignment="1">
      <alignment horizontal="center" vertical="center" wrapText="1"/>
    </xf>
    <xf numFmtId="0" fontId="13" fillId="0" borderId="113" xfId="6" applyFont="1" applyBorder="1"/>
    <xf numFmtId="0" fontId="13" fillId="0" borderId="114" xfId="6" applyFont="1" applyBorder="1"/>
    <xf numFmtId="0" fontId="13" fillId="0" borderId="114" xfId="6" applyFont="1" applyBorder="1" applyAlignment="1">
      <alignment horizontal="center" vertical="center"/>
    </xf>
    <xf numFmtId="0" fontId="13" fillId="0" borderId="115" xfId="6" applyFont="1" applyFill="1" applyBorder="1" applyAlignment="1">
      <alignment horizontal="center" vertical="center"/>
    </xf>
    <xf numFmtId="0" fontId="13" fillId="0" borderId="114" xfId="6" applyFont="1" applyFill="1" applyBorder="1" applyAlignment="1">
      <alignment horizontal="center" vertical="center"/>
    </xf>
    <xf numFmtId="0" fontId="13" fillId="0" borderId="116" xfId="6" applyFont="1" applyFill="1" applyBorder="1" applyAlignment="1">
      <alignment horizontal="center" vertical="center"/>
    </xf>
    <xf numFmtId="0" fontId="13" fillId="0" borderId="117" xfId="6" applyFont="1" applyFill="1" applyBorder="1" applyAlignment="1">
      <alignment horizontal="center" vertical="center"/>
    </xf>
    <xf numFmtId="0" fontId="13" fillId="0" borderId="116" xfId="6" applyFont="1" applyBorder="1" applyAlignment="1">
      <alignment horizontal="center" vertical="center"/>
    </xf>
    <xf numFmtId="0" fontId="13" fillId="0" borderId="115" xfId="6" applyFont="1" applyBorder="1" applyAlignment="1">
      <alignment horizontal="center" vertical="center"/>
    </xf>
    <xf numFmtId="0" fontId="13" fillId="9" borderId="114" xfId="6" applyFont="1" applyFill="1" applyBorder="1"/>
    <xf numFmtId="0" fontId="13" fillId="0" borderId="116" xfId="6" applyFont="1" applyBorder="1"/>
    <xf numFmtId="0" fontId="13" fillId="0" borderId="117" xfId="6" applyFont="1" applyBorder="1" applyAlignment="1">
      <alignment horizontal="center" vertical="center"/>
    </xf>
    <xf numFmtId="0" fontId="13" fillId="0" borderId="118" xfId="6" applyFont="1" applyBorder="1"/>
    <xf numFmtId="0" fontId="59" fillId="0" borderId="1" xfId="6" applyFont="1" applyBorder="1" applyAlignment="1">
      <alignment horizontal="center" vertical="center" wrapText="1"/>
    </xf>
    <xf numFmtId="0" fontId="59" fillId="12" borderId="9" xfId="6" applyFont="1" applyFill="1" applyBorder="1" applyAlignment="1">
      <alignment horizontal="center" vertical="center" wrapText="1"/>
    </xf>
    <xf numFmtId="178" fontId="59" fillId="9" borderId="119" xfId="6" applyNumberFormat="1" applyFont="1" applyFill="1" applyBorder="1" applyAlignment="1">
      <alignment horizontal="center" vertical="center" wrapText="1"/>
    </xf>
    <xf numFmtId="0" fontId="59" fillId="12" borderId="119" xfId="6" applyFont="1" applyFill="1" applyBorder="1" applyAlignment="1">
      <alignment horizontal="center" vertical="center" wrapText="1"/>
    </xf>
    <xf numFmtId="0" fontId="59" fillId="12" borderId="9" xfId="6" quotePrefix="1" applyFont="1" applyFill="1" applyBorder="1" applyAlignment="1">
      <alignment horizontal="center" vertical="center" wrapText="1"/>
    </xf>
    <xf numFmtId="0" fontId="59" fillId="0" borderId="9" xfId="6" applyFont="1" applyBorder="1" applyAlignment="1">
      <alignment horizontal="center" vertical="center" wrapText="1"/>
    </xf>
    <xf numFmtId="0" fontId="50" fillId="12" borderId="119" xfId="6" applyFont="1" applyFill="1" applyBorder="1" applyAlignment="1">
      <alignment horizontal="center" vertical="center" wrapText="1"/>
    </xf>
    <xf numFmtId="0" fontId="50" fillId="12" borderId="119" xfId="6" applyFont="1" applyFill="1" applyBorder="1" applyAlignment="1">
      <alignment vertical="center" wrapText="1"/>
    </xf>
    <xf numFmtId="176" fontId="39" fillId="12" borderId="120" xfId="6" applyNumberFormat="1" applyFont="1" applyFill="1" applyBorder="1" applyAlignment="1">
      <alignment horizontal="center" vertical="center" wrapText="1"/>
    </xf>
    <xf numFmtId="0" fontId="13" fillId="0" borderId="121" xfId="6" applyFont="1" applyBorder="1" applyAlignment="1">
      <alignment horizontal="center" vertical="center"/>
    </xf>
    <xf numFmtId="0" fontId="13" fillId="0" borderId="35" xfId="6" applyFont="1" applyBorder="1" applyAlignment="1">
      <alignment horizontal="center" vertical="center"/>
    </xf>
    <xf numFmtId="0" fontId="13" fillId="0" borderId="35" xfId="6" applyFont="1" applyBorder="1"/>
    <xf numFmtId="0" fontId="45" fillId="0" borderId="35" xfId="6" applyFont="1" applyBorder="1" applyAlignment="1">
      <alignment vertical="center"/>
    </xf>
    <xf numFmtId="0" fontId="42" fillId="0" borderId="35" xfId="6" applyFont="1" applyBorder="1" applyAlignment="1">
      <alignment vertical="center"/>
    </xf>
    <xf numFmtId="0" fontId="13" fillId="0" borderId="34" xfId="6" applyFont="1" applyFill="1" applyBorder="1" applyAlignment="1">
      <alignment horizontal="center" vertical="center"/>
    </xf>
    <xf numFmtId="0" fontId="13" fillId="0" borderId="35" xfId="6" applyFont="1" applyFill="1" applyBorder="1" applyAlignment="1">
      <alignment horizontal="center" vertical="center"/>
    </xf>
    <xf numFmtId="0" fontId="41" fillId="0" borderId="35" xfId="6" applyFont="1" applyFill="1" applyBorder="1" applyAlignment="1">
      <alignment horizontal="center" vertical="center"/>
    </xf>
    <xf numFmtId="0" fontId="52" fillId="18" borderId="35" xfId="6" applyFont="1" applyFill="1" applyBorder="1" applyAlignment="1">
      <alignment vertical="center"/>
    </xf>
    <xf numFmtId="0" fontId="13" fillId="11" borderId="35" xfId="6" applyFont="1" applyFill="1" applyBorder="1" applyAlignment="1">
      <alignment horizontal="center" vertical="center"/>
    </xf>
    <xf numFmtId="0" fontId="13" fillId="13" borderId="35" xfId="6" applyFont="1" applyFill="1" applyBorder="1" applyAlignment="1">
      <alignment horizontal="center" vertical="center"/>
    </xf>
    <xf numFmtId="0" fontId="41" fillId="0" borderId="35" xfId="6" applyFont="1" applyBorder="1" applyAlignment="1">
      <alignment horizontal="center" vertical="center"/>
    </xf>
    <xf numFmtId="0" fontId="13" fillId="0" borderId="36" xfId="6" applyFont="1" applyBorder="1" applyAlignment="1">
      <alignment horizontal="center" vertical="center"/>
    </xf>
    <xf numFmtId="0" fontId="13" fillId="0" borderId="122" xfId="6" applyFont="1" applyBorder="1" applyAlignment="1">
      <alignment horizontal="center" vertical="center"/>
    </xf>
    <xf numFmtId="0" fontId="38" fillId="0" borderId="35" xfId="6" applyFont="1" applyBorder="1" applyAlignment="1">
      <alignment horizontal="center" vertical="center"/>
    </xf>
    <xf numFmtId="0" fontId="37" fillId="0" borderId="35" xfId="6" applyFont="1" applyBorder="1" applyAlignment="1">
      <alignment horizontal="center" vertical="center"/>
    </xf>
    <xf numFmtId="0" fontId="38" fillId="0" borderId="35" xfId="6" applyFont="1" applyFill="1" applyBorder="1" applyAlignment="1">
      <alignment horizontal="center" vertical="center"/>
    </xf>
    <xf numFmtId="0" fontId="37" fillId="0" borderId="35" xfId="6" applyFont="1" applyFill="1" applyBorder="1" applyAlignment="1">
      <alignment horizontal="center" vertical="center"/>
    </xf>
    <xf numFmtId="0" fontId="13" fillId="0" borderId="34" xfId="6" applyFont="1" applyBorder="1" applyAlignment="1">
      <alignment horizontal="center" vertical="center"/>
    </xf>
    <xf numFmtId="0" fontId="13" fillId="0" borderId="35" xfId="6" applyFont="1" applyFill="1" applyBorder="1"/>
    <xf numFmtId="0" fontId="43" fillId="0" borderId="35" xfId="6" applyFont="1" applyFill="1" applyBorder="1" applyAlignment="1">
      <alignment horizontal="center" vertical="center"/>
    </xf>
    <xf numFmtId="0" fontId="13" fillId="15" borderId="35" xfId="6" applyFont="1" applyFill="1" applyBorder="1"/>
    <xf numFmtId="0" fontId="43" fillId="0" borderId="35" xfId="6" applyFont="1" applyBorder="1" applyAlignment="1">
      <alignment horizontal="center" vertical="center"/>
    </xf>
    <xf numFmtId="0" fontId="13" fillId="9" borderId="35" xfId="6" applyFont="1" applyFill="1" applyBorder="1"/>
    <xf numFmtId="0" fontId="13" fillId="0" borderId="36" xfId="6" applyFont="1" applyBorder="1"/>
    <xf numFmtId="0" fontId="13" fillId="0" borderId="123" xfId="6" applyFont="1" applyBorder="1"/>
    <xf numFmtId="0" fontId="13" fillId="12" borderId="52" xfId="6" applyFont="1" applyFill="1" applyBorder="1"/>
    <xf numFmtId="0" fontId="59" fillId="12" borderId="8" xfId="6" applyFont="1" applyFill="1" applyBorder="1" applyAlignment="1">
      <alignment horizontal="center" vertical="center" wrapText="1"/>
    </xf>
    <xf numFmtId="0" fontId="59" fillId="0" borderId="8" xfId="6" applyFont="1" applyBorder="1" applyAlignment="1">
      <alignment horizontal="center" vertical="center" wrapText="1"/>
    </xf>
    <xf numFmtId="0" fontId="13" fillId="0" borderId="113" xfId="6" applyFont="1" applyBorder="1" applyAlignment="1">
      <alignment horizontal="center" vertical="center"/>
    </xf>
    <xf numFmtId="0" fontId="13" fillId="0" borderId="114" xfId="6" applyFont="1" applyFill="1" applyBorder="1"/>
    <xf numFmtId="0" fontId="13" fillId="0" borderId="115" xfId="6" applyFont="1" applyBorder="1"/>
    <xf numFmtId="0" fontId="13" fillId="0" borderId="117" xfId="6" applyFont="1" applyBorder="1"/>
    <xf numFmtId="0" fontId="41" fillId="0" borderId="104" xfId="6" applyFont="1" applyFill="1" applyBorder="1" applyAlignment="1">
      <alignment horizontal="center" vertical="center"/>
    </xf>
    <xf numFmtId="0" fontId="45" fillId="0" borderId="104" xfId="6" applyFont="1" applyFill="1" applyBorder="1" applyAlignment="1">
      <alignment vertical="center"/>
    </xf>
    <xf numFmtId="0" fontId="13" fillId="0" borderId="104" xfId="6" applyFont="1" applyFill="1" applyBorder="1"/>
    <xf numFmtId="0" fontId="38" fillId="0" borderId="104" xfId="6" applyFont="1" applyFill="1" applyBorder="1" applyAlignment="1">
      <alignment horizontal="center" vertical="center"/>
    </xf>
    <xf numFmtId="0" fontId="37" fillId="0" borderId="104" xfId="6" applyFont="1" applyFill="1" applyBorder="1" applyAlignment="1">
      <alignment horizontal="center" vertical="center"/>
    </xf>
    <xf numFmtId="0" fontId="43" fillId="0" borderId="104" xfId="6" applyFont="1" applyFill="1" applyBorder="1" applyAlignment="1">
      <alignment horizontal="center" vertical="center"/>
    </xf>
    <xf numFmtId="0" fontId="13" fillId="9" borderId="107" xfId="6" applyFont="1" applyFill="1" applyBorder="1"/>
    <xf numFmtId="0" fontId="13" fillId="9" borderId="108" xfId="6" applyFont="1" applyFill="1" applyBorder="1" applyAlignment="1">
      <alignment horizontal="center" vertical="center"/>
    </xf>
    <xf numFmtId="0" fontId="13" fillId="0" borderId="109" xfId="6" applyFont="1" applyBorder="1"/>
    <xf numFmtId="0" fontId="59" fillId="0" borderId="10" xfId="6" applyFont="1" applyBorder="1" applyAlignment="1">
      <alignment horizontal="center" vertical="center" wrapText="1"/>
    </xf>
    <xf numFmtId="0" fontId="13" fillId="0" borderId="35" xfId="6" applyFont="1" applyBorder="1" applyAlignment="1">
      <alignment vertical="center"/>
    </xf>
    <xf numFmtId="0" fontId="42" fillId="0" borderId="104" xfId="6" applyFont="1" applyFill="1" applyBorder="1" applyAlignment="1">
      <alignment vertical="center"/>
    </xf>
    <xf numFmtId="0" fontId="42" fillId="0" borderId="35" xfId="6" applyFont="1" applyFill="1" applyBorder="1" applyAlignment="1">
      <alignment vertical="center"/>
    </xf>
    <xf numFmtId="0" fontId="52" fillId="0" borderId="35" xfId="6" applyFont="1" applyBorder="1" applyAlignment="1">
      <alignment vertical="center"/>
    </xf>
    <xf numFmtId="0" fontId="13" fillId="0" borderId="107" xfId="6" applyFont="1" applyBorder="1"/>
    <xf numFmtId="0" fontId="52" fillId="18" borderId="122" xfId="6" applyFont="1" applyFill="1" applyBorder="1" applyAlignment="1">
      <alignment vertical="center"/>
    </xf>
    <xf numFmtId="0" fontId="41" fillId="0" borderId="104" xfId="6" applyFont="1" applyBorder="1" applyAlignment="1">
      <alignment horizontal="center" vertical="center"/>
    </xf>
    <xf numFmtId="0" fontId="38" fillId="9" borderId="104" xfId="6" applyFont="1" applyFill="1" applyBorder="1" applyAlignment="1">
      <alignment horizontal="center" vertical="center"/>
    </xf>
    <xf numFmtId="0" fontId="13" fillId="0" borderId="121" xfId="6" applyFont="1" applyBorder="1"/>
    <xf numFmtId="0" fontId="45" fillId="0" borderId="122" xfId="6" applyFont="1" applyBorder="1" applyAlignment="1">
      <alignment vertical="center"/>
    </xf>
    <xf numFmtId="0" fontId="42" fillId="11" borderId="35" xfId="6" applyFont="1" applyFill="1" applyBorder="1" applyAlignment="1">
      <alignment vertical="center"/>
    </xf>
    <xf numFmtId="0" fontId="45" fillId="0" borderId="35" xfId="6" applyFont="1" applyFill="1" applyBorder="1" applyAlignment="1">
      <alignment vertical="center"/>
    </xf>
    <xf numFmtId="0" fontId="37" fillId="15" borderId="104" xfId="6" applyFont="1" applyFill="1" applyBorder="1" applyAlignment="1">
      <alignment horizontal="center" vertical="center"/>
    </xf>
    <xf numFmtId="0" fontId="43" fillId="0" borderId="107" xfId="6" applyFont="1" applyBorder="1" applyAlignment="1">
      <alignment horizontal="center" vertical="center"/>
    </xf>
    <xf numFmtId="0" fontId="43" fillId="9" borderId="104" xfId="6" applyFont="1" applyFill="1" applyBorder="1" applyAlignment="1">
      <alignment horizontal="center" vertical="center"/>
    </xf>
    <xf numFmtId="0" fontId="37" fillId="9" borderId="104" xfId="6" applyFont="1" applyFill="1" applyBorder="1" applyAlignment="1">
      <alignment horizontal="center" vertical="center"/>
    </xf>
    <xf numFmtId="0" fontId="43" fillId="0" borderId="109" xfId="6" applyFont="1" applyBorder="1" applyAlignment="1">
      <alignment horizontal="center" vertical="center"/>
    </xf>
    <xf numFmtId="0" fontId="13" fillId="0" borderId="124" xfId="6" applyFont="1" applyBorder="1" applyAlignment="1">
      <alignment horizontal="center" vertical="center"/>
    </xf>
    <xf numFmtId="0" fontId="13" fillId="0" borderId="118" xfId="6" applyFont="1" applyBorder="1" applyAlignment="1">
      <alignment horizontal="center" vertical="center"/>
    </xf>
    <xf numFmtId="0" fontId="59" fillId="11" borderId="119" xfId="6" applyFont="1" applyFill="1" applyBorder="1" applyAlignment="1">
      <alignment horizontal="center" vertical="center" wrapText="1"/>
    </xf>
    <xf numFmtId="0" fontId="42" fillId="17" borderId="35" xfId="6" applyFont="1" applyFill="1" applyBorder="1" applyAlignment="1">
      <alignment horizontal="center" vertical="center"/>
    </xf>
    <xf numFmtId="0" fontId="44" fillId="16" borderId="35" xfId="6" applyFont="1" applyFill="1" applyBorder="1" applyAlignment="1">
      <alignment horizontal="center" vertical="center"/>
    </xf>
    <xf numFmtId="0" fontId="13" fillId="14" borderId="35" xfId="6" applyFont="1" applyFill="1" applyBorder="1" applyAlignment="1">
      <alignment horizontal="center" vertical="center"/>
    </xf>
    <xf numFmtId="0" fontId="13" fillId="13" borderId="36" xfId="6" applyFont="1" applyFill="1" applyBorder="1" applyAlignment="1">
      <alignment horizontal="center" vertical="center"/>
    </xf>
    <xf numFmtId="0" fontId="13" fillId="13" borderId="34" xfId="6" applyFont="1" applyFill="1" applyBorder="1" applyAlignment="1">
      <alignment horizontal="center" vertical="center"/>
    </xf>
    <xf numFmtId="0" fontId="13" fillId="15" borderId="35" xfId="6" applyFont="1" applyFill="1" applyBorder="1" applyAlignment="1">
      <alignment horizontal="center" vertical="center"/>
    </xf>
    <xf numFmtId="49" fontId="43" fillId="15" borderId="35" xfId="6" applyNumberFormat="1" applyFont="1" applyFill="1" applyBorder="1" applyAlignment="1">
      <alignment horizontal="center" vertical="center"/>
    </xf>
    <xf numFmtId="49" fontId="43" fillId="0" borderId="35" xfId="6" applyNumberFormat="1" applyFont="1" applyFill="1" applyBorder="1" applyAlignment="1">
      <alignment horizontal="center" vertical="center"/>
    </xf>
    <xf numFmtId="49" fontId="43" fillId="0" borderId="35" xfId="6" applyNumberFormat="1" applyFont="1" applyBorder="1" applyAlignment="1">
      <alignment horizontal="center" vertical="center"/>
    </xf>
    <xf numFmtId="0" fontId="44" fillId="0" borderId="35" xfId="6" applyFont="1" applyBorder="1" applyAlignment="1">
      <alignment horizontal="center" vertical="center"/>
    </xf>
    <xf numFmtId="0" fontId="59" fillId="11" borderId="31" xfId="6" applyFont="1" applyFill="1" applyBorder="1" applyAlignment="1">
      <alignment horizontal="center" vertical="center" wrapText="1"/>
    </xf>
    <xf numFmtId="0" fontId="13" fillId="0" borderId="124" xfId="6" applyFont="1" applyBorder="1"/>
    <xf numFmtId="0" fontId="13" fillId="0" borderId="125" xfId="6" applyFont="1" applyBorder="1" applyAlignment="1">
      <alignment horizontal="center" vertical="center"/>
    </xf>
    <xf numFmtId="0" fontId="13" fillId="0" borderId="126" xfId="6" applyFont="1" applyBorder="1" applyAlignment="1">
      <alignment horizontal="center" vertical="center"/>
    </xf>
    <xf numFmtId="0" fontId="13" fillId="0" borderId="127" xfId="6" applyFont="1" applyBorder="1" applyAlignment="1">
      <alignment horizontal="center" vertical="center"/>
    </xf>
    <xf numFmtId="0" fontId="50" fillId="19" borderId="119" xfId="6" applyFont="1" applyFill="1" applyBorder="1" applyAlignment="1">
      <alignment horizontal="center" vertical="center" wrapText="1"/>
    </xf>
    <xf numFmtId="0" fontId="46" fillId="0" borderId="119" xfId="6" applyFont="1" applyBorder="1" applyAlignment="1">
      <alignment vertical="center" wrapText="1"/>
    </xf>
    <xf numFmtId="0" fontId="13" fillId="15" borderId="107" xfId="6" applyFont="1" applyFill="1" applyBorder="1"/>
    <xf numFmtId="0" fontId="13" fillId="0" borderId="108" xfId="6" applyFont="1" applyBorder="1"/>
    <xf numFmtId="0" fontId="50" fillId="19" borderId="31" xfId="6" applyFont="1" applyFill="1" applyBorder="1" applyAlignment="1">
      <alignment horizontal="center" vertical="center" wrapText="1"/>
    </xf>
    <xf numFmtId="0" fontId="50" fillId="0" borderId="31" xfId="6" applyFont="1" applyBorder="1" applyAlignment="1">
      <alignment vertical="center" wrapText="1"/>
    </xf>
    <xf numFmtId="0" fontId="13" fillId="9" borderId="114" xfId="6" applyFont="1" applyFill="1" applyBorder="1" applyAlignment="1">
      <alignment horizontal="center" vertical="center"/>
    </xf>
    <xf numFmtId="0" fontId="41" fillId="9" borderId="104" xfId="6" applyFont="1" applyFill="1" applyBorder="1" applyAlignment="1">
      <alignment horizontal="center" vertical="center"/>
    </xf>
    <xf numFmtId="0" fontId="13" fillId="0" borderId="128" xfId="6" applyFont="1" applyBorder="1" applyAlignment="1">
      <alignment horizontal="center" vertical="center"/>
    </xf>
    <xf numFmtId="0" fontId="58" fillId="12" borderId="85" xfId="6" applyFont="1" applyFill="1" applyBorder="1" applyAlignment="1">
      <alignment horizontal="center" vertical="center" wrapText="1"/>
    </xf>
    <xf numFmtId="0" fontId="59" fillId="12" borderId="10" xfId="6" applyFont="1" applyFill="1" applyBorder="1" applyAlignment="1">
      <alignment horizontal="center" vertical="center" wrapText="1"/>
    </xf>
    <xf numFmtId="178" fontId="59" fillId="9" borderId="111" xfId="6" applyNumberFormat="1" applyFont="1" applyFill="1" applyBorder="1" applyAlignment="1">
      <alignment horizontal="center" vertical="center" wrapText="1"/>
    </xf>
    <xf numFmtId="0" fontId="59" fillId="12" borderId="111" xfId="6" applyFont="1" applyFill="1" applyBorder="1" applyAlignment="1">
      <alignment horizontal="center" vertical="center" wrapText="1"/>
    </xf>
    <xf numFmtId="176" fontId="39" fillId="12" borderId="129" xfId="6" applyNumberFormat="1" applyFont="1" applyFill="1" applyBorder="1" applyAlignment="1">
      <alignment horizontal="center" vertical="center" wrapText="1"/>
    </xf>
    <xf numFmtId="0" fontId="13" fillId="0" borderId="130" xfId="6" applyFont="1" applyBorder="1" applyAlignment="1">
      <alignment horizontal="center" vertical="center"/>
    </xf>
    <xf numFmtId="0" fontId="13" fillId="0" borderId="131" xfId="6" applyFont="1" applyBorder="1" applyAlignment="1">
      <alignment horizontal="center" vertical="center"/>
    </xf>
    <xf numFmtId="0" fontId="13" fillId="0" borderId="131" xfId="6" applyFont="1" applyBorder="1"/>
    <xf numFmtId="0" fontId="13" fillId="0" borderId="132" xfId="6" applyFont="1" applyBorder="1" applyAlignment="1">
      <alignment horizontal="center" vertical="center"/>
    </xf>
    <xf numFmtId="0" fontId="13" fillId="0" borderId="133" xfId="6" applyFont="1" applyBorder="1"/>
    <xf numFmtId="0" fontId="13" fillId="0" borderId="134" xfId="6" applyFont="1" applyBorder="1"/>
    <xf numFmtId="0" fontId="13" fillId="0" borderId="133" xfId="6" applyFont="1" applyBorder="1" applyAlignment="1">
      <alignment horizontal="center" vertical="center"/>
    </xf>
    <xf numFmtId="0" fontId="13" fillId="0" borderId="131" xfId="6" applyFont="1" applyFill="1" applyBorder="1" applyAlignment="1">
      <alignment horizontal="center" vertical="center"/>
    </xf>
    <xf numFmtId="0" fontId="13" fillId="0" borderId="134" xfId="6" applyFont="1" applyBorder="1" applyAlignment="1">
      <alignment horizontal="center" vertical="center"/>
    </xf>
    <xf numFmtId="0" fontId="13" fillId="0" borderId="135" xfId="6" applyFont="1" applyBorder="1" applyAlignment="1">
      <alignment horizontal="center" vertical="center"/>
    </xf>
    <xf numFmtId="0" fontId="13" fillId="9" borderId="135" xfId="6" applyFont="1" applyFill="1" applyBorder="1" applyAlignment="1">
      <alignment horizontal="center" vertical="center"/>
    </xf>
    <xf numFmtId="0" fontId="13" fillId="0" borderId="135" xfId="6" applyFont="1" applyBorder="1"/>
    <xf numFmtId="0" fontId="13" fillId="0" borderId="136" xfId="6" applyFont="1" applyBorder="1" applyAlignment="1">
      <alignment horizontal="center" vertical="center"/>
    </xf>
    <xf numFmtId="0" fontId="59" fillId="9" borderId="28" xfId="6" applyFont="1" applyFill="1" applyBorder="1" applyAlignment="1">
      <alignment horizontal="center" vertical="center" wrapText="1"/>
    </xf>
    <xf numFmtId="0" fontId="13" fillId="0" borderId="137" xfId="6" applyFont="1" applyBorder="1" applyAlignment="1">
      <alignment horizontal="center" vertical="center"/>
    </xf>
    <xf numFmtId="0" fontId="13" fillId="0" borderId="106" xfId="6" applyFont="1" applyBorder="1" applyAlignment="1">
      <alignment horizontal="center" vertical="center"/>
    </xf>
    <xf numFmtId="0" fontId="38" fillId="0" borderId="106" xfId="6" applyFont="1" applyBorder="1" applyAlignment="1">
      <alignment horizontal="center" vertical="center"/>
    </xf>
    <xf numFmtId="0" fontId="37" fillId="0" borderId="106" xfId="6" applyFont="1" applyBorder="1" applyAlignment="1">
      <alignment horizontal="center" vertical="center"/>
    </xf>
    <xf numFmtId="0" fontId="13" fillId="0" borderId="138" xfId="6" applyFont="1" applyBorder="1" applyAlignment="1">
      <alignment horizontal="center" vertical="center"/>
    </xf>
    <xf numFmtId="0" fontId="13" fillId="0" borderId="139" xfId="6" applyFont="1" applyBorder="1" applyAlignment="1">
      <alignment horizontal="center" vertical="center"/>
    </xf>
    <xf numFmtId="0" fontId="42" fillId="0" borderId="106" xfId="6" applyFont="1" applyBorder="1" applyAlignment="1">
      <alignment vertical="center"/>
    </xf>
    <xf numFmtId="0" fontId="41" fillId="0" borderId="106" xfId="6" applyFont="1" applyBorder="1" applyAlignment="1">
      <alignment horizontal="center" vertical="center"/>
    </xf>
    <xf numFmtId="0" fontId="45" fillId="0" borderId="106" xfId="6" applyFont="1" applyBorder="1" applyAlignment="1">
      <alignment vertical="center"/>
    </xf>
    <xf numFmtId="0" fontId="13" fillId="13" borderId="106" xfId="6" applyFont="1" applyFill="1" applyBorder="1" applyAlignment="1">
      <alignment horizontal="center" vertical="center"/>
    </xf>
    <xf numFmtId="0" fontId="42" fillId="0" borderId="140" xfId="6" applyFont="1" applyBorder="1" applyAlignment="1">
      <alignment vertical="center"/>
    </xf>
    <xf numFmtId="0" fontId="13" fillId="0" borderId="106" xfId="6" applyFont="1" applyBorder="1"/>
    <xf numFmtId="0" fontId="13" fillId="0" borderId="106" xfId="6" applyFont="1" applyFill="1" applyBorder="1"/>
    <xf numFmtId="0" fontId="52" fillId="0" borderId="106" xfId="6" applyFont="1" applyFill="1" applyBorder="1" applyAlignment="1">
      <alignment vertical="center"/>
    </xf>
    <xf numFmtId="0" fontId="13" fillId="0" borderId="138" xfId="6" applyFont="1" applyBorder="1"/>
    <xf numFmtId="0" fontId="13" fillId="0" borderId="139" xfId="6" applyFont="1" applyBorder="1"/>
    <xf numFmtId="0" fontId="13" fillId="15" borderId="106" xfId="6" applyFont="1" applyFill="1" applyBorder="1"/>
    <xf numFmtId="0" fontId="42" fillId="15" borderId="106" xfId="6" applyFont="1" applyFill="1" applyBorder="1" applyAlignment="1">
      <alignment vertical="center"/>
    </xf>
    <xf numFmtId="0" fontId="13" fillId="0" borderId="141" xfId="6" applyFont="1" applyBorder="1"/>
    <xf numFmtId="0" fontId="59" fillId="9" borderId="31" xfId="6" applyFont="1" applyFill="1" applyBorder="1" applyAlignment="1">
      <alignment horizontal="center" vertical="center" wrapText="1"/>
    </xf>
    <xf numFmtId="0" fontId="59" fillId="9" borderId="119" xfId="6" applyFont="1" applyFill="1" applyBorder="1" applyAlignment="1">
      <alignment horizontal="center" vertical="center" wrapText="1"/>
    </xf>
    <xf numFmtId="0" fontId="59" fillId="12" borderId="142" xfId="6" applyFont="1" applyFill="1" applyBorder="1" applyAlignment="1">
      <alignment horizontal="center" vertical="center" wrapText="1"/>
    </xf>
    <xf numFmtId="0" fontId="59" fillId="0" borderId="119" xfId="6" applyFont="1" applyBorder="1" applyAlignment="1">
      <alignment horizontal="center" vertical="center" wrapText="1"/>
    </xf>
    <xf numFmtId="0" fontId="59" fillId="0" borderId="143" xfId="6" applyFont="1" applyBorder="1" applyAlignment="1">
      <alignment horizontal="center" vertical="center" wrapText="1"/>
    </xf>
    <xf numFmtId="0" fontId="38" fillId="0" borderId="122" xfId="6" applyFont="1" applyBorder="1" applyAlignment="1">
      <alignment horizontal="center" vertical="center"/>
    </xf>
    <xf numFmtId="0" fontId="13" fillId="0" borderId="0" xfId="6" applyFont="1" applyBorder="1"/>
    <xf numFmtId="0" fontId="13" fillId="9" borderId="35" xfId="6" applyFont="1" applyFill="1" applyBorder="1" applyAlignment="1">
      <alignment horizontal="center" vertical="center"/>
    </xf>
    <xf numFmtId="0" fontId="42" fillId="0" borderId="34" xfId="6" applyFont="1" applyBorder="1" applyAlignment="1">
      <alignment vertical="center"/>
    </xf>
    <xf numFmtId="0" fontId="13" fillId="26" borderId="35" xfId="6" applyFont="1" applyFill="1" applyBorder="1" applyAlignment="1">
      <alignment horizontal="center" vertical="center"/>
    </xf>
    <xf numFmtId="0" fontId="44" fillId="0" borderId="35" xfId="6" applyFont="1" applyFill="1" applyBorder="1" applyAlignment="1">
      <alignment horizontal="center" vertical="center"/>
    </xf>
    <xf numFmtId="0" fontId="44" fillId="0" borderId="36" xfId="6" applyFont="1" applyFill="1" applyBorder="1" applyAlignment="1">
      <alignment horizontal="center" vertical="center"/>
    </xf>
    <xf numFmtId="0" fontId="13" fillId="0" borderId="122" xfId="6" applyFont="1" applyFill="1" applyBorder="1" applyAlignment="1">
      <alignment horizontal="center" vertical="center"/>
    </xf>
    <xf numFmtId="0" fontId="13" fillId="0" borderId="125" xfId="6" applyFont="1" applyBorder="1"/>
    <xf numFmtId="0" fontId="13" fillId="0" borderId="127" xfId="6" applyFont="1" applyBorder="1"/>
    <xf numFmtId="0" fontId="59" fillId="9" borderId="143" xfId="6" applyFont="1" applyFill="1" applyBorder="1" applyAlignment="1">
      <alignment horizontal="center" vertical="center" wrapText="1"/>
    </xf>
    <xf numFmtId="0" fontId="59" fillId="12" borderId="144" xfId="6" applyFont="1" applyFill="1" applyBorder="1" applyAlignment="1">
      <alignment horizontal="center" vertical="center" wrapText="1"/>
    </xf>
    <xf numFmtId="178" fontId="59" fillId="9" borderId="143" xfId="6" applyNumberFormat="1" applyFont="1" applyFill="1" applyBorder="1" applyAlignment="1">
      <alignment horizontal="center" vertical="center" wrapText="1"/>
    </xf>
    <xf numFmtId="0" fontId="59" fillId="12" borderId="143" xfId="6" applyFont="1" applyFill="1" applyBorder="1" applyAlignment="1">
      <alignment horizontal="center" vertical="center" wrapText="1"/>
    </xf>
    <xf numFmtId="0" fontId="59" fillId="9" borderId="143" xfId="6" quotePrefix="1" applyFont="1" applyFill="1" applyBorder="1" applyAlignment="1">
      <alignment horizontal="center" vertical="center" wrapText="1"/>
    </xf>
    <xf numFmtId="176" fontId="39" fillId="12" borderId="145" xfId="6" applyNumberFormat="1" applyFont="1" applyFill="1" applyBorder="1" applyAlignment="1">
      <alignment horizontal="center" vertical="center" wrapText="1"/>
    </xf>
    <xf numFmtId="0" fontId="38" fillId="0" borderId="108" xfId="6" applyFont="1" applyBorder="1" applyAlignment="1">
      <alignment horizontal="center" vertical="center"/>
    </xf>
    <xf numFmtId="0" fontId="52" fillId="9" borderId="104" xfId="6" applyFont="1" applyFill="1" applyBorder="1" applyAlignment="1">
      <alignment vertical="center"/>
    </xf>
    <xf numFmtId="0" fontId="42" fillId="0" borderId="105" xfId="6" applyFont="1" applyBorder="1" applyAlignment="1">
      <alignment vertical="center"/>
    </xf>
    <xf numFmtId="0" fontId="41" fillId="15" borderId="104" xfId="6" applyFont="1" applyFill="1" applyBorder="1" applyAlignment="1">
      <alignment horizontal="center" vertical="center"/>
    </xf>
    <xf numFmtId="0" fontId="57" fillId="0" borderId="146" xfId="6" applyFont="1" applyBorder="1" applyAlignment="1">
      <alignment horizontal="center" vertical="center" textRotation="90"/>
    </xf>
    <xf numFmtId="0" fontId="58" fillId="12" borderId="17" xfId="6" applyFont="1" applyFill="1" applyBorder="1" applyAlignment="1">
      <alignment horizontal="center" vertical="center" wrapText="1"/>
    </xf>
    <xf numFmtId="0" fontId="59" fillId="9" borderId="147" xfId="6" applyFont="1" applyFill="1" applyBorder="1" applyAlignment="1">
      <alignment horizontal="center" vertical="center" wrapText="1"/>
    </xf>
    <xf numFmtId="0" fontId="59" fillId="12" borderId="148" xfId="6" applyFont="1" applyFill="1" applyBorder="1" applyAlignment="1">
      <alignment horizontal="center" vertical="center" wrapText="1"/>
    </xf>
    <xf numFmtId="178" fontId="59" fillId="9" borderId="147" xfId="6" applyNumberFormat="1" applyFont="1" applyFill="1" applyBorder="1" applyAlignment="1">
      <alignment horizontal="center" vertical="center" wrapText="1"/>
    </xf>
    <xf numFmtId="0" fontId="59" fillId="12" borderId="147" xfId="6" applyFont="1" applyFill="1" applyBorder="1" applyAlignment="1">
      <alignment horizontal="center" vertical="center" wrapText="1"/>
    </xf>
    <xf numFmtId="0" fontId="59" fillId="0" borderId="147" xfId="6" applyFont="1" applyBorder="1" applyAlignment="1">
      <alignment horizontal="center" vertical="center" wrapText="1"/>
    </xf>
    <xf numFmtId="0" fontId="50" fillId="19" borderId="147" xfId="6" applyFont="1" applyFill="1" applyBorder="1" applyAlignment="1">
      <alignment horizontal="center" vertical="center" wrapText="1"/>
    </xf>
    <xf numFmtId="176" fontId="39" fillId="12" borderId="149" xfId="6" applyNumberFormat="1" applyFont="1" applyFill="1" applyBorder="1" applyAlignment="1">
      <alignment horizontal="center" vertical="center" wrapText="1"/>
    </xf>
    <xf numFmtId="0" fontId="13" fillId="0" borderId="150" xfId="6" applyFont="1" applyBorder="1" applyAlignment="1">
      <alignment horizontal="center" vertical="center"/>
    </xf>
    <xf numFmtId="0" fontId="13" fillId="0" borderId="151" xfId="6" applyFont="1" applyBorder="1" applyAlignment="1">
      <alignment horizontal="center" vertical="center"/>
    </xf>
    <xf numFmtId="0" fontId="13" fillId="0" borderId="152" xfId="6" applyFont="1" applyBorder="1" applyAlignment="1">
      <alignment horizontal="center" vertical="center"/>
    </xf>
    <xf numFmtId="0" fontId="13" fillId="0" borderId="153" xfId="6" applyFont="1" applyBorder="1" applyAlignment="1">
      <alignment horizontal="center" vertical="center"/>
    </xf>
    <xf numFmtId="0" fontId="13" fillId="0" borderId="151" xfId="6" applyFont="1" applyBorder="1"/>
    <xf numFmtId="0" fontId="13" fillId="0" borderId="152" xfId="6" applyFont="1" applyBorder="1"/>
    <xf numFmtId="0" fontId="13" fillId="0" borderId="136" xfId="6" applyFont="1" applyBorder="1"/>
    <xf numFmtId="0" fontId="62" fillId="0" borderId="0" xfId="1" applyFont="1">
      <alignment vertical="center"/>
    </xf>
  </cellXfs>
  <cellStyles count="9">
    <cellStyle name="표준" xfId="0" builtinId="0"/>
    <cellStyle name="표준 16" xfId="4"/>
    <cellStyle name="표준 2" xfId="3"/>
    <cellStyle name="표준 2 2" xfId="1"/>
    <cellStyle name="표준 2 3" xfId="8"/>
    <cellStyle name="표준 3" xfId="5"/>
    <cellStyle name="표준 3 2" xfId="7"/>
    <cellStyle name="표준 5" xfId="6"/>
    <cellStyle name="표준 8" xfId="2"/>
  </cellStyles>
  <dxfs count="0"/>
  <tableStyles count="0" defaultTableStyle="TableStyleMedium2" defaultPivotStyle="PivotStyleLight16"/>
  <colors>
    <mruColors>
      <color rgb="FFFFFF99"/>
      <color rgb="FFFF9999"/>
      <color rgb="FFFF3399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externalLink" Target="externalLinks/externalLink7.xml"/><Relationship Id="rId18" Type="http://schemas.openxmlformats.org/officeDocument/2006/relationships/externalLink" Target="externalLinks/externalLink12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17" Type="http://schemas.openxmlformats.org/officeDocument/2006/relationships/externalLink" Target="externalLinks/externalLink1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0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9.xml"/><Relationship Id="rId23" Type="http://schemas.openxmlformats.org/officeDocument/2006/relationships/calcChain" Target="calcChain.xml"/><Relationship Id="rId10" Type="http://schemas.openxmlformats.org/officeDocument/2006/relationships/externalLink" Target="externalLinks/externalLink4.xml"/><Relationship Id="rId19" Type="http://schemas.openxmlformats.org/officeDocument/2006/relationships/externalLink" Target="externalLinks/externalLink1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externalLink" Target="externalLinks/externalLink8.xml"/><Relationship Id="rId22" Type="http://schemas.openxmlformats.org/officeDocument/2006/relationships/sharedStrings" Target="sharedString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180105</xdr:colOff>
      <xdr:row>2</xdr:row>
      <xdr:rowOff>138549</xdr:rowOff>
    </xdr:from>
    <xdr:to>
      <xdr:col>12</xdr:col>
      <xdr:colOff>374072</xdr:colOff>
      <xdr:row>7</xdr:row>
      <xdr:rowOff>138548</xdr:rowOff>
    </xdr:to>
    <xdr:sp macro="" textlink="">
      <xdr:nvSpPr>
        <xdr:cNvPr id="2" name="직사각형 1"/>
        <xdr:cNvSpPr/>
      </xdr:nvSpPr>
      <xdr:spPr>
        <a:xfrm>
          <a:off x="540323" y="581894"/>
          <a:ext cx="7509167" cy="1108363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ko-KR" altLang="en-US" sz="3200">
              <a:solidFill>
                <a:sysClr val="windowText" lastClr="000000"/>
              </a:solidFill>
            </a:rPr>
            <a:t>위험성 평가표 결과서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1</xdr:row>
      <xdr:rowOff>30480</xdr:rowOff>
    </xdr:from>
    <xdr:to>
      <xdr:col>2</xdr:col>
      <xdr:colOff>137160</xdr:colOff>
      <xdr:row>2</xdr:row>
      <xdr:rowOff>182880</xdr:rowOff>
    </xdr:to>
    <xdr:pic>
      <xdr:nvPicPr>
        <xdr:cNvPr id="2" name="그림 1" descr="New CI_최종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5867" y="254598"/>
          <a:ext cx="716728" cy="3765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83820</xdr:colOff>
      <xdr:row>0</xdr:row>
      <xdr:rowOff>30480</xdr:rowOff>
    </xdr:from>
    <xdr:to>
      <xdr:col>1</xdr:col>
      <xdr:colOff>299166</xdr:colOff>
      <xdr:row>1</xdr:row>
      <xdr:rowOff>176476</xdr:rowOff>
    </xdr:to>
    <xdr:pic>
      <xdr:nvPicPr>
        <xdr:cNvPr id="3" name="그림 2" descr="New CI_최종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7660" y="251460"/>
          <a:ext cx="72390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21131</xdr:rowOff>
    </xdr:from>
    <xdr:to>
      <xdr:col>13</xdr:col>
      <xdr:colOff>0</xdr:colOff>
      <xdr:row>3</xdr:row>
      <xdr:rowOff>155521</xdr:rowOff>
    </xdr:to>
    <xdr:sp macro="" textlink="">
      <xdr:nvSpPr>
        <xdr:cNvPr id="2" name="Text Box 3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>
        <a:xfrm>
          <a:off x="68580" y="21131"/>
          <a:ext cx="7909560" cy="652550"/>
        </a:xfrm>
        <a:prstGeom prst="rect">
          <a:avLst/>
        </a:prstGeom>
        <a:solidFill>
          <a:srgbClr val="333399"/>
        </a:solidFill>
        <a:ln w="19050">
          <a:solidFill>
            <a:srgbClr val="000080"/>
          </a:solidFill>
          <a:miter lim="800000"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en-US" altLang="ko-KR" sz="1800" b="1" i="0" u="none" strike="noStrike" baseline="0">
              <a:solidFill>
                <a:srgbClr val="FFFF00"/>
              </a:solidFill>
              <a:latin typeface="HY헤드라인M"/>
              <a:ea typeface="HY헤드라인M"/>
            </a:rPr>
            <a:t>VISIONOX V3-E PJT Master Schedule</a:t>
          </a:r>
        </a:p>
      </xdr:txBody>
    </xdr:sp>
    <xdr:clientData/>
  </xdr:twoCellAnchor>
  <xdr:twoCellAnchor>
    <xdr:from>
      <xdr:col>55</xdr:col>
      <xdr:colOff>160927</xdr:colOff>
      <xdr:row>1</xdr:row>
      <xdr:rowOff>35106</xdr:rowOff>
    </xdr:from>
    <xdr:to>
      <xdr:col>55</xdr:col>
      <xdr:colOff>160927</xdr:colOff>
      <xdr:row>35</xdr:row>
      <xdr:rowOff>96296</xdr:rowOff>
    </xdr:to>
    <xdr:cxnSp macro="">
      <xdr:nvCxnSpPr>
        <xdr:cNvPr id="3" name="직선 연결선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CxnSpPr/>
      </xdr:nvCxnSpPr>
      <xdr:spPr>
        <a:xfrm>
          <a:off x="14859907" y="172266"/>
          <a:ext cx="0" cy="7490690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>
          <a:prstShdw prst="shdw17" dist="17961" dir="2700000">
            <a:srgbClr val="000000">
              <a:gamma/>
              <a:shade val="60000"/>
              <a:invGamma/>
            </a:srgbClr>
          </a:prstShdw>
        </a:effectLst>
      </xdr:spPr>
    </xdr:cxnSp>
    <xdr:clientData/>
  </xdr:twoCellAnchor>
  <xdr:twoCellAnchor>
    <xdr:from>
      <xdr:col>55</xdr:col>
      <xdr:colOff>108857</xdr:colOff>
      <xdr:row>4</xdr:row>
      <xdr:rowOff>68035</xdr:rowOff>
    </xdr:from>
    <xdr:to>
      <xdr:col>57</xdr:col>
      <xdr:colOff>95251</xdr:colOff>
      <xdr:row>6</xdr:row>
      <xdr:rowOff>204108</xdr:rowOff>
    </xdr:to>
    <xdr:cxnSp macro="">
      <xdr:nvCxnSpPr>
        <xdr:cNvPr id="4" name="직선 화살표 연결선 3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CxnSpPr/>
      </xdr:nvCxnSpPr>
      <xdr:spPr>
        <a:xfrm flipH="1" flipV="1">
          <a:off x="14807837" y="776695"/>
          <a:ext cx="306434" cy="562793"/>
        </a:xfrm>
        <a:prstGeom prst="straightConnector1">
          <a:avLst/>
        </a:prstGeom>
        <a:ln w="254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91</xdr:col>
      <xdr:colOff>8404</xdr:colOff>
      <xdr:row>16</xdr:row>
      <xdr:rowOff>70037</xdr:rowOff>
    </xdr:from>
    <xdr:to>
      <xdr:col>98</xdr:col>
      <xdr:colOff>33617</xdr:colOff>
      <xdr:row>18</xdr:row>
      <xdr:rowOff>201705</xdr:rowOff>
    </xdr:to>
    <xdr:sp macro="" textlink="">
      <xdr:nvSpPr>
        <xdr:cNvPr id="5" name="직사각형 4">
          <a:extLst>
            <a:ext uri="{FF2B5EF4-FFF2-40B4-BE49-F238E27FC236}">
              <a16:creationId xmlns:a16="http://schemas.microsoft.com/office/drawing/2014/main" id="{7384CD6F-6C97-4F77-9073-04889B0E2A37}"/>
            </a:ext>
          </a:extLst>
        </xdr:cNvPr>
        <xdr:cNvSpPr/>
      </xdr:nvSpPr>
      <xdr:spPr>
        <a:xfrm>
          <a:off x="20468104" y="3476177"/>
          <a:ext cx="1145353" cy="588868"/>
        </a:xfrm>
        <a:prstGeom prst="rect">
          <a:avLst/>
        </a:prstGeom>
        <a:noFill/>
        <a:ln w="47625">
          <a:solidFill>
            <a:srgbClr val="4308E8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57</xdr:col>
      <xdr:colOff>0</xdr:colOff>
      <xdr:row>7</xdr:row>
      <xdr:rowOff>2</xdr:rowOff>
    </xdr:from>
    <xdr:to>
      <xdr:col>61</xdr:col>
      <xdr:colOff>11207</xdr:colOff>
      <xdr:row>7</xdr:row>
      <xdr:rowOff>217716</xdr:rowOff>
    </xdr:to>
    <xdr:sp macro="" textlink="">
      <xdr:nvSpPr>
        <xdr:cNvPr id="6" name="직사각형 5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15019020" y="1348742"/>
          <a:ext cx="651287" cy="217714"/>
        </a:xfrm>
        <a:prstGeom prst="rect">
          <a:avLst/>
        </a:prstGeom>
        <a:noFill/>
        <a:ln w="476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67797</xdr:colOff>
      <xdr:row>30</xdr:row>
      <xdr:rowOff>54350</xdr:rowOff>
    </xdr:from>
    <xdr:to>
      <xdr:col>13</xdr:col>
      <xdr:colOff>86847</xdr:colOff>
      <xdr:row>49</xdr:row>
      <xdr:rowOff>29904</xdr:rowOff>
    </xdr:to>
    <xdr:pic>
      <xdr:nvPicPr>
        <xdr:cNvPr id="4" name="그림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797" y="9386609"/>
          <a:ext cx="8087285" cy="423378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6\erp\TAEYOUNG\AUDIT\SAMWONFA\ANALYTIC.WK4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ttp:\office.sfa.co.kr\user\ssdi3\SC07181&#50896;&#44032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MAIL\EC000001\97PLAN\PROFIT\PL\97PLAN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52509;&#44221;&#48708;\98&#45380;\98&#52509;&#44221;&#48708;%20&#47785;&#54364;\&#52509;&#44221;&#52572;&#51333;&#54869;&#51221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2023/V3%20E-PJT/&#51068;&#51221;/(SFA)VISIONOX%20V3-E%20PJT_STK_MASTER%20SCHEDULE_v09_23041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6\erp\CLIENT02\&#44397;&#51228;&#51333;&#44148;\&#54924;&#49324;&#51228;&#49884;\&#51088;&#49328;\&#51088;&#49328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AIL\EC000001\97PLAN\PROFIT\PL\97PLAN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adas\lcd&#49444;&#48708;&#49324;&#50629;&#48512;\C-C\project2\sec7-2-1line\&#50896;&#44032;\Glass_CNV\20050610\&#50504;&#49457;&#54840;_T7_P2-2&#49324;&#44553;&#51088;&#51116;_ASSEM_20050706_TOTA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ttp:\office.sfa.co.kr\Project%20Files\PROJECT-SDI\Sdi-&#54749;&#44032;&#47532;\2line(28,29,32)\&#50896;&#44032;\&#49900;&#52380;&#50896;&#44032;082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office.sfa.co.kr/Project%20Files/PROJECT-SDI/Sdi-&#54749;&#44032;&#47532;/2line(28,29,32)/&#50896;&#44032;/&#49900;&#52380;&#50896;&#44032;0826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44221;&#50689;&#44228;&#54925;(98)\98&#49688;&#51221;\&#48652;&#46972;&#50868;&#44288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adas\lcd&#49444;&#48708;&#44592;&#49696;\LCD&#49444;&#48708;&#49373;&#44288;\&#50629;&#47924;\INDEX\06_INDEX_PROJECT\06_&#53461;&#51221;INDEX\LC050066_T7%20PH2-2%20FAB%20INDEX\&#50896;&#44032;\&#50896;&#44032;&#51221;&#47532;\T7_PH2_INDEX_&#50896;&#44032;_060821_r1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44221;&#50689;&#44228;&#54925;(98)\98&#49688;&#51221;\&#50672;&#44228;&#5436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  <sheetName val="A-100전제"/>
      <sheetName val="제조 경영"/>
      <sheetName val="OHT_PORT"/>
      <sheetName val="CST_링분리기"/>
      <sheetName val="UNIT 수량"/>
      <sheetName val="제어외주비 (FRT)"/>
      <sheetName val="품목별자재(1층)"/>
      <sheetName val="몰드물류개조 (1층)"/>
      <sheetName val="LP물류개조 (1층)"/>
      <sheetName val="35세대물류구축 (1층)"/>
      <sheetName val="제어외주비 (1층) "/>
      <sheetName val="사급자재 (2층)  "/>
      <sheetName val="제어외주비 (2층)"/>
      <sheetName val="집계표"/>
      <sheetName val="정율표"/>
      <sheetName val="집계표 Array"/>
      <sheetName val="EFU"/>
      <sheetName val="프로젝트원가검토결과"/>
      <sheetName val="3. 서버 및 네트워크"/>
      <sheetName val="외주비"/>
      <sheetName val="집계표 PT"/>
      <sheetName val="3PSTK01"/>
      <sheetName val="3PSTK02"/>
      <sheetName val="Sheet3"/>
      <sheetName val="명단"/>
      <sheetName val="98연계표"/>
      <sheetName val="용어기준"/>
      <sheetName val="DB"/>
      <sheetName val="144"/>
      <sheetName val="Data2"/>
      <sheetName val="지우지마세요"/>
      <sheetName val="ANALYTIC"/>
      <sheetName val="制费-分月"/>
      <sheetName val="영업그룹"/>
      <sheetName val="3CH"/>
    </sheetNames>
    <sheetDataSet>
      <sheetData sheetId="0" refreshError="1">
        <row r="79">
          <cell r="A79" t="str">
            <v>총자산증가율</v>
          </cell>
          <cell r="B79">
            <v>0.19347118010854045</v>
          </cell>
          <cell r="C79">
            <v>0.2616</v>
          </cell>
          <cell r="D79">
            <v>0.45286458031376459</v>
          </cell>
          <cell r="E79">
            <v>0.19170000000000001</v>
          </cell>
        </row>
        <row r="80">
          <cell r="A80" t="str">
            <v>고정자산증가율</v>
          </cell>
          <cell r="B80">
            <v>1.0036053189473173</v>
          </cell>
          <cell r="C80">
            <v>0.159</v>
          </cell>
          <cell r="D80">
            <v>1.9277879945093623</v>
          </cell>
          <cell r="E80">
            <v>0.2576</v>
          </cell>
        </row>
        <row r="81">
          <cell r="A81" t="str">
            <v>유동자산증가율</v>
          </cell>
          <cell r="B81">
            <v>0.15698588385350534</v>
          </cell>
          <cell r="C81">
            <v>0.34539999999999998</v>
          </cell>
          <cell r="D81">
            <v>0.32723125398314512</v>
          </cell>
          <cell r="E81">
            <v>0.19800000000000001</v>
          </cell>
        </row>
        <row r="82">
          <cell r="A82" t="str">
            <v>재고자산증가율</v>
          </cell>
          <cell r="B82">
            <v>0.26657158910087109</v>
          </cell>
          <cell r="C82">
            <v>0.25030000000000002</v>
          </cell>
          <cell r="D82">
            <v>0.27970207464647473</v>
          </cell>
          <cell r="E82">
            <v>0.22500000000000001</v>
          </cell>
        </row>
        <row r="83">
          <cell r="A83" t="str">
            <v>자기자본증가율</v>
          </cell>
          <cell r="B83">
            <v>0.17985764963539821</v>
          </cell>
          <cell r="C83">
            <v>0.10200000000000001</v>
          </cell>
          <cell r="D83">
            <v>0.33873706892616162</v>
          </cell>
          <cell r="E83">
            <v>0.2492</v>
          </cell>
        </row>
        <row r="84">
          <cell r="A84" t="str">
            <v>매출액증가율</v>
          </cell>
          <cell r="B84">
            <v>0.52050597382423047</v>
          </cell>
          <cell r="C84">
            <v>0.19220000000000001</v>
          </cell>
          <cell r="D84">
            <v>0.43663187936814196</v>
          </cell>
          <cell r="E84">
            <v>0.3377</v>
          </cell>
        </row>
        <row r="113">
          <cell r="A113" t="str">
            <v>총자산경상이익율</v>
          </cell>
          <cell r="B113">
            <v>5.7861552197324376E-2</v>
          </cell>
          <cell r="C113">
            <v>2.87E-2</v>
          </cell>
          <cell r="D113">
            <v>5.6606447007358743E-2</v>
          </cell>
          <cell r="E113">
            <v>5.11E-2</v>
          </cell>
        </row>
        <row r="114">
          <cell r="A114" t="str">
            <v>총자산순이익율</v>
          </cell>
          <cell r="B114">
            <v>4.1088373727544446E-2</v>
          </cell>
          <cell r="C114">
            <v>1.9700000000000002E-2</v>
          </cell>
          <cell r="D114">
            <v>3.9813070502762553E-2</v>
          </cell>
          <cell r="E114">
            <v>3.5799999999999998E-2</v>
          </cell>
        </row>
        <row r="115">
          <cell r="A115" t="str">
            <v>자기자본순이익율</v>
          </cell>
          <cell r="B115">
            <v>0.21030559791094108</v>
          </cell>
          <cell r="C115">
            <v>0.1216</v>
          </cell>
          <cell r="D115">
            <v>0.22115023274054119</v>
          </cell>
          <cell r="E115">
            <v>0.1787</v>
          </cell>
        </row>
        <row r="116">
          <cell r="A116" t="str">
            <v>차입금평균이자율</v>
          </cell>
          <cell r="B116">
            <v>0.12880730045295752</v>
          </cell>
          <cell r="C116">
            <v>0.1164</v>
          </cell>
          <cell r="D116">
            <v>0.13631891259081852</v>
          </cell>
          <cell r="E116">
            <v>0.13270000000000001</v>
          </cell>
        </row>
        <row r="117">
          <cell r="A117" t="str">
            <v>매출액경상이익율</v>
          </cell>
          <cell r="B117">
            <v>3.6787576696075026E-2</v>
          </cell>
          <cell r="C117">
            <v>2.3100000000000002E-2</v>
          </cell>
          <cell r="D117">
            <v>3.6396249543200539E-2</v>
          </cell>
          <cell r="E117">
            <v>3.6200000000000003E-2</v>
          </cell>
        </row>
        <row r="118">
          <cell r="A118" t="str">
            <v>매출액순이익률</v>
          </cell>
          <cell r="B118">
            <v>2.6123421208339652E-2</v>
          </cell>
          <cell r="C118">
            <v>1.5900000000000001E-2</v>
          </cell>
          <cell r="D118">
            <v>2.5598611566474201E-2</v>
          </cell>
          <cell r="E118">
            <v>2.5400000000000002E-2</v>
          </cell>
        </row>
        <row r="119">
          <cell r="A119" t="str">
            <v>매출액영업이익률</v>
          </cell>
          <cell r="B119">
            <v>4.3154177441648379E-2</v>
          </cell>
          <cell r="C119">
            <v>6.6799999999999998E-2</v>
          </cell>
          <cell r="D119">
            <v>7.853350814012891E-2</v>
          </cell>
          <cell r="E119">
            <v>7.1300000000000002E-2</v>
          </cell>
        </row>
        <row r="148">
          <cell r="A148" t="str">
            <v>자기자본비율</v>
          </cell>
          <cell r="B148">
            <v>0.19537460788344918</v>
          </cell>
          <cell r="C148">
            <v>0.22159999999999999</v>
          </cell>
          <cell r="D148">
            <v>0.18002726024472337</v>
          </cell>
          <cell r="E148">
            <v>0.29189999999999999</v>
          </cell>
        </row>
        <row r="149">
          <cell r="A149" t="str">
            <v>유동비율</v>
          </cell>
          <cell r="B149">
            <v>1.235399055798273</v>
          </cell>
          <cell r="C149">
            <v>1.1627000000000001</v>
          </cell>
          <cell r="D149">
            <v>1.1398282750420898</v>
          </cell>
          <cell r="E149">
            <v>1.2373000000000001</v>
          </cell>
        </row>
        <row r="150">
          <cell r="A150" t="str">
            <v>당좌비율</v>
          </cell>
          <cell r="B150">
            <v>0.92806427887497789</v>
          </cell>
          <cell r="C150">
            <v>0.82900000000000007</v>
          </cell>
          <cell r="D150">
            <v>0.86439133505403909</v>
          </cell>
          <cell r="E150">
            <v>0.81220000000000003</v>
          </cell>
        </row>
        <row r="151">
          <cell r="A151" t="str">
            <v>고정비율</v>
          </cell>
          <cell r="B151">
            <v>0.50481360079617976</v>
          </cell>
          <cell r="C151">
            <v>1.7063999999999999</v>
          </cell>
          <cell r="D151">
            <v>0.98114000238708243</v>
          </cell>
          <cell r="E151">
            <v>1.1568000000000001</v>
          </cell>
        </row>
        <row r="152">
          <cell r="A152" t="str">
            <v>부채비율</v>
          </cell>
          <cell r="B152">
            <v>4.1183723966655403</v>
          </cell>
          <cell r="C152">
            <v>3.5124</v>
          </cell>
          <cell r="D152">
            <v>4.5547143173796654</v>
          </cell>
          <cell r="E152">
            <v>2.4262999999999999</v>
          </cell>
        </row>
        <row r="153">
          <cell r="A153" t="str">
            <v>유동부채비율</v>
          </cell>
          <cell r="B153">
            <v>3.7341964701478227</v>
          </cell>
          <cell r="C153">
            <v>2.3174000000000001</v>
          </cell>
          <cell r="D153">
            <v>4.0125117222800046</v>
          </cell>
          <cell r="E153">
            <v>1.7485999999999999</v>
          </cell>
        </row>
        <row r="154">
          <cell r="A154" t="str">
            <v>고정부채비율</v>
          </cell>
          <cell r="B154">
            <v>0.17864740739388074</v>
          </cell>
          <cell r="C154">
            <v>1.1950000000000001</v>
          </cell>
          <cell r="D154">
            <v>7.364490443144811E-2</v>
          </cell>
          <cell r="E154">
            <v>0.67679999999999996</v>
          </cell>
        </row>
        <row r="155">
          <cell r="A155" t="str">
            <v>매출채권대매입채무</v>
          </cell>
          <cell r="B155">
            <v>1.2275501992984001</v>
          </cell>
          <cell r="C155">
            <v>1.5289999999999999</v>
          </cell>
          <cell r="D155">
            <v>1.2031935347905331</v>
          </cell>
          <cell r="E155">
            <v>1.167</v>
          </cell>
        </row>
        <row r="156">
          <cell r="A156" t="str">
            <v>순운전자본대총자산</v>
          </cell>
          <cell r="B156">
            <v>0.17173942322186236</v>
          </cell>
          <cell r="C156">
            <v>8.3600000000000008E-2</v>
          </cell>
          <cell r="D156">
            <v>0.10100656139184655</v>
          </cell>
          <cell r="E156">
            <v>0.1211</v>
          </cell>
        </row>
        <row r="185">
          <cell r="A185" t="str">
            <v>재고자산회전율</v>
          </cell>
          <cell r="B185">
            <v>7.9768026862237846</v>
          </cell>
          <cell r="C185">
            <v>8.67</v>
          </cell>
          <cell r="D185">
            <v>8.9957204956725594</v>
          </cell>
          <cell r="E185">
            <v>7.8</v>
          </cell>
        </row>
        <row r="186">
          <cell r="A186" t="str">
            <v>매출채권회전율</v>
          </cell>
          <cell r="B186">
            <v>3.5208917886987412</v>
          </cell>
          <cell r="C186">
            <v>4.1399999999999997</v>
          </cell>
          <cell r="D186">
            <v>3.9354550472143552</v>
          </cell>
          <cell r="E186">
            <v>5.2700000000000005</v>
          </cell>
        </row>
      </sheetData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MC"/>
      <sheetName val="97"/>
      <sheetName val="BC자재"/>
      <sheetName val="발전,기타"/>
      <sheetName val="HCCE01"/>
      <sheetName val="1단1열(S)"/>
      <sheetName val="98연계표"/>
      <sheetName val="반송"/>
      <sheetName val="종합"/>
      <sheetName val="성신"/>
      <sheetName val="Gamma"/>
      <sheetName val="color SR"/>
      <sheetName val="FLANGE"/>
      <sheetName val="SISH-BC자재"/>
      <sheetName val="KD율"/>
      <sheetName val="7-STOCKER 사급예산(1대분)"/>
      <sheetName val="SFA M-P"/>
      <sheetName val="공수TABLE"/>
      <sheetName val="60KCF_01"/>
      <sheetName val="12월(천D 자료)→"/>
      <sheetName val="#REF"/>
      <sheetName val="SC07181원가"/>
      <sheetName val="PROJECT BRIEF"/>
      <sheetName val="종목코드"/>
      <sheetName val="소계정"/>
      <sheetName val="R-BC자재"/>
      <sheetName val="MAIN"/>
      <sheetName val="진행 사항"/>
      <sheetName val="일정"/>
      <sheetName val="제품별"/>
      <sheetName val="정율표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제품별"/>
      <sheetName val="제조 경영"/>
      <sheetName val="별제권_정리담보권1"/>
      <sheetName val="97"/>
      <sheetName val="98연계표"/>
      <sheetName val="2.대외공문"/>
      <sheetName val="상세내역"/>
      <sheetName val="성신"/>
      <sheetName val="소계정"/>
      <sheetName val="DB"/>
      <sheetName val="등급표"/>
      <sheetName val="MAIN"/>
      <sheetName val="불합리관리 SHEET"/>
      <sheetName val="현황(2006.4Q)"/>
      <sheetName val="법인세등 (2)"/>
      <sheetName val="증감내역"/>
      <sheetName val="취합04-01 B_L &amp; T_C"/>
      <sheetName val="97PLAN"/>
      <sheetName val="합계잔액시산표"/>
      <sheetName val="노임단가"/>
      <sheetName val="단가조사"/>
      <sheetName val="설비등록"/>
      <sheetName val="3월"/>
      <sheetName val="인원"/>
      <sheetName val="별제권_정리담보권"/>
      <sheetName val="비고"/>
      <sheetName val="일위대가"/>
      <sheetName val="Baby일위대가"/>
      <sheetName val="2012년 전용 수주계획"/>
      <sheetName val="1단1열(S)"/>
      <sheetName val="A"/>
      <sheetName val="목록"/>
      <sheetName val="반입실적"/>
      <sheetName val="기번기준"/>
      <sheetName val="전주자재"/>
      <sheetName val="Form"/>
      <sheetName val="Mark"/>
      <sheetName val="Tin"/>
      <sheetName val="Tin1"/>
      <sheetName val="Trim"/>
      <sheetName val="설비효율"/>
      <sheetName val="설비UPEH"/>
      <sheetName val="LOSSTIME"/>
      <sheetName val="Sheet1"/>
      <sheetName val="종합"/>
      <sheetName val="출하생산일보"/>
      <sheetName val="성명데이터"/>
      <sheetName val="산출내역서집계표"/>
      <sheetName val="밸브설치"/>
      <sheetName val="법인구분"/>
      <sheetName val="기초코드"/>
      <sheetName val="리니어모터 LIST"/>
      <sheetName val="분류표"/>
      <sheetName val="AIR SHOWER(3인용)"/>
      <sheetName val="토량산출서"/>
      <sheetName val="산출근거1"/>
      <sheetName val="실행VS예상"/>
      <sheetName val="LSTK#1"/>
      <sheetName val="Card08"/>
      <sheetName val="변경비교-을"/>
      <sheetName val="변수"/>
      <sheetName val="기본값"/>
      <sheetName val="건축내역"/>
      <sheetName val="첨부자료"/>
      <sheetName val="TOTAL"/>
      <sheetName val="확인서"/>
      <sheetName val="영업그룹"/>
      <sheetName val="액정2 전체 Raw"/>
      <sheetName val="제조_경영"/>
      <sheetName val="2_대외공문"/>
      <sheetName val="불합리관리_SHEET"/>
      <sheetName val="현황(2006_4Q)"/>
      <sheetName val="법인세등_(2)"/>
      <sheetName val="취합04-01_B_L_&amp;_T_C"/>
      <sheetName val="2012년_전용_수주계획"/>
      <sheetName val="리니어모터_LIST"/>
      <sheetName val="AIR_SHOWER(3인용)"/>
      <sheetName val="액정2_전체_Raw"/>
      <sheetName val="AQL(0.65)"/>
      <sheetName val="R&amp;D"/>
      <sheetName val="협조전"/>
      <sheetName val="주차 전체"/>
      <sheetName val="BASE MC"/>
      <sheetName val="CF연락처"/>
      <sheetName val="항목등록"/>
      <sheetName val="QandAJunior"/>
      <sheetName val="XREF"/>
      <sheetName val="현금&amp;현금등가(K)"/>
      <sheetName val="퇴충(K)"/>
      <sheetName val="SFA M-P"/>
      <sheetName val="채권(하반기)"/>
      <sheetName val="정율표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제조 경영"/>
      <sheetName val="정율표"/>
      <sheetName val="소계정"/>
      <sheetName val="공정일보"/>
      <sheetName val="98연계표"/>
      <sheetName val="전주자재"/>
      <sheetName val="자금Raw"/>
      <sheetName val="제품별"/>
      <sheetName val="DB"/>
      <sheetName val="자동화설비불합리적출관리표"/>
      <sheetName val="일일안전 점검활동"/>
      <sheetName val="MAIN"/>
      <sheetName val="리니어모터 LIST"/>
      <sheetName val="상세내역"/>
      <sheetName val="총경최종확정"/>
      <sheetName val="일정"/>
      <sheetName val="2.대외공문"/>
      <sheetName val="QE근거"/>
      <sheetName val="Check List"/>
      <sheetName val="BOE_MODULE_원가"/>
      <sheetName val="공수TABLE"/>
      <sheetName val="반입실적"/>
      <sheetName val="AIR SHOWER(3인용)"/>
      <sheetName val="총괄표"/>
      <sheetName val="#REF"/>
      <sheetName val="SCS_STOCKER_견적조견표_제출_130515.xls"/>
      <sheetName val="97"/>
      <sheetName val="CF손익계산서"/>
      <sheetName val="BASE MC"/>
      <sheetName val="설계내역서"/>
      <sheetName val="공정코드"/>
      <sheetName val="목록"/>
      <sheetName val="결과"/>
      <sheetName val="9509"/>
      <sheetName val="부하_팀별"/>
      <sheetName val="장비임대료"/>
      <sheetName val="트라데사매트릭Temp"/>
      <sheetName val="단가"/>
      <sheetName val="20관리비율"/>
      <sheetName val="99생산계획 (1,300)"/>
      <sheetName val="법인세등 (2)"/>
      <sheetName val="가공계획"/>
      <sheetName val="1417-W1"/>
      <sheetName val="9811"/>
      <sheetName val="1단1열(S)"/>
      <sheetName val="토목주소"/>
      <sheetName val="증감내역서"/>
      <sheetName val="별제권_정리담보권1"/>
      <sheetName val="Form"/>
      <sheetName val="LOSSTIME"/>
      <sheetName val="Mark"/>
      <sheetName val="Sheet1"/>
      <sheetName val="Tin1"/>
      <sheetName val="Trim"/>
      <sheetName val="Tin"/>
      <sheetName val="설비UPEH"/>
      <sheetName val="설비효율"/>
      <sheetName val="11"/>
      <sheetName val="GPS_RAW"/>
      <sheetName val="반송"/>
      <sheetName val="변수"/>
      <sheetName val="08.22"/>
      <sheetName val="OLED (T4)"/>
      <sheetName val="OLED (T2)"/>
      <sheetName val="OLED (T3)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NUFACTURE (RM)"/>
      <sheetName val="MANUFACTURE (AGV PORT)"/>
      <sheetName val="SET-UP"/>
      <sheetName val="3ASTK01"/>
      <sheetName val="3ASTK04"/>
      <sheetName val="3ASTK05"/>
      <sheetName val="3ASTK07"/>
      <sheetName val="3ASTK08"/>
      <sheetName val="3ASTK09"/>
      <sheetName val="3ASTK10"/>
      <sheetName val="3ASTK11"/>
      <sheetName val="3ASTK12"/>
      <sheetName val="3ASTK16"/>
      <sheetName val="3CSTK01"/>
      <sheetName val="3CSTK04"/>
      <sheetName val="3CSTK05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6"/>
      <sheetName val="110"/>
      <sheetName val="108집계표"/>
      <sheetName val="112"/>
      <sheetName val="138"/>
      <sheetName val="@131"/>
      <sheetName val="144"/>
      <sheetName val="180집계표"/>
      <sheetName val="137"/>
      <sheetName val="191"/>
      <sheetName val="98연계표"/>
      <sheetName val="제품별"/>
      <sheetName val="A"/>
      <sheetName val="BP OHS"/>
      <sheetName val="(3)Product mix"/>
      <sheetName val="토목-물가"/>
      <sheetName val="DB"/>
      <sheetName val="고장유형"/>
      <sheetName val="제조 경영"/>
      <sheetName val="2.대외공문"/>
      <sheetName val="BASE MC"/>
      <sheetName val="별제권_정리담보권1"/>
      <sheetName val="A-100전제"/>
      <sheetName val="EQUIP"/>
      <sheetName val="CD-실적"/>
      <sheetName val="14.1&quot; Cst 변화"/>
    </sheetNames>
    <sheetDataSet>
      <sheetData sheetId="0"/>
      <sheetData sheetId="1"/>
      <sheetData sheetId="2" refreshError="1"/>
      <sheetData sheetId="3" refreshError="1"/>
      <sheetData sheetId="4"/>
      <sheetData sheetId="5"/>
      <sheetData sheetId="6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제품별"/>
      <sheetName val="98연계표"/>
      <sheetName val="소계정"/>
      <sheetName val="A"/>
      <sheetName val="성신"/>
      <sheetName val="제조 경영"/>
      <sheetName val="별제권_정리담보권1"/>
      <sheetName val="리니어모터 LIST"/>
      <sheetName val="분류표"/>
      <sheetName val="AIR SHOWER(3인용)"/>
      <sheetName val="97"/>
      <sheetName val="2.대외공문"/>
      <sheetName val="상세내역"/>
      <sheetName val="토량산출서"/>
      <sheetName val="산출근거1"/>
      <sheetName val="8YF610_재료비"/>
      <sheetName val="Sheet11"/>
      <sheetName val="품의서"/>
      <sheetName val="일위대가(계측기설치)"/>
      <sheetName val="일위대가"/>
      <sheetName val="97PLAN"/>
      <sheetName val="9GNG운반"/>
      <sheetName val="FAX"/>
      <sheetName val="BOE_MODULE_원가"/>
      <sheetName val="Sheet1"/>
      <sheetName val="RD제품개발투자비(매가)"/>
      <sheetName val="부하_팀별"/>
      <sheetName val="기본자료"/>
      <sheetName val="Sheet2"/>
      <sheetName val="현금&amp;현금등가(K)"/>
      <sheetName val="퇴충(K)"/>
      <sheetName val="공수TABLE"/>
      <sheetName val="경쟁실분"/>
      <sheetName val="DB"/>
      <sheetName val="등급표"/>
      <sheetName val="MAIN"/>
      <sheetName val="불합리관리 SHEET"/>
      <sheetName val="현황(2006.4Q)"/>
      <sheetName val="법인세등 (2)"/>
      <sheetName val="증감내역"/>
      <sheetName val="취합04-01 B_L &amp; T_C"/>
      <sheetName val="합계잔액시산표"/>
      <sheetName val="노임단가"/>
      <sheetName val="단가조사"/>
      <sheetName val="설비등록"/>
      <sheetName val="3월"/>
      <sheetName val="인원"/>
      <sheetName val="비고"/>
      <sheetName val="별제권_정리담보권"/>
      <sheetName val="Baby일위대가"/>
      <sheetName val="2012년 전용 수주계획"/>
      <sheetName val="기번기준"/>
      <sheetName val="전주자재"/>
      <sheetName val="Form"/>
      <sheetName val="Mark"/>
      <sheetName val="Tin"/>
      <sheetName val="Tin1"/>
      <sheetName val="Trim"/>
      <sheetName val="설비효율"/>
      <sheetName val="설비UPEH"/>
      <sheetName val="LOSSTIME"/>
      <sheetName val="종합"/>
      <sheetName val="출하생산일보"/>
      <sheetName val="성명데이터"/>
      <sheetName val="산출내역서집계표"/>
      <sheetName val="밸브설치"/>
      <sheetName val="법인구분"/>
      <sheetName val="기초코드"/>
      <sheetName val="실행VS예상"/>
      <sheetName val="1단1열(S)"/>
      <sheetName val="LSTK#1"/>
      <sheetName val="Card08"/>
      <sheetName val="변경비교-을"/>
      <sheetName val="목록"/>
      <sheetName val="반입실적"/>
      <sheetName val="신한은행1"/>
      <sheetName val="반송"/>
      <sheetName val="차체부품 INS REPORT(갑)"/>
      <sheetName val="20관리비율"/>
      <sheetName val="일위"/>
      <sheetName val="일위대가(1)"/>
      <sheetName val="정율표"/>
      <sheetName val="SPPLCPAN"/>
      <sheetName val="데모라인"/>
      <sheetName val="하_고과(결과)"/>
      <sheetName val="년고과(결과)"/>
      <sheetName val="예산내역서"/>
      <sheetName val="01월"/>
      <sheetName val="비용"/>
      <sheetName val="영업그룹"/>
      <sheetName val="송전기본"/>
      <sheetName val="3-4현"/>
      <sheetName val="설계개선"/>
      <sheetName val="144"/>
      <sheetName val="mtu-detail"/>
      <sheetName val="본사인상전"/>
      <sheetName val="터널조도"/>
      <sheetName val="2000하반기성과급"/>
      <sheetName val="2004년관리지표3"/>
      <sheetName val="60KCF_01"/>
      <sheetName val="BASE MC"/>
      <sheetName val="견적정보"/>
      <sheetName val="인사자료총집계"/>
      <sheetName val="BM_08'上"/>
      <sheetName val="자동화설비불합리적출관리표"/>
      <sheetName val="A-100전제"/>
      <sheetName val="門窗細目"/>
      <sheetName val="수량별원가Table"/>
      <sheetName val="기타"/>
      <sheetName val="제조_경영"/>
      <sheetName val="리니어모터_LIST"/>
      <sheetName val="AIR_SHOWER(3인용)"/>
      <sheetName val="2_대외공문"/>
      <sheetName val="불합리관리_SHEET"/>
      <sheetName val="현황(2006_4Q)"/>
      <sheetName val="법인세등_(2)"/>
      <sheetName val="취합04-01_B_L_&amp;_T_C"/>
      <sheetName val="2012년_전용_수주계획"/>
      <sheetName val="차체부품_INS_REPORT(갑)"/>
      <sheetName val="BASE_MC"/>
      <sheetName val="在庫"/>
      <sheetName val="데이터유효검사"/>
      <sheetName val="발생빈도Data"/>
      <sheetName val="(3)Product mix"/>
      <sheetName val="Para."/>
      <sheetName val="당월(1)"/>
      <sheetName val="변수"/>
      <sheetName val="ΔVp &amp; Ω"/>
      <sheetName val="품목코드"/>
      <sheetName val="프로젝트 기본정보 조회"/>
      <sheetName val="공정능력분석"/>
      <sheetName val="공정자주검사실시율"/>
      <sheetName val="교육현황"/>
      <sheetName val="안전"/>
      <sheetName val="인증"/>
      <sheetName val="제안현황"/>
      <sheetName val="출하검사현황"/>
      <sheetName val="증감내역서"/>
      <sheetName val="금액내역서"/>
      <sheetName val="부하_물류(팀별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"/>
      <sheetName val="성신"/>
      <sheetName val="영성"/>
      <sheetName val="세광"/>
      <sheetName val="영테크"/>
      <sheetName val="TOTAL_성신"/>
      <sheetName val="TOTAL_세광"/>
      <sheetName val="TOTAL_영성"/>
      <sheetName val="TOTAL_영테크"/>
      <sheetName val="TOTAL_납품확인"/>
      <sheetName val="제품별"/>
      <sheetName val="안성호_T7_P2-2사급자재_ASSEM_20050706_"/>
      <sheetName val="제조 경영"/>
      <sheetName val="MX628EX"/>
      <sheetName val="분류표"/>
      <sheetName val="소계정"/>
      <sheetName val="정율표"/>
      <sheetName val="기타"/>
      <sheetName val="AIR SHOWER(3인용)"/>
      <sheetName val="MS_Out"/>
      <sheetName val="1212 Shipping schedule"/>
      <sheetName val="변수"/>
      <sheetName val="dV&amp;Cl"/>
      <sheetName val="CAP"/>
      <sheetName val="R"/>
      <sheetName val="Y3-LIST"/>
      <sheetName val="별제권_정리담보권"/>
      <sheetName val="DB"/>
      <sheetName val="98연계표"/>
      <sheetName val="세정로더TCS_표지"/>
      <sheetName val="LBS01_SCS표지"/>
      <sheetName val="집계표_단판"/>
      <sheetName val="집계표_0303"/>
      <sheetName val="GIS_표지"/>
      <sheetName val="GIO_표지"/>
      <sheetName val="ECS_표지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XXXXXXXXXXXXXXXXXXXXXXXX"/>
      <sheetName val="VXXXX"/>
      <sheetName val="집계(TOTAL)"/>
      <sheetName val="집계(TOTAL) (2)"/>
      <sheetName val="MASK"/>
      <sheetName val="반송"/>
      <sheetName val="BASE MC"/>
      <sheetName val="UNIT"/>
      <sheetName val="FLOW"/>
      <sheetName val="PF"/>
      <sheetName val="BP"/>
      <sheetName val="ANN"/>
      <sheetName val="GETTER"/>
      <sheetName val="OGC"/>
      <sheetName val="MULT"/>
      <sheetName val="PALLET"/>
      <sheetName val="ROBOT"/>
      <sheetName val="전용기"/>
      <sheetName val="kr부대"/>
      <sheetName val="11"/>
      <sheetName val="Gamma"/>
      <sheetName val="성신"/>
      <sheetName val="제조 경영"/>
      <sheetName val="심천원가0826"/>
      <sheetName val="TCA"/>
      <sheetName val="Y3-LIST"/>
      <sheetName val="제품별"/>
      <sheetName val="DATA 값"/>
      <sheetName val="97"/>
      <sheetName val="98연계표"/>
      <sheetName val="type-F"/>
      <sheetName val="Sheet1"/>
      <sheetName val="TEL"/>
      <sheetName val="전사집계"/>
      <sheetName val="DBASE"/>
      <sheetName val="5.공수계획(SFA_수주미정)_PM1(일반)"/>
      <sheetName val="데이타"/>
      <sheetName val="DATA"/>
      <sheetName val="MAIN"/>
      <sheetName val="진행 사항"/>
      <sheetName val="일정"/>
      <sheetName val="color SR"/>
      <sheetName val="집계(TOTAL)_(2)"/>
      <sheetName val="BASE_MC"/>
      <sheetName val="제조_경영"/>
      <sheetName val="DATA_값"/>
      <sheetName val="5_공수계획(SFA_수주미정)_PM1(일반)"/>
      <sheetName val="진행_사항"/>
      <sheetName val="color_SR"/>
      <sheetName val="0-ハード（その他)"/>
      <sheetName val="일일특이사항"/>
      <sheetName val="설비군 서식"/>
      <sheetName val="설비별 에러명"/>
      <sheetName val="변수2"/>
      <sheetName val="144"/>
      <sheetName val="Form"/>
      <sheetName val="LOSSTIME"/>
      <sheetName val="Mark"/>
      <sheetName val="Tin1"/>
      <sheetName val="Trim"/>
      <sheetName val="Tin"/>
      <sheetName val="설비UPEH"/>
      <sheetName val="설비효율"/>
      <sheetName val="2.대외공문"/>
      <sheetName val="품의서"/>
      <sheetName val="GPS_RAW"/>
      <sheetName val="법인세등 (2)"/>
      <sheetName val="A-100전제"/>
      <sheetName val="9.기준정보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/>
      <sheetData sheetId="43"/>
      <sheetData sheetId="44"/>
      <sheetData sheetId="45"/>
      <sheetData sheetId="46"/>
      <sheetData sheetId="47"/>
      <sheetData sheetId="48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XXXXXXXXXXXXXXXXXXXXXXXX"/>
      <sheetName val="VXXXX"/>
      <sheetName val="집계(TOTAL)"/>
      <sheetName val="집계(TOTAL) (2)"/>
      <sheetName val="MASK"/>
      <sheetName val="반송"/>
      <sheetName val="BASE MC"/>
      <sheetName val="UNIT"/>
      <sheetName val="FLOW"/>
      <sheetName val="PF"/>
      <sheetName val="BP"/>
      <sheetName val="ANN"/>
      <sheetName val="GETTER"/>
      <sheetName val="OGC"/>
      <sheetName val="MULT"/>
      <sheetName val="PALLET"/>
      <sheetName val="ROBOT"/>
      <sheetName val="전용기"/>
      <sheetName val="kr부대"/>
      <sheetName val="11"/>
      <sheetName val="Gamma"/>
      <sheetName val="성신"/>
      <sheetName val="제조 경영"/>
      <sheetName val="심천원가0826"/>
      <sheetName val="TCA"/>
      <sheetName val="Y3-LIST"/>
      <sheetName val="제품별"/>
      <sheetName val="DATA 값"/>
      <sheetName val="97"/>
      <sheetName val="98연계표"/>
      <sheetName val="type-F"/>
      <sheetName val="Sheet1"/>
      <sheetName val="TEL"/>
      <sheetName val="전사집계"/>
      <sheetName val="DBASE"/>
      <sheetName val="5.공수계획(SFA_수주미정)_PM1(일반)"/>
      <sheetName val="데이타"/>
      <sheetName val="DATA"/>
      <sheetName val="MAIN"/>
      <sheetName val="진행 사항"/>
      <sheetName val="일정"/>
      <sheetName val="color SR"/>
      <sheetName val="집계(TOTAL)_(2)"/>
      <sheetName val="BASE_MC"/>
      <sheetName val="제조_경영"/>
      <sheetName val="DATA_값"/>
      <sheetName val="5_공수계획(SFA_수주미정)_PM1(일반)"/>
      <sheetName val="진행_사항"/>
      <sheetName val="color_SR"/>
      <sheetName val="0-ハード（その他)"/>
      <sheetName val="일일특이사항"/>
      <sheetName val="설비군 서식"/>
      <sheetName val="설비별 에러명"/>
      <sheetName val="9.기준정보"/>
      <sheetName val="Form"/>
      <sheetName val="LOSSTIME"/>
      <sheetName val="Mark"/>
      <sheetName val="Tin1"/>
      <sheetName val="Trim"/>
      <sheetName val="Tin"/>
      <sheetName val="설비UPEH"/>
      <sheetName val="설비효율"/>
      <sheetName val="2.대외공문"/>
      <sheetName val="품의서"/>
      <sheetName val="GPS_RAW"/>
      <sheetName val="법인세등 (2)"/>
      <sheetName val="A-100전제"/>
      <sheetName val="A"/>
      <sheetName val="FAB별"/>
      <sheetName val="변수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2">
          <cell r="A2" t="str">
            <v>PROJECT 명 :SSDI #3LINE 신설(SCREEN)</v>
          </cell>
        </row>
        <row r="3">
          <cell r="A3" t="str">
            <v>공  정  명 : SCREEN 반송</v>
          </cell>
          <cell r="G3" t="str">
            <v xml:space="preserve"> </v>
          </cell>
          <cell r="M3" t="str">
            <v>(단위:천원)</v>
          </cell>
        </row>
        <row r="4">
          <cell r="A4" t="str">
            <v>대분류</v>
          </cell>
          <cell r="B4" t="str">
            <v>소분류</v>
          </cell>
          <cell r="C4" t="str">
            <v>품번</v>
          </cell>
          <cell r="D4" t="str">
            <v>품  명</v>
          </cell>
          <cell r="E4" t="str">
            <v>규  격</v>
          </cell>
          <cell r="G4" t="str">
            <v>단    가</v>
          </cell>
          <cell r="I4" t="str">
            <v>수량</v>
          </cell>
          <cell r="K4" t="str">
            <v>금    액</v>
          </cell>
          <cell r="M4" t="str">
            <v>비    고</v>
          </cell>
        </row>
        <row r="5">
          <cell r="F5" t="str">
            <v xml:space="preserve">구매비 </v>
          </cell>
          <cell r="G5" t="str">
            <v>외주비</v>
          </cell>
          <cell r="J5" t="str">
            <v xml:space="preserve">구매비 </v>
          </cell>
          <cell r="K5" t="str">
            <v>외주비</v>
          </cell>
        </row>
        <row r="6">
          <cell r="A6" t="str">
            <v>BM</v>
          </cell>
          <cell r="B6" t="str">
            <v>Res. In</v>
          </cell>
          <cell r="C6">
            <v>1</v>
          </cell>
          <cell r="D6" t="str">
            <v>C/V_ Panel &amp; Mask</v>
          </cell>
          <cell r="E6" t="str">
            <v>2POS+1POS</v>
          </cell>
          <cell r="F6">
            <v>240</v>
          </cell>
          <cell r="G6">
            <v>2100</v>
          </cell>
          <cell r="H6">
            <v>2340</v>
          </cell>
          <cell r="I6">
            <v>1</v>
          </cell>
          <cell r="J6">
            <v>240</v>
          </cell>
          <cell r="K6">
            <v>2100</v>
          </cell>
          <cell r="L6">
            <v>2340</v>
          </cell>
        </row>
        <row r="7">
          <cell r="C7">
            <v>2</v>
          </cell>
          <cell r="D7" t="str">
            <v>LOCATION UNIT</v>
          </cell>
          <cell r="F7">
            <v>500</v>
          </cell>
          <cell r="G7">
            <v>1300</v>
          </cell>
          <cell r="H7">
            <v>1800</v>
          </cell>
          <cell r="I7">
            <v>1</v>
          </cell>
          <cell r="J7">
            <v>500</v>
          </cell>
          <cell r="K7">
            <v>1300</v>
          </cell>
          <cell r="L7">
            <v>1800</v>
          </cell>
        </row>
        <row r="8">
          <cell r="C8">
            <v>3</v>
          </cell>
          <cell r="D8" t="str">
            <v>CENTERING_Panel</v>
          </cell>
          <cell r="F8">
            <v>600</v>
          </cell>
          <cell r="G8">
            <v>500</v>
          </cell>
          <cell r="H8">
            <v>1100</v>
          </cell>
          <cell r="I8">
            <v>1</v>
          </cell>
          <cell r="J8">
            <v>600</v>
          </cell>
          <cell r="K8">
            <v>500</v>
          </cell>
          <cell r="L8">
            <v>1100</v>
          </cell>
        </row>
        <row r="9">
          <cell r="C9">
            <v>4</v>
          </cell>
          <cell r="D9" t="str">
            <v>LOADER_Panel</v>
          </cell>
          <cell r="F9">
            <v>350</v>
          </cell>
          <cell r="G9">
            <v>500</v>
          </cell>
          <cell r="H9">
            <v>850</v>
          </cell>
          <cell r="I9">
            <v>1</v>
          </cell>
          <cell r="J9">
            <v>350</v>
          </cell>
          <cell r="K9">
            <v>500</v>
          </cell>
          <cell r="L9">
            <v>850</v>
          </cell>
        </row>
        <row r="10">
          <cell r="C10">
            <v>5</v>
          </cell>
        </row>
        <row r="11">
          <cell r="C11">
            <v>6</v>
          </cell>
          <cell r="D11" t="str">
            <v>SHUTTLE</v>
          </cell>
          <cell r="F11">
            <v>600</v>
          </cell>
          <cell r="G11">
            <v>600</v>
          </cell>
          <cell r="H11">
            <v>1200</v>
          </cell>
          <cell r="I11">
            <v>1</v>
          </cell>
          <cell r="J11">
            <v>600</v>
          </cell>
          <cell r="K11">
            <v>600</v>
          </cell>
          <cell r="L11">
            <v>1200</v>
          </cell>
        </row>
        <row r="12">
          <cell r="C12">
            <v>7</v>
          </cell>
          <cell r="D12" t="str">
            <v>CENTERING_Mask</v>
          </cell>
          <cell r="F12">
            <v>600</v>
          </cell>
          <cell r="G12">
            <v>500</v>
          </cell>
          <cell r="H12">
            <v>1100</v>
          </cell>
          <cell r="I12">
            <v>1</v>
          </cell>
          <cell r="J12">
            <v>600</v>
          </cell>
          <cell r="K12">
            <v>500</v>
          </cell>
          <cell r="L12">
            <v>1100</v>
          </cell>
        </row>
        <row r="13">
          <cell r="C13">
            <v>8</v>
          </cell>
          <cell r="D13" t="str">
            <v>C/V(Curve)_ Panel &amp; Mask</v>
          </cell>
          <cell r="F13">
            <v>80</v>
          </cell>
          <cell r="G13">
            <v>500</v>
          </cell>
          <cell r="H13">
            <v>580</v>
          </cell>
          <cell r="I13">
            <v>1</v>
          </cell>
          <cell r="J13">
            <v>80</v>
          </cell>
          <cell r="K13">
            <v>500</v>
          </cell>
          <cell r="L13">
            <v>580</v>
          </cell>
        </row>
        <row r="14">
          <cell r="C14">
            <v>9</v>
          </cell>
        </row>
        <row r="15">
          <cell r="C15">
            <v>10</v>
          </cell>
        </row>
        <row r="17">
          <cell r="B17" t="str">
            <v>Res.Out</v>
          </cell>
          <cell r="C17">
            <v>21</v>
          </cell>
          <cell r="D17" t="str">
            <v>C/V_ Panel &amp; Mask</v>
          </cell>
          <cell r="E17" t="str">
            <v>2POS+1POS</v>
          </cell>
          <cell r="F17">
            <v>240</v>
          </cell>
          <cell r="G17">
            <v>2100</v>
          </cell>
          <cell r="H17">
            <v>2340</v>
          </cell>
          <cell r="I17">
            <v>1</v>
          </cell>
          <cell r="J17">
            <v>240</v>
          </cell>
          <cell r="K17">
            <v>2100</v>
          </cell>
          <cell r="L17">
            <v>2340</v>
          </cell>
        </row>
        <row r="18">
          <cell r="B18" t="str">
            <v>~Dag In</v>
          </cell>
          <cell r="C18">
            <v>22</v>
          </cell>
          <cell r="D18" t="str">
            <v>LOCATION UNIT</v>
          </cell>
          <cell r="F18">
            <v>500</v>
          </cell>
          <cell r="G18">
            <v>1300</v>
          </cell>
          <cell r="H18">
            <v>1800</v>
          </cell>
          <cell r="I18">
            <v>1</v>
          </cell>
          <cell r="J18">
            <v>500</v>
          </cell>
          <cell r="K18">
            <v>1300</v>
          </cell>
          <cell r="L18">
            <v>1800</v>
          </cell>
        </row>
        <row r="19">
          <cell r="C19">
            <v>23</v>
          </cell>
          <cell r="D19" t="str">
            <v>UNLOADER_Panel</v>
          </cell>
          <cell r="F19">
            <v>350</v>
          </cell>
          <cell r="G19">
            <v>500</v>
          </cell>
          <cell r="H19">
            <v>850</v>
          </cell>
          <cell r="I19">
            <v>1</v>
          </cell>
          <cell r="J19">
            <v>350</v>
          </cell>
          <cell r="K19">
            <v>500</v>
          </cell>
          <cell r="L19">
            <v>850</v>
          </cell>
        </row>
        <row r="20">
          <cell r="C20">
            <v>24</v>
          </cell>
        </row>
        <row r="21">
          <cell r="C21">
            <v>25</v>
          </cell>
          <cell r="D21" t="str">
            <v>SHUTTLE</v>
          </cell>
          <cell r="F21">
            <v>600</v>
          </cell>
          <cell r="G21">
            <v>600</v>
          </cell>
          <cell r="H21">
            <v>1200</v>
          </cell>
          <cell r="I21">
            <v>1</v>
          </cell>
          <cell r="J21">
            <v>600</v>
          </cell>
          <cell r="K21">
            <v>600</v>
          </cell>
          <cell r="L21">
            <v>1200</v>
          </cell>
        </row>
        <row r="22">
          <cell r="C22">
            <v>26</v>
          </cell>
          <cell r="D22" t="str">
            <v>C/V(Tilt)_Panel</v>
          </cell>
          <cell r="F22">
            <v>300</v>
          </cell>
          <cell r="G22">
            <v>800</v>
          </cell>
          <cell r="H22">
            <v>1100</v>
          </cell>
          <cell r="I22">
            <v>1</v>
          </cell>
          <cell r="J22">
            <v>300</v>
          </cell>
          <cell r="K22">
            <v>800</v>
          </cell>
          <cell r="L22">
            <v>1100</v>
          </cell>
        </row>
        <row r="23">
          <cell r="C23">
            <v>27</v>
          </cell>
          <cell r="D23" t="str">
            <v>C/V_ Panel &amp; Mask</v>
          </cell>
          <cell r="E23" t="str">
            <v>4POS+6POS</v>
          </cell>
          <cell r="F23">
            <v>800</v>
          </cell>
          <cell r="G23">
            <v>5800</v>
          </cell>
          <cell r="H23">
            <v>6600</v>
          </cell>
          <cell r="I23">
            <v>1</v>
          </cell>
          <cell r="J23">
            <v>800</v>
          </cell>
          <cell r="K23">
            <v>5800</v>
          </cell>
          <cell r="L23">
            <v>6600</v>
          </cell>
        </row>
        <row r="24">
          <cell r="C24">
            <v>28</v>
          </cell>
          <cell r="D24" t="str">
            <v>C/V_ Panel &amp; Mask</v>
          </cell>
          <cell r="E24" t="str">
            <v>3POS*2</v>
          </cell>
          <cell r="F24">
            <v>480</v>
          </cell>
          <cell r="G24">
            <v>4200</v>
          </cell>
          <cell r="H24">
            <v>4680</v>
          </cell>
          <cell r="I24">
            <v>1</v>
          </cell>
          <cell r="J24">
            <v>480</v>
          </cell>
          <cell r="K24">
            <v>4200</v>
          </cell>
          <cell r="L24">
            <v>4680</v>
          </cell>
        </row>
        <row r="25">
          <cell r="C25">
            <v>29</v>
          </cell>
          <cell r="D25" t="str">
            <v>DIVERTER_Panel</v>
          </cell>
          <cell r="F25">
            <v>400</v>
          </cell>
          <cell r="G25">
            <v>800</v>
          </cell>
          <cell r="H25">
            <v>1200</v>
          </cell>
          <cell r="I25">
            <v>4</v>
          </cell>
          <cell r="J25">
            <v>1600</v>
          </cell>
          <cell r="K25">
            <v>3200</v>
          </cell>
          <cell r="L25">
            <v>4800</v>
          </cell>
        </row>
        <row r="26">
          <cell r="C26">
            <v>30</v>
          </cell>
          <cell r="D26" t="str">
            <v>DIVERTER_Mask</v>
          </cell>
          <cell r="F26">
            <v>400</v>
          </cell>
          <cell r="G26">
            <v>800</v>
          </cell>
          <cell r="H26">
            <v>1200</v>
          </cell>
          <cell r="I26">
            <v>1</v>
          </cell>
          <cell r="J26">
            <v>400</v>
          </cell>
          <cell r="K26">
            <v>800</v>
          </cell>
          <cell r="L26">
            <v>1200</v>
          </cell>
        </row>
        <row r="27">
          <cell r="C27">
            <v>31</v>
          </cell>
          <cell r="D27" t="str">
            <v>CENTERING_Panel</v>
          </cell>
          <cell r="F27">
            <v>600</v>
          </cell>
          <cell r="G27">
            <v>500</v>
          </cell>
          <cell r="H27">
            <v>1100</v>
          </cell>
          <cell r="I27">
            <v>1</v>
          </cell>
          <cell r="J27">
            <v>600</v>
          </cell>
          <cell r="K27">
            <v>500</v>
          </cell>
          <cell r="L27">
            <v>1100</v>
          </cell>
        </row>
        <row r="28">
          <cell r="C28">
            <v>32</v>
          </cell>
          <cell r="D28" t="str">
            <v>CENTERING_Mask</v>
          </cell>
          <cell r="F28">
            <v>600</v>
          </cell>
          <cell r="G28">
            <v>500</v>
          </cell>
          <cell r="H28">
            <v>1100</v>
          </cell>
          <cell r="I28">
            <v>1</v>
          </cell>
          <cell r="J28">
            <v>600</v>
          </cell>
          <cell r="K28">
            <v>500</v>
          </cell>
          <cell r="L28">
            <v>1100</v>
          </cell>
        </row>
        <row r="29">
          <cell r="C29">
            <v>33</v>
          </cell>
          <cell r="D29" t="str">
            <v>LOADER_Mask</v>
          </cell>
          <cell r="F29">
            <v>350</v>
          </cell>
          <cell r="G29">
            <v>150</v>
          </cell>
          <cell r="H29">
            <v>500</v>
          </cell>
          <cell r="I29">
            <v>1</v>
          </cell>
          <cell r="J29">
            <v>350</v>
          </cell>
          <cell r="K29">
            <v>150</v>
          </cell>
          <cell r="L29">
            <v>500</v>
          </cell>
        </row>
        <row r="30">
          <cell r="C30">
            <v>34</v>
          </cell>
          <cell r="D30" t="str">
            <v>TRANSFER_ROTARY</v>
          </cell>
          <cell r="F30">
            <v>2000</v>
          </cell>
          <cell r="G30">
            <v>3500</v>
          </cell>
          <cell r="H30">
            <v>5500</v>
          </cell>
          <cell r="I30">
            <v>1</v>
          </cell>
          <cell r="J30">
            <v>2000</v>
          </cell>
          <cell r="K30">
            <v>3500</v>
          </cell>
          <cell r="L30">
            <v>5500</v>
          </cell>
        </row>
        <row r="31">
          <cell r="C31">
            <v>35</v>
          </cell>
          <cell r="D31" t="str">
            <v>MASK INSERTER</v>
          </cell>
          <cell r="F31">
            <v>10000</v>
          </cell>
          <cell r="G31">
            <v>12000</v>
          </cell>
          <cell r="H31">
            <v>22000</v>
          </cell>
          <cell r="I31">
            <v>1</v>
          </cell>
          <cell r="J31">
            <v>10000</v>
          </cell>
          <cell r="K31">
            <v>12000</v>
          </cell>
          <cell r="L31">
            <v>22000</v>
          </cell>
        </row>
        <row r="32">
          <cell r="C32">
            <v>36</v>
          </cell>
          <cell r="D32" t="str">
            <v>C/V_PMA</v>
          </cell>
          <cell r="E32" t="str">
            <v>1POS.</v>
          </cell>
          <cell r="F32">
            <v>80</v>
          </cell>
          <cell r="G32">
            <v>900</v>
          </cell>
          <cell r="H32">
            <v>980</v>
          </cell>
          <cell r="I32">
            <v>1</v>
          </cell>
          <cell r="J32">
            <v>80</v>
          </cell>
          <cell r="K32">
            <v>900</v>
          </cell>
          <cell r="L32">
            <v>980</v>
          </cell>
        </row>
        <row r="33">
          <cell r="C33">
            <v>37</v>
          </cell>
          <cell r="D33" t="str">
            <v>C/V_PMA</v>
          </cell>
          <cell r="E33" t="str">
            <v>1POS.</v>
          </cell>
          <cell r="F33">
            <v>80</v>
          </cell>
          <cell r="G33">
            <v>900</v>
          </cell>
          <cell r="H33">
            <v>980</v>
          </cell>
          <cell r="I33">
            <v>3</v>
          </cell>
          <cell r="J33">
            <v>240</v>
          </cell>
          <cell r="K33">
            <v>2700</v>
          </cell>
          <cell r="L33">
            <v>2940</v>
          </cell>
        </row>
        <row r="34">
          <cell r="C34">
            <v>38</v>
          </cell>
          <cell r="D34" t="str">
            <v>CENTERING_PMA</v>
          </cell>
          <cell r="F34">
            <v>600</v>
          </cell>
          <cell r="G34">
            <v>500</v>
          </cell>
          <cell r="H34">
            <v>1100</v>
          </cell>
          <cell r="I34">
            <v>1</v>
          </cell>
          <cell r="J34">
            <v>600</v>
          </cell>
          <cell r="K34">
            <v>500</v>
          </cell>
          <cell r="L34">
            <v>1100</v>
          </cell>
        </row>
        <row r="35">
          <cell r="C35">
            <v>39</v>
          </cell>
          <cell r="D35" t="str">
            <v>LIFTER</v>
          </cell>
          <cell r="F35">
            <v>1200</v>
          </cell>
          <cell r="G35">
            <v>1800</v>
          </cell>
          <cell r="H35">
            <v>3000</v>
          </cell>
          <cell r="I35">
            <v>1</v>
          </cell>
          <cell r="J35">
            <v>1200</v>
          </cell>
          <cell r="K35">
            <v>1800</v>
          </cell>
          <cell r="L35">
            <v>3000</v>
          </cell>
        </row>
        <row r="36">
          <cell r="C36">
            <v>40</v>
          </cell>
          <cell r="D36" t="str">
            <v>TRANSFER_PMA</v>
          </cell>
          <cell r="F36">
            <v>6000</v>
          </cell>
          <cell r="G36">
            <v>8500</v>
          </cell>
          <cell r="H36">
            <v>14500</v>
          </cell>
          <cell r="I36">
            <v>1</v>
          </cell>
          <cell r="J36">
            <v>6000</v>
          </cell>
          <cell r="K36">
            <v>8500</v>
          </cell>
          <cell r="L36">
            <v>14500</v>
          </cell>
        </row>
        <row r="37">
          <cell r="C37">
            <v>41</v>
          </cell>
          <cell r="D37" t="str">
            <v>C/V_PMA</v>
          </cell>
          <cell r="E37" t="str">
            <v>3POS.</v>
          </cell>
          <cell r="F37">
            <v>240</v>
          </cell>
          <cell r="G37">
            <v>2400</v>
          </cell>
          <cell r="H37">
            <v>2640</v>
          </cell>
          <cell r="I37">
            <v>1</v>
          </cell>
          <cell r="J37">
            <v>240</v>
          </cell>
          <cell r="K37">
            <v>2400</v>
          </cell>
          <cell r="L37">
            <v>2640</v>
          </cell>
        </row>
        <row r="38">
          <cell r="C38">
            <v>42</v>
          </cell>
          <cell r="D38" t="str">
            <v>STOPPER</v>
          </cell>
          <cell r="F38">
            <v>350</v>
          </cell>
          <cell r="G38">
            <v>150</v>
          </cell>
          <cell r="H38">
            <v>500</v>
          </cell>
          <cell r="I38">
            <v>2</v>
          </cell>
          <cell r="J38">
            <v>700</v>
          </cell>
          <cell r="K38">
            <v>300</v>
          </cell>
          <cell r="L38">
            <v>1000</v>
          </cell>
        </row>
        <row r="39">
          <cell r="C39">
            <v>43</v>
          </cell>
          <cell r="D39" t="str">
            <v>DIVERTER(L)_PMA</v>
          </cell>
          <cell r="F39">
            <v>400</v>
          </cell>
          <cell r="G39">
            <v>800</v>
          </cell>
          <cell r="H39">
            <v>1200</v>
          </cell>
          <cell r="I39">
            <v>2</v>
          </cell>
          <cell r="J39">
            <v>800</v>
          </cell>
          <cell r="K39">
            <v>1600</v>
          </cell>
          <cell r="L39">
            <v>2400</v>
          </cell>
        </row>
        <row r="40">
          <cell r="C40">
            <v>44</v>
          </cell>
          <cell r="D40" t="str">
            <v>C/V_PMA</v>
          </cell>
          <cell r="E40" t="str">
            <v>1POS.</v>
          </cell>
          <cell r="F40">
            <v>80</v>
          </cell>
          <cell r="G40">
            <v>900</v>
          </cell>
          <cell r="H40">
            <v>980</v>
          </cell>
          <cell r="I40">
            <v>1</v>
          </cell>
          <cell r="J40">
            <v>80</v>
          </cell>
          <cell r="K40">
            <v>900</v>
          </cell>
          <cell r="L40">
            <v>980</v>
          </cell>
        </row>
        <row r="41">
          <cell r="C41">
            <v>45</v>
          </cell>
          <cell r="D41" t="str">
            <v>CENTERING_PMA</v>
          </cell>
          <cell r="F41">
            <v>600</v>
          </cell>
          <cell r="G41">
            <v>500</v>
          </cell>
          <cell r="H41">
            <v>1100</v>
          </cell>
          <cell r="I41">
            <v>1</v>
          </cell>
          <cell r="J41">
            <v>600</v>
          </cell>
          <cell r="K41">
            <v>500</v>
          </cell>
          <cell r="L41">
            <v>1100</v>
          </cell>
        </row>
        <row r="42">
          <cell r="C42">
            <v>46</v>
          </cell>
          <cell r="D42" t="str">
            <v>TRANSFER_ROTARY</v>
          </cell>
          <cell r="F42">
            <v>2000</v>
          </cell>
          <cell r="G42">
            <v>3500</v>
          </cell>
          <cell r="H42">
            <v>5500</v>
          </cell>
          <cell r="I42">
            <v>1</v>
          </cell>
          <cell r="J42">
            <v>2000</v>
          </cell>
          <cell r="K42">
            <v>3500</v>
          </cell>
          <cell r="L42">
            <v>5500</v>
          </cell>
        </row>
        <row r="43">
          <cell r="C43">
            <v>47</v>
          </cell>
          <cell r="D43" t="str">
            <v>MASK REMOVER</v>
          </cell>
          <cell r="F43">
            <v>8000</v>
          </cell>
          <cell r="G43">
            <v>10000</v>
          </cell>
          <cell r="H43">
            <v>18000</v>
          </cell>
          <cell r="I43">
            <v>1</v>
          </cell>
          <cell r="J43">
            <v>8000</v>
          </cell>
          <cell r="K43">
            <v>10000</v>
          </cell>
          <cell r="L43">
            <v>18000</v>
          </cell>
        </row>
        <row r="44">
          <cell r="C44">
            <v>48</v>
          </cell>
          <cell r="D44" t="str">
            <v>C/V_Panel</v>
          </cell>
          <cell r="E44" t="str">
            <v>1POS</v>
          </cell>
          <cell r="F44">
            <v>80</v>
          </cell>
          <cell r="G44">
            <v>800</v>
          </cell>
          <cell r="H44">
            <v>880</v>
          </cell>
          <cell r="I44">
            <v>1</v>
          </cell>
          <cell r="J44">
            <v>80</v>
          </cell>
          <cell r="K44">
            <v>800</v>
          </cell>
          <cell r="L44">
            <v>880</v>
          </cell>
        </row>
        <row r="45">
          <cell r="C45">
            <v>49</v>
          </cell>
          <cell r="D45" t="str">
            <v>UNLOADER_Mask</v>
          </cell>
          <cell r="F45">
            <v>350</v>
          </cell>
          <cell r="G45">
            <v>150</v>
          </cell>
          <cell r="H45">
            <v>500</v>
          </cell>
          <cell r="I45">
            <v>1</v>
          </cell>
          <cell r="J45">
            <v>350</v>
          </cell>
          <cell r="K45">
            <v>150</v>
          </cell>
          <cell r="L45">
            <v>500</v>
          </cell>
        </row>
        <row r="46">
          <cell r="C46">
            <v>50</v>
          </cell>
          <cell r="D46" t="str">
            <v>C/V_ Panel &amp; Mask</v>
          </cell>
          <cell r="E46" t="str">
            <v>4POS+6POS</v>
          </cell>
          <cell r="F46">
            <v>800</v>
          </cell>
          <cell r="G46">
            <v>5800</v>
          </cell>
          <cell r="H46">
            <v>6600</v>
          </cell>
          <cell r="I46">
            <v>1</v>
          </cell>
          <cell r="J46">
            <v>800</v>
          </cell>
          <cell r="K46">
            <v>5800</v>
          </cell>
          <cell r="L46">
            <v>6600</v>
          </cell>
        </row>
        <row r="47">
          <cell r="C47">
            <v>51</v>
          </cell>
          <cell r="D47" t="str">
            <v>C/V(Tilt)_Panel</v>
          </cell>
          <cell r="F47">
            <v>300</v>
          </cell>
          <cell r="G47">
            <v>800</v>
          </cell>
          <cell r="H47">
            <v>1100</v>
          </cell>
          <cell r="I47">
            <v>1</v>
          </cell>
          <cell r="J47">
            <v>300</v>
          </cell>
          <cell r="K47">
            <v>800</v>
          </cell>
          <cell r="L47">
            <v>1100</v>
          </cell>
        </row>
        <row r="48">
          <cell r="C48">
            <v>52</v>
          </cell>
          <cell r="D48" t="str">
            <v>C/V_ Panel &amp; Mask</v>
          </cell>
          <cell r="E48" t="str">
            <v>2POS+1POS</v>
          </cell>
          <cell r="F48">
            <v>240</v>
          </cell>
          <cell r="G48">
            <v>2100</v>
          </cell>
          <cell r="H48">
            <v>2340</v>
          </cell>
          <cell r="I48">
            <v>1</v>
          </cell>
          <cell r="J48">
            <v>240</v>
          </cell>
          <cell r="K48">
            <v>2100</v>
          </cell>
          <cell r="L48">
            <v>2340</v>
          </cell>
        </row>
        <row r="49">
          <cell r="C49">
            <v>53</v>
          </cell>
          <cell r="D49" t="str">
            <v>LOCATION UNIT</v>
          </cell>
          <cell r="F49">
            <v>500</v>
          </cell>
          <cell r="G49">
            <v>1300</v>
          </cell>
          <cell r="H49">
            <v>1800</v>
          </cell>
          <cell r="I49">
            <v>1</v>
          </cell>
          <cell r="J49">
            <v>500</v>
          </cell>
          <cell r="K49">
            <v>1300</v>
          </cell>
          <cell r="L49">
            <v>1800</v>
          </cell>
        </row>
        <row r="50">
          <cell r="C50">
            <v>54</v>
          </cell>
          <cell r="D50" t="str">
            <v>CENTERING_Panel</v>
          </cell>
          <cell r="F50">
            <v>600</v>
          </cell>
          <cell r="G50">
            <v>500</v>
          </cell>
          <cell r="H50">
            <v>1100</v>
          </cell>
          <cell r="I50">
            <v>1</v>
          </cell>
          <cell r="J50">
            <v>600</v>
          </cell>
          <cell r="K50">
            <v>500</v>
          </cell>
          <cell r="L50">
            <v>1100</v>
          </cell>
        </row>
        <row r="51">
          <cell r="C51">
            <v>55</v>
          </cell>
          <cell r="D51" t="str">
            <v>LOADER_Panel</v>
          </cell>
          <cell r="F51">
            <v>350</v>
          </cell>
          <cell r="G51">
            <v>500</v>
          </cell>
          <cell r="H51">
            <v>850</v>
          </cell>
          <cell r="I51">
            <v>1</v>
          </cell>
          <cell r="J51">
            <v>350</v>
          </cell>
          <cell r="K51">
            <v>500</v>
          </cell>
          <cell r="L51">
            <v>850</v>
          </cell>
        </row>
        <row r="52">
          <cell r="C52">
            <v>56</v>
          </cell>
          <cell r="H52">
            <v>0</v>
          </cell>
          <cell r="I52">
            <v>1</v>
          </cell>
          <cell r="J52">
            <v>0</v>
          </cell>
          <cell r="K52">
            <v>0</v>
          </cell>
          <cell r="L52">
            <v>0</v>
          </cell>
        </row>
        <row r="53">
          <cell r="C53">
            <v>57</v>
          </cell>
          <cell r="D53" t="str">
            <v>SHUTTLE</v>
          </cell>
          <cell r="F53">
            <v>600</v>
          </cell>
          <cell r="G53">
            <v>600</v>
          </cell>
          <cell r="H53">
            <v>1200</v>
          </cell>
          <cell r="I53">
            <v>1</v>
          </cell>
          <cell r="J53">
            <v>600</v>
          </cell>
          <cell r="K53">
            <v>600</v>
          </cell>
          <cell r="L53">
            <v>1200</v>
          </cell>
        </row>
        <row r="54">
          <cell r="C54">
            <v>58</v>
          </cell>
          <cell r="D54" t="str">
            <v>CENTERING_Mask</v>
          </cell>
          <cell r="F54">
            <v>600</v>
          </cell>
          <cell r="G54">
            <v>500</v>
          </cell>
          <cell r="H54">
            <v>1100</v>
          </cell>
          <cell r="I54">
            <v>1</v>
          </cell>
          <cell r="J54">
            <v>600</v>
          </cell>
          <cell r="K54">
            <v>500</v>
          </cell>
          <cell r="L54">
            <v>1100</v>
          </cell>
        </row>
        <row r="55">
          <cell r="C55">
            <v>59</v>
          </cell>
          <cell r="H55">
            <v>0</v>
          </cell>
          <cell r="I55">
            <v>1</v>
          </cell>
          <cell r="J55">
            <v>0</v>
          </cell>
          <cell r="K55">
            <v>0</v>
          </cell>
          <cell r="L55">
            <v>0</v>
          </cell>
        </row>
        <row r="56">
          <cell r="C56">
            <v>60</v>
          </cell>
          <cell r="D56" t="str">
            <v>C/V_PMA</v>
          </cell>
          <cell r="E56" t="str">
            <v>1POS.</v>
          </cell>
          <cell r="F56">
            <v>80</v>
          </cell>
          <cell r="G56">
            <v>900</v>
          </cell>
          <cell r="H56">
            <v>980</v>
          </cell>
          <cell r="I56">
            <v>1</v>
          </cell>
          <cell r="J56">
            <v>80</v>
          </cell>
          <cell r="K56">
            <v>900</v>
          </cell>
          <cell r="L56">
            <v>980</v>
          </cell>
        </row>
        <row r="57">
          <cell r="C57">
            <v>61</v>
          </cell>
          <cell r="D57" t="str">
            <v>C/V_PMA</v>
          </cell>
          <cell r="E57" t="str">
            <v xml:space="preserve">2POS </v>
          </cell>
          <cell r="F57">
            <v>160</v>
          </cell>
          <cell r="G57">
            <v>1600</v>
          </cell>
          <cell r="H57">
            <v>1760</v>
          </cell>
          <cell r="I57">
            <v>1</v>
          </cell>
          <cell r="J57">
            <v>160</v>
          </cell>
          <cell r="K57">
            <v>1600</v>
          </cell>
          <cell r="L57">
            <v>1760</v>
          </cell>
        </row>
        <row r="58">
          <cell r="C58">
            <v>62</v>
          </cell>
          <cell r="D58" t="str">
            <v>C/V(CURVE)_PMA</v>
          </cell>
          <cell r="F58">
            <v>160</v>
          </cell>
          <cell r="G58">
            <v>1800</v>
          </cell>
          <cell r="H58">
            <v>1960</v>
          </cell>
          <cell r="I58">
            <v>2</v>
          </cell>
          <cell r="J58">
            <v>320</v>
          </cell>
          <cell r="K58">
            <v>3600</v>
          </cell>
          <cell r="L58">
            <v>3920</v>
          </cell>
        </row>
        <row r="59">
          <cell r="C59">
            <v>63</v>
          </cell>
          <cell r="D59" t="str">
            <v>C/V_PMA</v>
          </cell>
          <cell r="E59" t="str">
            <v>5POS*2</v>
          </cell>
          <cell r="F59">
            <v>800</v>
          </cell>
          <cell r="G59">
            <v>7000</v>
          </cell>
          <cell r="H59">
            <v>7800</v>
          </cell>
          <cell r="I59">
            <v>1</v>
          </cell>
          <cell r="J59">
            <v>800</v>
          </cell>
          <cell r="K59">
            <v>7000</v>
          </cell>
          <cell r="L59">
            <v>7800</v>
          </cell>
        </row>
        <row r="60">
          <cell r="C60">
            <v>64</v>
          </cell>
          <cell r="D60" t="str">
            <v>LIFTER</v>
          </cell>
          <cell r="F60">
            <v>1200</v>
          </cell>
          <cell r="G60">
            <v>1800</v>
          </cell>
          <cell r="H60">
            <v>3000</v>
          </cell>
          <cell r="I60">
            <v>1</v>
          </cell>
          <cell r="J60">
            <v>1200</v>
          </cell>
          <cell r="K60">
            <v>1800</v>
          </cell>
          <cell r="L60">
            <v>3000</v>
          </cell>
        </row>
        <row r="61">
          <cell r="C61">
            <v>65</v>
          </cell>
          <cell r="D61" t="str">
            <v>CENTERING_PMA</v>
          </cell>
          <cell r="F61">
            <v>600</v>
          </cell>
          <cell r="G61">
            <v>500</v>
          </cell>
          <cell r="H61">
            <v>1100</v>
          </cell>
          <cell r="I61">
            <v>1</v>
          </cell>
          <cell r="J61">
            <v>600</v>
          </cell>
          <cell r="K61">
            <v>500</v>
          </cell>
          <cell r="L61">
            <v>1100</v>
          </cell>
        </row>
        <row r="63">
          <cell r="B63" t="str">
            <v>Dag Out</v>
          </cell>
          <cell r="C63">
            <v>71</v>
          </cell>
          <cell r="D63" t="str">
            <v>C/V_ Panel &amp; Mask</v>
          </cell>
          <cell r="E63" t="str">
            <v>2POS+1POS</v>
          </cell>
          <cell r="F63">
            <v>240</v>
          </cell>
          <cell r="G63">
            <v>2100</v>
          </cell>
          <cell r="H63">
            <v>2340</v>
          </cell>
          <cell r="I63">
            <v>1</v>
          </cell>
          <cell r="J63">
            <v>240</v>
          </cell>
          <cell r="K63">
            <v>2100</v>
          </cell>
          <cell r="L63">
            <v>2340</v>
          </cell>
        </row>
        <row r="64">
          <cell r="B64" t="str">
            <v>~G In</v>
          </cell>
          <cell r="C64">
            <v>72</v>
          </cell>
          <cell r="D64" t="str">
            <v>LOCATION UNIT</v>
          </cell>
          <cell r="F64">
            <v>500</v>
          </cell>
          <cell r="G64">
            <v>1300</v>
          </cell>
          <cell r="H64">
            <v>1800</v>
          </cell>
          <cell r="I64">
            <v>1</v>
          </cell>
          <cell r="J64">
            <v>500</v>
          </cell>
          <cell r="K64">
            <v>1300</v>
          </cell>
          <cell r="L64">
            <v>1800</v>
          </cell>
        </row>
        <row r="65">
          <cell r="C65">
            <v>73</v>
          </cell>
          <cell r="D65" t="str">
            <v>UNLOADER_Panel</v>
          </cell>
          <cell r="F65">
            <v>350</v>
          </cell>
          <cell r="G65">
            <v>500</v>
          </cell>
          <cell r="H65">
            <v>850</v>
          </cell>
          <cell r="I65">
            <v>1</v>
          </cell>
          <cell r="J65">
            <v>350</v>
          </cell>
          <cell r="K65">
            <v>500</v>
          </cell>
          <cell r="L65">
            <v>850</v>
          </cell>
        </row>
        <row r="66">
          <cell r="C66">
            <v>74</v>
          </cell>
          <cell r="D66" t="str">
            <v>C/V(Curve)_ Panel &amp; Mask</v>
          </cell>
          <cell r="F66">
            <v>80</v>
          </cell>
          <cell r="G66">
            <v>500</v>
          </cell>
          <cell r="H66">
            <v>580</v>
          </cell>
          <cell r="I66">
            <v>1</v>
          </cell>
          <cell r="J66">
            <v>80</v>
          </cell>
          <cell r="K66">
            <v>500</v>
          </cell>
          <cell r="L66">
            <v>580</v>
          </cell>
        </row>
        <row r="67">
          <cell r="C67">
            <v>75</v>
          </cell>
          <cell r="D67" t="str">
            <v>SHUTTLE</v>
          </cell>
          <cell r="F67">
            <v>600</v>
          </cell>
          <cell r="G67">
            <v>600</v>
          </cell>
          <cell r="H67">
            <v>1200</v>
          </cell>
          <cell r="I67">
            <v>1</v>
          </cell>
          <cell r="J67">
            <v>600</v>
          </cell>
          <cell r="K67">
            <v>600</v>
          </cell>
          <cell r="L67">
            <v>1200</v>
          </cell>
        </row>
        <row r="68">
          <cell r="C68">
            <v>76</v>
          </cell>
          <cell r="D68" t="str">
            <v>C/V(Tilt)_Panel</v>
          </cell>
          <cell r="F68">
            <v>300</v>
          </cell>
          <cell r="G68">
            <v>800</v>
          </cell>
          <cell r="H68">
            <v>1100</v>
          </cell>
          <cell r="I68">
            <v>1</v>
          </cell>
          <cell r="J68">
            <v>300</v>
          </cell>
          <cell r="K68">
            <v>800</v>
          </cell>
          <cell r="L68">
            <v>1100</v>
          </cell>
        </row>
        <row r="69">
          <cell r="C69">
            <v>77</v>
          </cell>
          <cell r="D69" t="str">
            <v>C/V_ Panel &amp; Mask</v>
          </cell>
          <cell r="E69" t="str">
            <v>5POS+7POS</v>
          </cell>
          <cell r="F69">
            <v>960</v>
          </cell>
          <cell r="G69">
            <v>7200</v>
          </cell>
          <cell r="H69">
            <v>8160</v>
          </cell>
          <cell r="I69">
            <v>1</v>
          </cell>
          <cell r="J69">
            <v>960</v>
          </cell>
          <cell r="K69">
            <v>7200</v>
          </cell>
          <cell r="L69">
            <v>8160</v>
          </cell>
        </row>
        <row r="70">
          <cell r="C70">
            <v>78</v>
          </cell>
          <cell r="D70" t="str">
            <v>C/V_ Panel &amp; Mask</v>
          </cell>
          <cell r="E70" t="str">
            <v>1POS*2</v>
          </cell>
          <cell r="F70">
            <v>160</v>
          </cell>
          <cell r="G70">
            <v>1400</v>
          </cell>
          <cell r="H70">
            <v>1560</v>
          </cell>
          <cell r="I70">
            <v>1</v>
          </cell>
          <cell r="J70">
            <v>160</v>
          </cell>
          <cell r="K70">
            <v>1400</v>
          </cell>
          <cell r="L70">
            <v>1560</v>
          </cell>
        </row>
        <row r="71">
          <cell r="C71">
            <v>79</v>
          </cell>
          <cell r="D71" t="str">
            <v>DIVERTER_Panel</v>
          </cell>
          <cell r="F71">
            <v>480</v>
          </cell>
          <cell r="G71">
            <v>1600</v>
          </cell>
          <cell r="H71">
            <v>2080</v>
          </cell>
          <cell r="I71">
            <v>1</v>
          </cell>
          <cell r="J71">
            <v>480</v>
          </cell>
          <cell r="K71">
            <v>1600</v>
          </cell>
          <cell r="L71">
            <v>2080</v>
          </cell>
        </row>
        <row r="72">
          <cell r="C72">
            <v>80</v>
          </cell>
          <cell r="D72" t="str">
            <v>DIVERTER_Mask</v>
          </cell>
          <cell r="F72">
            <v>400</v>
          </cell>
          <cell r="G72">
            <v>800</v>
          </cell>
          <cell r="H72">
            <v>1200</v>
          </cell>
          <cell r="I72">
            <v>2</v>
          </cell>
          <cell r="J72">
            <v>800</v>
          </cell>
          <cell r="K72">
            <v>1600</v>
          </cell>
          <cell r="L72">
            <v>2400</v>
          </cell>
        </row>
        <row r="73">
          <cell r="C73">
            <v>81</v>
          </cell>
          <cell r="D73" t="str">
            <v>C/V_Tilt</v>
          </cell>
          <cell r="F73">
            <v>300</v>
          </cell>
          <cell r="G73">
            <v>800</v>
          </cell>
          <cell r="H73">
            <v>1100</v>
          </cell>
          <cell r="I73">
            <v>2</v>
          </cell>
          <cell r="J73">
            <v>600</v>
          </cell>
          <cell r="K73">
            <v>1600</v>
          </cell>
          <cell r="L73">
            <v>2200</v>
          </cell>
        </row>
        <row r="74">
          <cell r="C74">
            <v>82</v>
          </cell>
          <cell r="D74" t="str">
            <v>C/V_Inspection</v>
          </cell>
          <cell r="E74" t="str">
            <v>5POS.</v>
          </cell>
          <cell r="F74">
            <v>400</v>
          </cell>
          <cell r="G74">
            <v>4500</v>
          </cell>
          <cell r="H74">
            <v>4900</v>
          </cell>
          <cell r="I74">
            <v>1</v>
          </cell>
          <cell r="J74">
            <v>400</v>
          </cell>
          <cell r="K74">
            <v>4500</v>
          </cell>
          <cell r="L74">
            <v>4900</v>
          </cell>
        </row>
        <row r="75">
          <cell r="C75">
            <v>83</v>
          </cell>
          <cell r="D75" t="str">
            <v>C/V_PMA</v>
          </cell>
          <cell r="E75" t="str">
            <v xml:space="preserve">1POS </v>
          </cell>
          <cell r="F75">
            <v>80</v>
          </cell>
          <cell r="G75">
            <v>900</v>
          </cell>
          <cell r="H75">
            <v>980</v>
          </cell>
          <cell r="I75">
            <v>1</v>
          </cell>
          <cell r="J75">
            <v>80</v>
          </cell>
          <cell r="K75">
            <v>900</v>
          </cell>
          <cell r="L75">
            <v>980</v>
          </cell>
        </row>
        <row r="76">
          <cell r="C76">
            <v>84</v>
          </cell>
          <cell r="D76" t="str">
            <v>LIFTER</v>
          </cell>
          <cell r="F76">
            <v>1500</v>
          </cell>
          <cell r="G76">
            <v>1800</v>
          </cell>
          <cell r="H76">
            <v>3300</v>
          </cell>
          <cell r="I76">
            <v>1</v>
          </cell>
          <cell r="J76">
            <v>1500</v>
          </cell>
          <cell r="K76">
            <v>1800</v>
          </cell>
          <cell r="L76">
            <v>3300</v>
          </cell>
        </row>
        <row r="77">
          <cell r="C77">
            <v>85</v>
          </cell>
          <cell r="D77" t="str">
            <v>DIVERTER_Special</v>
          </cell>
          <cell r="F77">
            <v>400</v>
          </cell>
          <cell r="G77">
            <v>1000</v>
          </cell>
          <cell r="H77">
            <v>1400</v>
          </cell>
          <cell r="I77">
            <v>1</v>
          </cell>
          <cell r="J77">
            <v>400</v>
          </cell>
          <cell r="K77">
            <v>1000</v>
          </cell>
          <cell r="L77">
            <v>1400</v>
          </cell>
        </row>
        <row r="78">
          <cell r="C78">
            <v>86</v>
          </cell>
          <cell r="D78" t="str">
            <v>C/V_ Panel &amp; Mask</v>
          </cell>
          <cell r="E78" t="str">
            <v>4POS+6POS</v>
          </cell>
          <cell r="F78">
            <v>800</v>
          </cell>
          <cell r="G78">
            <v>5800</v>
          </cell>
          <cell r="H78">
            <v>6600</v>
          </cell>
          <cell r="I78">
            <v>1</v>
          </cell>
          <cell r="J78">
            <v>800</v>
          </cell>
          <cell r="K78">
            <v>5800</v>
          </cell>
          <cell r="L78">
            <v>6600</v>
          </cell>
        </row>
        <row r="79">
          <cell r="C79">
            <v>87</v>
          </cell>
          <cell r="D79" t="str">
            <v>C/V(Curve)_ Panel &amp; Mask</v>
          </cell>
          <cell r="F79">
            <v>80</v>
          </cell>
          <cell r="G79">
            <v>500</v>
          </cell>
          <cell r="H79">
            <v>580</v>
          </cell>
          <cell r="I79">
            <v>1</v>
          </cell>
          <cell r="J79">
            <v>80</v>
          </cell>
          <cell r="K79">
            <v>500</v>
          </cell>
          <cell r="L79">
            <v>580</v>
          </cell>
        </row>
        <row r="80">
          <cell r="C80">
            <v>88</v>
          </cell>
          <cell r="D80" t="str">
            <v>C/V_ Panel &amp; Mask</v>
          </cell>
          <cell r="E80" t="str">
            <v>2POS+1POS</v>
          </cell>
          <cell r="F80">
            <v>240</v>
          </cell>
          <cell r="G80">
            <v>2100</v>
          </cell>
          <cell r="H80">
            <v>2340</v>
          </cell>
          <cell r="I80">
            <v>1</v>
          </cell>
          <cell r="J80">
            <v>240</v>
          </cell>
          <cell r="K80">
            <v>2100</v>
          </cell>
          <cell r="L80">
            <v>2340</v>
          </cell>
        </row>
        <row r="81">
          <cell r="C81">
            <v>89</v>
          </cell>
          <cell r="D81" t="str">
            <v>LOCATION UNIT</v>
          </cell>
          <cell r="F81">
            <v>500</v>
          </cell>
          <cell r="G81">
            <v>1300</v>
          </cell>
          <cell r="H81">
            <v>1800</v>
          </cell>
          <cell r="I81">
            <v>1</v>
          </cell>
          <cell r="J81">
            <v>500</v>
          </cell>
          <cell r="K81">
            <v>1300</v>
          </cell>
          <cell r="L81">
            <v>1800</v>
          </cell>
        </row>
        <row r="82">
          <cell r="C82">
            <v>90</v>
          </cell>
          <cell r="D82" t="str">
            <v>CENTERING_PANEL</v>
          </cell>
          <cell r="F82">
            <v>600</v>
          </cell>
          <cell r="G82">
            <v>500</v>
          </cell>
          <cell r="H82">
            <v>1100</v>
          </cell>
          <cell r="I82">
            <v>1</v>
          </cell>
          <cell r="J82">
            <v>600</v>
          </cell>
          <cell r="K82">
            <v>500</v>
          </cell>
          <cell r="L82">
            <v>1100</v>
          </cell>
        </row>
        <row r="83">
          <cell r="C83">
            <v>91</v>
          </cell>
          <cell r="D83" t="str">
            <v>LOADER_Panel</v>
          </cell>
          <cell r="F83">
            <v>350</v>
          </cell>
          <cell r="G83">
            <v>500</v>
          </cell>
          <cell r="H83">
            <v>850</v>
          </cell>
          <cell r="I83">
            <v>1</v>
          </cell>
          <cell r="J83">
            <v>350</v>
          </cell>
          <cell r="K83">
            <v>500</v>
          </cell>
          <cell r="L83">
            <v>850</v>
          </cell>
        </row>
        <row r="84">
          <cell r="C84">
            <v>92</v>
          </cell>
          <cell r="D84" t="str">
            <v>SHUTTLE</v>
          </cell>
          <cell r="F84">
            <v>600</v>
          </cell>
          <cell r="G84">
            <v>600</v>
          </cell>
          <cell r="H84">
            <v>1200</v>
          </cell>
          <cell r="I84">
            <v>1</v>
          </cell>
          <cell r="J84">
            <v>600</v>
          </cell>
          <cell r="K84">
            <v>600</v>
          </cell>
          <cell r="L84">
            <v>1200</v>
          </cell>
        </row>
        <row r="85">
          <cell r="C85">
            <v>93</v>
          </cell>
          <cell r="D85" t="str">
            <v>CENTERING_Mask</v>
          </cell>
          <cell r="F85">
            <v>600</v>
          </cell>
          <cell r="G85">
            <v>500</v>
          </cell>
          <cell r="H85">
            <v>1100</v>
          </cell>
          <cell r="I85">
            <v>1</v>
          </cell>
          <cell r="J85">
            <v>600</v>
          </cell>
          <cell r="K85">
            <v>500</v>
          </cell>
          <cell r="L85">
            <v>1100</v>
          </cell>
        </row>
        <row r="86">
          <cell r="C86">
            <v>94</v>
          </cell>
          <cell r="D86" t="str">
            <v>AIR BLOWER</v>
          </cell>
          <cell r="F86">
            <v>500</v>
          </cell>
          <cell r="G86">
            <v>1000</v>
          </cell>
          <cell r="H86">
            <v>1500</v>
          </cell>
          <cell r="I86">
            <v>1</v>
          </cell>
          <cell r="J86">
            <v>500</v>
          </cell>
          <cell r="K86">
            <v>1000</v>
          </cell>
          <cell r="L86">
            <v>1500</v>
          </cell>
        </row>
        <row r="88">
          <cell r="B88" t="str">
            <v>SRY</v>
          </cell>
          <cell r="C88">
            <v>101</v>
          </cell>
          <cell r="D88" t="str">
            <v>C/V_ Panel &amp; Mask</v>
          </cell>
          <cell r="E88" t="str">
            <v>2POS+1POS</v>
          </cell>
          <cell r="F88">
            <v>240</v>
          </cell>
          <cell r="G88">
            <v>2100</v>
          </cell>
          <cell r="H88">
            <v>2340</v>
          </cell>
          <cell r="I88">
            <v>3</v>
          </cell>
          <cell r="J88">
            <v>720</v>
          </cell>
          <cell r="K88">
            <v>6300</v>
          </cell>
          <cell r="L88">
            <v>7020</v>
          </cell>
        </row>
        <row r="89">
          <cell r="C89">
            <v>102</v>
          </cell>
          <cell r="D89" t="str">
            <v>LOCATION UNIT</v>
          </cell>
          <cell r="F89">
            <v>500</v>
          </cell>
          <cell r="G89">
            <v>1300</v>
          </cell>
          <cell r="H89">
            <v>1800</v>
          </cell>
          <cell r="I89">
            <v>3</v>
          </cell>
          <cell r="J89">
            <v>1500</v>
          </cell>
          <cell r="K89">
            <v>3900</v>
          </cell>
          <cell r="L89">
            <v>5400</v>
          </cell>
        </row>
        <row r="90">
          <cell r="C90">
            <v>103</v>
          </cell>
          <cell r="D90" t="str">
            <v>UNLOADER_Panel</v>
          </cell>
          <cell r="F90">
            <v>350</v>
          </cell>
          <cell r="G90">
            <v>500</v>
          </cell>
          <cell r="H90">
            <v>850</v>
          </cell>
          <cell r="I90">
            <v>3</v>
          </cell>
          <cell r="J90">
            <v>1050</v>
          </cell>
          <cell r="K90">
            <v>1500</v>
          </cell>
          <cell r="L90">
            <v>2550</v>
          </cell>
        </row>
        <row r="91">
          <cell r="C91">
            <v>104</v>
          </cell>
          <cell r="H91">
            <v>0</v>
          </cell>
          <cell r="I91">
            <v>3</v>
          </cell>
          <cell r="J91">
            <v>0</v>
          </cell>
          <cell r="K91">
            <v>0</v>
          </cell>
          <cell r="L91">
            <v>0</v>
          </cell>
        </row>
        <row r="92">
          <cell r="B92" t="str">
            <v xml:space="preserve"> </v>
          </cell>
          <cell r="C92">
            <v>105</v>
          </cell>
          <cell r="D92" t="str">
            <v>SHUTTLE</v>
          </cell>
          <cell r="F92">
            <v>600</v>
          </cell>
          <cell r="G92">
            <v>600</v>
          </cell>
          <cell r="H92">
            <v>1200</v>
          </cell>
          <cell r="I92">
            <v>3</v>
          </cell>
          <cell r="J92">
            <v>1800</v>
          </cell>
          <cell r="K92">
            <v>1800</v>
          </cell>
          <cell r="L92">
            <v>3600</v>
          </cell>
        </row>
        <row r="93">
          <cell r="C93">
            <v>106</v>
          </cell>
          <cell r="D93" t="str">
            <v>C/V(Tilt)_Panel</v>
          </cell>
          <cell r="F93">
            <v>300</v>
          </cell>
          <cell r="G93">
            <v>800</v>
          </cell>
          <cell r="H93">
            <v>1100</v>
          </cell>
          <cell r="I93">
            <v>3</v>
          </cell>
          <cell r="J93">
            <v>900</v>
          </cell>
          <cell r="K93">
            <v>2400</v>
          </cell>
          <cell r="L93">
            <v>3300</v>
          </cell>
        </row>
        <row r="94">
          <cell r="C94">
            <v>107</v>
          </cell>
          <cell r="D94" t="str">
            <v>C/V_ Panel &amp; Mask</v>
          </cell>
          <cell r="E94" t="str">
            <v>5POS+7POS</v>
          </cell>
          <cell r="F94">
            <v>960</v>
          </cell>
          <cell r="G94">
            <v>7200</v>
          </cell>
          <cell r="H94">
            <v>8160</v>
          </cell>
          <cell r="I94">
            <v>3</v>
          </cell>
          <cell r="J94">
            <v>2880</v>
          </cell>
          <cell r="K94">
            <v>21600</v>
          </cell>
          <cell r="L94">
            <v>24480</v>
          </cell>
        </row>
        <row r="95">
          <cell r="C95">
            <v>108</v>
          </cell>
          <cell r="D95" t="str">
            <v>C/V_ Panel &amp; Mask</v>
          </cell>
          <cell r="E95" t="str">
            <v>3POS*2</v>
          </cell>
          <cell r="F95">
            <v>480</v>
          </cell>
          <cell r="G95">
            <v>4200</v>
          </cell>
          <cell r="H95">
            <v>4680</v>
          </cell>
          <cell r="I95">
            <v>3</v>
          </cell>
          <cell r="J95">
            <v>1440</v>
          </cell>
          <cell r="K95">
            <v>12600</v>
          </cell>
          <cell r="L95">
            <v>14040</v>
          </cell>
        </row>
        <row r="96">
          <cell r="C96">
            <v>109</v>
          </cell>
          <cell r="D96" t="str">
            <v>DIVERTER_Panel</v>
          </cell>
          <cell r="F96">
            <v>400</v>
          </cell>
          <cell r="G96">
            <v>800</v>
          </cell>
          <cell r="H96">
            <v>1200</v>
          </cell>
          <cell r="I96">
            <v>6</v>
          </cell>
          <cell r="J96">
            <v>2400</v>
          </cell>
          <cell r="K96">
            <v>4800</v>
          </cell>
          <cell r="L96">
            <v>7200</v>
          </cell>
        </row>
        <row r="97">
          <cell r="C97">
            <v>110</v>
          </cell>
          <cell r="D97" t="str">
            <v>DIVERTER_Mask</v>
          </cell>
          <cell r="F97">
            <v>400</v>
          </cell>
          <cell r="G97">
            <v>800</v>
          </cell>
          <cell r="H97">
            <v>1200</v>
          </cell>
          <cell r="I97">
            <v>3</v>
          </cell>
          <cell r="J97">
            <v>1200</v>
          </cell>
          <cell r="K97">
            <v>2400</v>
          </cell>
          <cell r="L97">
            <v>3600</v>
          </cell>
        </row>
        <row r="98">
          <cell r="C98">
            <v>111</v>
          </cell>
          <cell r="D98" t="str">
            <v>CENTERING_Panel</v>
          </cell>
          <cell r="F98">
            <v>600</v>
          </cell>
          <cell r="G98">
            <v>500</v>
          </cell>
          <cell r="H98">
            <v>1100</v>
          </cell>
          <cell r="I98">
            <v>3</v>
          </cell>
          <cell r="J98">
            <v>1800</v>
          </cell>
          <cell r="K98">
            <v>1500</v>
          </cell>
          <cell r="L98">
            <v>3300</v>
          </cell>
        </row>
        <row r="99">
          <cell r="C99">
            <v>112</v>
          </cell>
          <cell r="D99" t="str">
            <v>CENTERING_Mask</v>
          </cell>
          <cell r="F99">
            <v>600</v>
          </cell>
          <cell r="G99">
            <v>500</v>
          </cell>
          <cell r="H99">
            <v>1100</v>
          </cell>
          <cell r="I99">
            <v>3</v>
          </cell>
          <cell r="J99">
            <v>1800</v>
          </cell>
          <cell r="K99">
            <v>1500</v>
          </cell>
          <cell r="L99">
            <v>3300</v>
          </cell>
        </row>
        <row r="100">
          <cell r="C100">
            <v>113</v>
          </cell>
          <cell r="D100" t="str">
            <v>LOADER_Mask</v>
          </cell>
          <cell r="F100">
            <v>350</v>
          </cell>
          <cell r="G100">
            <v>150</v>
          </cell>
          <cell r="H100">
            <v>500</v>
          </cell>
          <cell r="I100">
            <v>3</v>
          </cell>
          <cell r="J100">
            <v>1050</v>
          </cell>
          <cell r="K100">
            <v>450</v>
          </cell>
          <cell r="L100">
            <v>1500</v>
          </cell>
        </row>
        <row r="101">
          <cell r="C101">
            <v>114</v>
          </cell>
          <cell r="D101" t="str">
            <v>TRANSFER_ROTARY</v>
          </cell>
          <cell r="F101">
            <v>2000</v>
          </cell>
          <cell r="G101">
            <v>3500</v>
          </cell>
          <cell r="H101">
            <v>5500</v>
          </cell>
          <cell r="I101">
            <v>3</v>
          </cell>
          <cell r="J101">
            <v>6000</v>
          </cell>
          <cell r="K101">
            <v>10500</v>
          </cell>
          <cell r="L101">
            <v>16500</v>
          </cell>
        </row>
        <row r="102">
          <cell r="C102">
            <v>115</v>
          </cell>
          <cell r="D102" t="str">
            <v>MASK INSERTER</v>
          </cell>
          <cell r="F102">
            <v>10000</v>
          </cell>
          <cell r="G102">
            <v>12000</v>
          </cell>
          <cell r="H102">
            <v>22000</v>
          </cell>
          <cell r="I102">
            <v>3</v>
          </cell>
          <cell r="J102">
            <v>30000</v>
          </cell>
          <cell r="K102">
            <v>36000</v>
          </cell>
          <cell r="L102">
            <v>66000</v>
          </cell>
        </row>
        <row r="103">
          <cell r="C103">
            <v>116</v>
          </cell>
          <cell r="D103" t="str">
            <v>C/V_PMA</v>
          </cell>
          <cell r="E103" t="str">
            <v>1POS.</v>
          </cell>
          <cell r="F103">
            <v>80</v>
          </cell>
          <cell r="G103">
            <v>900</v>
          </cell>
          <cell r="H103">
            <v>980</v>
          </cell>
          <cell r="I103">
            <v>3</v>
          </cell>
          <cell r="J103">
            <v>240</v>
          </cell>
          <cell r="K103">
            <v>2700</v>
          </cell>
          <cell r="L103">
            <v>2940</v>
          </cell>
        </row>
        <row r="104">
          <cell r="C104">
            <v>117</v>
          </cell>
          <cell r="D104" t="str">
            <v>C/V_PMA</v>
          </cell>
          <cell r="E104" t="str">
            <v>3POS.</v>
          </cell>
          <cell r="F104">
            <v>240</v>
          </cell>
          <cell r="G104">
            <v>2400</v>
          </cell>
          <cell r="H104">
            <v>2640</v>
          </cell>
          <cell r="I104">
            <v>3</v>
          </cell>
          <cell r="J104">
            <v>720</v>
          </cell>
          <cell r="K104">
            <v>7200</v>
          </cell>
          <cell r="L104">
            <v>7920</v>
          </cell>
        </row>
        <row r="105">
          <cell r="C105">
            <v>118</v>
          </cell>
          <cell r="D105" t="str">
            <v>CENTERING_PMA</v>
          </cell>
          <cell r="F105">
            <v>600</v>
          </cell>
          <cell r="G105">
            <v>500</v>
          </cell>
          <cell r="H105">
            <v>1100</v>
          </cell>
          <cell r="I105">
            <v>6</v>
          </cell>
          <cell r="J105">
            <v>3600</v>
          </cell>
          <cell r="K105">
            <v>3000</v>
          </cell>
          <cell r="L105">
            <v>6600</v>
          </cell>
        </row>
        <row r="106">
          <cell r="C106">
            <v>119</v>
          </cell>
          <cell r="H106">
            <v>0</v>
          </cell>
          <cell r="I106">
            <v>3</v>
          </cell>
          <cell r="J106">
            <v>0</v>
          </cell>
          <cell r="K106">
            <v>0</v>
          </cell>
          <cell r="L106">
            <v>0</v>
          </cell>
        </row>
        <row r="107">
          <cell r="C107">
            <v>120</v>
          </cell>
          <cell r="D107" t="str">
            <v>TRANSFER_PMA</v>
          </cell>
          <cell r="F107">
            <v>6000</v>
          </cell>
          <cell r="G107">
            <v>8500</v>
          </cell>
          <cell r="H107">
            <v>14500</v>
          </cell>
          <cell r="I107">
            <v>3</v>
          </cell>
          <cell r="J107">
            <v>18000</v>
          </cell>
          <cell r="K107">
            <v>25500</v>
          </cell>
          <cell r="L107">
            <v>43500</v>
          </cell>
        </row>
        <row r="108">
          <cell r="C108">
            <v>121</v>
          </cell>
          <cell r="D108" t="str">
            <v>C/V_PMA</v>
          </cell>
          <cell r="E108" t="str">
            <v>3POS.</v>
          </cell>
          <cell r="F108">
            <v>240</v>
          </cell>
          <cell r="G108">
            <v>2400</v>
          </cell>
          <cell r="H108">
            <v>2640</v>
          </cell>
          <cell r="I108">
            <v>3</v>
          </cell>
          <cell r="J108">
            <v>720</v>
          </cell>
          <cell r="K108">
            <v>7200</v>
          </cell>
          <cell r="L108">
            <v>7920</v>
          </cell>
        </row>
        <row r="109">
          <cell r="C109">
            <v>122</v>
          </cell>
          <cell r="D109" t="str">
            <v>STOPPER</v>
          </cell>
          <cell r="F109">
            <v>350</v>
          </cell>
          <cell r="G109">
            <v>150</v>
          </cell>
          <cell r="H109">
            <v>500</v>
          </cell>
          <cell r="I109">
            <v>6</v>
          </cell>
          <cell r="J109">
            <v>2100</v>
          </cell>
          <cell r="K109">
            <v>900</v>
          </cell>
          <cell r="L109">
            <v>3000</v>
          </cell>
        </row>
        <row r="110">
          <cell r="C110">
            <v>123</v>
          </cell>
          <cell r="D110" t="str">
            <v>DIVERTER(L)_PMA</v>
          </cell>
          <cell r="F110">
            <v>400</v>
          </cell>
          <cell r="G110">
            <v>800</v>
          </cell>
          <cell r="H110">
            <v>1200</v>
          </cell>
          <cell r="I110">
            <v>6</v>
          </cell>
          <cell r="J110">
            <v>2400</v>
          </cell>
          <cell r="K110">
            <v>4800</v>
          </cell>
          <cell r="L110">
            <v>7200</v>
          </cell>
        </row>
        <row r="111">
          <cell r="C111">
            <v>124</v>
          </cell>
          <cell r="D111" t="str">
            <v>C/V_PMA</v>
          </cell>
          <cell r="E111" t="str">
            <v>1POS.</v>
          </cell>
          <cell r="F111">
            <v>80</v>
          </cell>
          <cell r="G111">
            <v>900</v>
          </cell>
          <cell r="H111">
            <v>980</v>
          </cell>
          <cell r="I111">
            <v>6</v>
          </cell>
          <cell r="J111">
            <v>480</v>
          </cell>
          <cell r="K111">
            <v>5400</v>
          </cell>
          <cell r="L111">
            <v>5880</v>
          </cell>
        </row>
        <row r="112">
          <cell r="C112">
            <v>125</v>
          </cell>
          <cell r="D112" t="str">
            <v>CENTERING_PMA</v>
          </cell>
          <cell r="F112">
            <v>600</v>
          </cell>
          <cell r="G112">
            <v>500</v>
          </cell>
          <cell r="H112">
            <v>1100</v>
          </cell>
          <cell r="I112">
            <v>3</v>
          </cell>
          <cell r="J112">
            <v>1800</v>
          </cell>
          <cell r="K112">
            <v>1500</v>
          </cell>
          <cell r="L112">
            <v>3300</v>
          </cell>
        </row>
        <row r="113">
          <cell r="C113">
            <v>126</v>
          </cell>
          <cell r="D113" t="str">
            <v>TRANSFER_ROTARY</v>
          </cell>
          <cell r="F113">
            <v>2000</v>
          </cell>
          <cell r="G113">
            <v>3500</v>
          </cell>
          <cell r="H113">
            <v>5500</v>
          </cell>
          <cell r="I113">
            <v>3</v>
          </cell>
          <cell r="J113">
            <v>6000</v>
          </cell>
          <cell r="K113">
            <v>10500</v>
          </cell>
          <cell r="L113">
            <v>16500</v>
          </cell>
        </row>
        <row r="114">
          <cell r="C114">
            <v>127</v>
          </cell>
          <cell r="D114" t="str">
            <v>MASK REMOVER</v>
          </cell>
          <cell r="F114">
            <v>8000</v>
          </cell>
          <cell r="G114">
            <v>10000</v>
          </cell>
          <cell r="H114">
            <v>18000</v>
          </cell>
          <cell r="I114">
            <v>3</v>
          </cell>
          <cell r="J114">
            <v>24000</v>
          </cell>
          <cell r="K114">
            <v>30000</v>
          </cell>
          <cell r="L114">
            <v>54000</v>
          </cell>
        </row>
        <row r="115">
          <cell r="C115">
            <v>128</v>
          </cell>
          <cell r="D115" t="str">
            <v>C/V_Panel</v>
          </cell>
          <cell r="E115" t="str">
            <v>1POS</v>
          </cell>
          <cell r="F115">
            <v>80</v>
          </cell>
          <cell r="G115">
            <v>800</v>
          </cell>
          <cell r="H115">
            <v>880</v>
          </cell>
          <cell r="I115">
            <v>3</v>
          </cell>
          <cell r="J115">
            <v>240</v>
          </cell>
          <cell r="K115">
            <v>2400</v>
          </cell>
          <cell r="L115">
            <v>2640</v>
          </cell>
        </row>
        <row r="116">
          <cell r="C116">
            <v>129</v>
          </cell>
          <cell r="D116" t="str">
            <v>UNLOADER_Mask</v>
          </cell>
          <cell r="F116">
            <v>350</v>
          </cell>
          <cell r="G116">
            <v>150</v>
          </cell>
          <cell r="H116">
            <v>500</v>
          </cell>
          <cell r="I116">
            <v>3</v>
          </cell>
          <cell r="J116">
            <v>1050</v>
          </cell>
          <cell r="K116">
            <v>450</v>
          </cell>
          <cell r="L116">
            <v>1500</v>
          </cell>
        </row>
        <row r="117">
          <cell r="C117">
            <v>130</v>
          </cell>
          <cell r="D117" t="str">
            <v>C/V_ Panel &amp; Mask</v>
          </cell>
          <cell r="E117" t="str">
            <v>5POS+7POS</v>
          </cell>
          <cell r="F117">
            <v>960</v>
          </cell>
          <cell r="G117">
            <v>7200</v>
          </cell>
          <cell r="H117">
            <v>8160</v>
          </cell>
          <cell r="I117">
            <v>3</v>
          </cell>
          <cell r="J117">
            <v>2880</v>
          </cell>
          <cell r="K117">
            <v>21600</v>
          </cell>
          <cell r="L117">
            <v>24480</v>
          </cell>
        </row>
        <row r="118">
          <cell r="C118">
            <v>131</v>
          </cell>
          <cell r="D118" t="str">
            <v>C/V(Tilt)_Panel</v>
          </cell>
          <cell r="F118">
            <v>300</v>
          </cell>
          <cell r="G118">
            <v>800</v>
          </cell>
          <cell r="H118">
            <v>1100</v>
          </cell>
          <cell r="I118">
            <v>3</v>
          </cell>
          <cell r="J118">
            <v>900</v>
          </cell>
          <cell r="K118">
            <v>2400</v>
          </cell>
          <cell r="L118">
            <v>3300</v>
          </cell>
        </row>
        <row r="119">
          <cell r="C119">
            <v>132</v>
          </cell>
          <cell r="D119" t="str">
            <v>C/V_ Panel &amp; Mask</v>
          </cell>
          <cell r="E119" t="str">
            <v>2POS+1POS</v>
          </cell>
          <cell r="F119">
            <v>240</v>
          </cell>
          <cell r="G119">
            <v>2100</v>
          </cell>
          <cell r="H119">
            <v>2340</v>
          </cell>
          <cell r="I119">
            <v>3</v>
          </cell>
          <cell r="J119">
            <v>720</v>
          </cell>
          <cell r="K119">
            <v>6300</v>
          </cell>
          <cell r="L119">
            <v>7020</v>
          </cell>
        </row>
        <row r="120">
          <cell r="C120">
            <v>133</v>
          </cell>
          <cell r="D120" t="str">
            <v>LOCATION UNIT</v>
          </cell>
          <cell r="F120">
            <v>500</v>
          </cell>
          <cell r="G120">
            <v>1300</v>
          </cell>
          <cell r="H120">
            <v>1800</v>
          </cell>
          <cell r="I120">
            <v>3</v>
          </cell>
          <cell r="J120">
            <v>1500</v>
          </cell>
          <cell r="K120">
            <v>3900</v>
          </cell>
          <cell r="L120">
            <v>5400</v>
          </cell>
        </row>
        <row r="121">
          <cell r="C121">
            <v>134</v>
          </cell>
          <cell r="D121" t="str">
            <v>CENTERING_Panel</v>
          </cell>
          <cell r="F121">
            <v>600</v>
          </cell>
          <cell r="G121">
            <v>500</v>
          </cell>
          <cell r="H121">
            <v>1100</v>
          </cell>
          <cell r="I121">
            <v>3</v>
          </cell>
          <cell r="J121">
            <v>1800</v>
          </cell>
          <cell r="K121">
            <v>1500</v>
          </cell>
          <cell r="L121">
            <v>3300</v>
          </cell>
        </row>
        <row r="122">
          <cell r="C122">
            <v>135</v>
          </cell>
          <cell r="D122" t="str">
            <v>LOADER_Panel</v>
          </cell>
          <cell r="F122">
            <v>350</v>
          </cell>
          <cell r="G122">
            <v>500</v>
          </cell>
          <cell r="H122">
            <v>850</v>
          </cell>
          <cell r="I122">
            <v>3</v>
          </cell>
          <cell r="J122">
            <v>1050</v>
          </cell>
          <cell r="K122">
            <v>1500</v>
          </cell>
          <cell r="L122">
            <v>2550</v>
          </cell>
        </row>
        <row r="123">
          <cell r="C123">
            <v>136</v>
          </cell>
          <cell r="H123">
            <v>0</v>
          </cell>
          <cell r="I123">
            <v>3</v>
          </cell>
          <cell r="J123">
            <v>0</v>
          </cell>
          <cell r="K123">
            <v>0</v>
          </cell>
          <cell r="L123">
            <v>0</v>
          </cell>
        </row>
        <row r="124">
          <cell r="C124">
            <v>137</v>
          </cell>
          <cell r="D124" t="str">
            <v>SHUTTLE</v>
          </cell>
          <cell r="F124">
            <v>600</v>
          </cell>
          <cell r="G124">
            <v>600</v>
          </cell>
          <cell r="H124">
            <v>1200</v>
          </cell>
          <cell r="I124">
            <v>3</v>
          </cell>
          <cell r="J124">
            <v>1800</v>
          </cell>
          <cell r="K124">
            <v>1800</v>
          </cell>
          <cell r="L124">
            <v>3600</v>
          </cell>
        </row>
        <row r="125">
          <cell r="C125">
            <v>138</v>
          </cell>
          <cell r="D125" t="str">
            <v>CENTERING_Mask</v>
          </cell>
          <cell r="F125">
            <v>600</v>
          </cell>
          <cell r="G125">
            <v>500</v>
          </cell>
          <cell r="H125">
            <v>1100</v>
          </cell>
          <cell r="I125">
            <v>3</v>
          </cell>
          <cell r="J125">
            <v>1800</v>
          </cell>
          <cell r="K125">
            <v>1500</v>
          </cell>
          <cell r="L125">
            <v>3300</v>
          </cell>
        </row>
        <row r="126">
          <cell r="C126">
            <v>139</v>
          </cell>
          <cell r="D126" t="str">
            <v>C/V(Curve)_ Panel &amp; Mask</v>
          </cell>
          <cell r="F126">
            <v>80</v>
          </cell>
          <cell r="G126">
            <v>500</v>
          </cell>
          <cell r="H126">
            <v>580</v>
          </cell>
          <cell r="I126">
            <v>3</v>
          </cell>
          <cell r="J126">
            <v>240</v>
          </cell>
          <cell r="K126">
            <v>1500</v>
          </cell>
          <cell r="L126">
            <v>1740</v>
          </cell>
        </row>
        <row r="127">
          <cell r="C127">
            <v>209</v>
          </cell>
          <cell r="D127" t="str">
            <v>LIFTER</v>
          </cell>
          <cell r="F127">
            <v>1200</v>
          </cell>
          <cell r="G127">
            <v>1800</v>
          </cell>
          <cell r="H127">
            <v>3000</v>
          </cell>
          <cell r="I127">
            <v>2</v>
          </cell>
          <cell r="J127">
            <v>2400</v>
          </cell>
          <cell r="K127">
            <v>3600</v>
          </cell>
          <cell r="L127">
            <v>6000</v>
          </cell>
        </row>
        <row r="128">
          <cell r="C128">
            <v>229</v>
          </cell>
          <cell r="D128" t="str">
            <v>C/V_PMA</v>
          </cell>
          <cell r="E128" t="str">
            <v xml:space="preserve">2POS </v>
          </cell>
          <cell r="F128">
            <v>160</v>
          </cell>
          <cell r="G128">
            <v>1600</v>
          </cell>
          <cell r="H128">
            <v>1760</v>
          </cell>
          <cell r="I128">
            <v>1</v>
          </cell>
          <cell r="J128">
            <v>160</v>
          </cell>
          <cell r="K128">
            <v>1600</v>
          </cell>
          <cell r="L128">
            <v>1760</v>
          </cell>
        </row>
        <row r="130">
          <cell r="B130" t="str">
            <v>AL</v>
          </cell>
          <cell r="C130">
            <v>241</v>
          </cell>
          <cell r="D130" t="str">
            <v>C/V_ Panel &amp; Mask</v>
          </cell>
          <cell r="E130" t="str">
            <v>2POS+1POS</v>
          </cell>
          <cell r="F130">
            <v>240</v>
          </cell>
          <cell r="G130">
            <v>2100</v>
          </cell>
          <cell r="H130">
            <v>2340</v>
          </cell>
          <cell r="I130">
            <v>1</v>
          </cell>
          <cell r="J130">
            <v>240</v>
          </cell>
          <cell r="K130">
            <v>2100</v>
          </cell>
          <cell r="L130">
            <v>2340</v>
          </cell>
        </row>
        <row r="131">
          <cell r="C131">
            <v>242</v>
          </cell>
          <cell r="D131" t="str">
            <v>LOCATION UNIT</v>
          </cell>
          <cell r="F131">
            <v>500</v>
          </cell>
          <cell r="G131">
            <v>1300</v>
          </cell>
          <cell r="H131">
            <v>1800</v>
          </cell>
          <cell r="I131">
            <v>1</v>
          </cell>
          <cell r="J131">
            <v>500</v>
          </cell>
          <cell r="K131">
            <v>1300</v>
          </cell>
          <cell r="L131">
            <v>1800</v>
          </cell>
        </row>
        <row r="132">
          <cell r="A132" t="str">
            <v xml:space="preserve"> </v>
          </cell>
          <cell r="C132">
            <v>243</v>
          </cell>
          <cell r="D132" t="str">
            <v>UNLOADER_Panel</v>
          </cell>
          <cell r="F132">
            <v>350</v>
          </cell>
          <cell r="G132">
            <v>500</v>
          </cell>
          <cell r="H132">
            <v>850</v>
          </cell>
          <cell r="I132">
            <v>1</v>
          </cell>
          <cell r="J132">
            <v>350</v>
          </cell>
          <cell r="K132">
            <v>500</v>
          </cell>
          <cell r="L132">
            <v>850</v>
          </cell>
        </row>
        <row r="133">
          <cell r="C133">
            <v>244</v>
          </cell>
          <cell r="D133" t="str">
            <v>C/V(Curve)_ Panel &amp; Mask</v>
          </cell>
          <cell r="F133">
            <v>80</v>
          </cell>
          <cell r="G133">
            <v>500</v>
          </cell>
          <cell r="H133">
            <v>580</v>
          </cell>
          <cell r="I133">
            <v>1</v>
          </cell>
          <cell r="J133">
            <v>80</v>
          </cell>
          <cell r="K133">
            <v>500</v>
          </cell>
          <cell r="L133">
            <v>580</v>
          </cell>
        </row>
        <row r="134">
          <cell r="B134" t="str">
            <v xml:space="preserve"> </v>
          </cell>
          <cell r="C134">
            <v>245</v>
          </cell>
          <cell r="D134" t="str">
            <v>SHUTTLE</v>
          </cell>
          <cell r="F134">
            <v>600</v>
          </cell>
          <cell r="G134">
            <v>600</v>
          </cell>
          <cell r="H134">
            <v>1200</v>
          </cell>
          <cell r="I134">
            <v>1</v>
          </cell>
          <cell r="J134">
            <v>600</v>
          </cell>
          <cell r="K134">
            <v>600</v>
          </cell>
          <cell r="L134">
            <v>1200</v>
          </cell>
        </row>
        <row r="135">
          <cell r="C135">
            <v>246</v>
          </cell>
          <cell r="D135" t="str">
            <v>C/V(Tilt)_Panel</v>
          </cell>
          <cell r="F135">
            <v>300</v>
          </cell>
          <cell r="G135">
            <v>800</v>
          </cell>
          <cell r="H135">
            <v>1100</v>
          </cell>
          <cell r="I135">
            <v>1</v>
          </cell>
          <cell r="J135">
            <v>300</v>
          </cell>
          <cell r="K135">
            <v>800</v>
          </cell>
          <cell r="L135">
            <v>1100</v>
          </cell>
        </row>
        <row r="136">
          <cell r="C136">
            <v>247</v>
          </cell>
          <cell r="E136" t="str">
            <v xml:space="preserve"> </v>
          </cell>
          <cell r="H136">
            <v>0</v>
          </cell>
          <cell r="I136">
            <v>1</v>
          </cell>
          <cell r="J136">
            <v>0</v>
          </cell>
          <cell r="K136">
            <v>0</v>
          </cell>
          <cell r="L136">
            <v>0</v>
          </cell>
        </row>
        <row r="137">
          <cell r="C137">
            <v>248</v>
          </cell>
          <cell r="D137" t="str">
            <v>C/V_ Panel &amp; Mask</v>
          </cell>
          <cell r="E137" t="str">
            <v>7POS+9POS</v>
          </cell>
          <cell r="F137">
            <v>1280</v>
          </cell>
          <cell r="G137">
            <v>11200</v>
          </cell>
          <cell r="H137">
            <v>12480</v>
          </cell>
          <cell r="I137">
            <v>1</v>
          </cell>
          <cell r="J137">
            <v>1280</v>
          </cell>
          <cell r="K137">
            <v>11200</v>
          </cell>
          <cell r="L137">
            <v>12480</v>
          </cell>
        </row>
        <row r="138">
          <cell r="C138">
            <v>249</v>
          </cell>
          <cell r="E138" t="str">
            <v xml:space="preserve"> </v>
          </cell>
          <cell r="H138">
            <v>0</v>
          </cell>
          <cell r="I138">
            <v>1</v>
          </cell>
          <cell r="J138">
            <v>0</v>
          </cell>
          <cell r="K138">
            <v>0</v>
          </cell>
          <cell r="L138">
            <v>0</v>
          </cell>
        </row>
        <row r="139">
          <cell r="C139">
            <v>250</v>
          </cell>
          <cell r="D139" t="str">
            <v>C/V_ Panel &amp; Mask</v>
          </cell>
          <cell r="E139" t="str">
            <v>13POS.</v>
          </cell>
          <cell r="F139">
            <v>1040</v>
          </cell>
          <cell r="G139">
            <v>15600</v>
          </cell>
          <cell r="H139">
            <v>16640</v>
          </cell>
          <cell r="I139">
            <v>1</v>
          </cell>
          <cell r="J139">
            <v>1040</v>
          </cell>
          <cell r="K139">
            <v>15600</v>
          </cell>
          <cell r="L139">
            <v>16640</v>
          </cell>
        </row>
        <row r="140">
          <cell r="C140">
            <v>251</v>
          </cell>
          <cell r="D140" t="str">
            <v>DIVERTER_Panel</v>
          </cell>
          <cell r="F140">
            <v>480</v>
          </cell>
          <cell r="G140">
            <v>1600</v>
          </cell>
          <cell r="H140">
            <v>2080</v>
          </cell>
          <cell r="I140">
            <v>2</v>
          </cell>
          <cell r="J140">
            <v>960</v>
          </cell>
          <cell r="K140">
            <v>3200</v>
          </cell>
          <cell r="L140">
            <v>4160</v>
          </cell>
        </row>
        <row r="141">
          <cell r="C141">
            <v>252</v>
          </cell>
          <cell r="D141" t="str">
            <v>DIVERTER_Mask</v>
          </cell>
          <cell r="F141">
            <v>400</v>
          </cell>
          <cell r="G141">
            <v>800</v>
          </cell>
          <cell r="H141">
            <v>1200</v>
          </cell>
          <cell r="I141">
            <v>3</v>
          </cell>
          <cell r="J141">
            <v>1200</v>
          </cell>
          <cell r="K141">
            <v>2400</v>
          </cell>
          <cell r="L141">
            <v>3600</v>
          </cell>
        </row>
        <row r="142">
          <cell r="C142">
            <v>253</v>
          </cell>
          <cell r="D142" t="str">
            <v>C/V_Inspection</v>
          </cell>
          <cell r="E142" t="str">
            <v>4POS.</v>
          </cell>
          <cell r="F142">
            <v>320</v>
          </cell>
          <cell r="G142">
            <v>3600</v>
          </cell>
          <cell r="H142">
            <v>3920</v>
          </cell>
          <cell r="I142">
            <v>1</v>
          </cell>
          <cell r="J142">
            <v>320</v>
          </cell>
          <cell r="K142">
            <v>3600</v>
          </cell>
          <cell r="L142">
            <v>3920</v>
          </cell>
        </row>
        <row r="143">
          <cell r="C143">
            <v>254</v>
          </cell>
          <cell r="D143" t="str">
            <v>C/V_Tilt</v>
          </cell>
          <cell r="F143">
            <v>300</v>
          </cell>
          <cell r="G143">
            <v>800</v>
          </cell>
          <cell r="H143">
            <v>1100</v>
          </cell>
          <cell r="I143">
            <v>2</v>
          </cell>
          <cell r="J143">
            <v>600</v>
          </cell>
          <cell r="K143">
            <v>1600</v>
          </cell>
          <cell r="L143">
            <v>2200</v>
          </cell>
        </row>
        <row r="144">
          <cell r="C144">
            <v>255</v>
          </cell>
          <cell r="D144" t="str">
            <v>C/V_Panel</v>
          </cell>
          <cell r="E144" t="str">
            <v>9POS.</v>
          </cell>
          <cell r="F144">
            <v>720</v>
          </cell>
          <cell r="G144">
            <v>6300</v>
          </cell>
          <cell r="H144">
            <v>7020</v>
          </cell>
          <cell r="I144">
            <v>1</v>
          </cell>
          <cell r="J144">
            <v>720</v>
          </cell>
          <cell r="K144">
            <v>6300</v>
          </cell>
          <cell r="L144">
            <v>7020</v>
          </cell>
        </row>
        <row r="145">
          <cell r="C145">
            <v>256</v>
          </cell>
          <cell r="D145" t="str">
            <v>C/V_Mask</v>
          </cell>
          <cell r="E145" t="str">
            <v>1POS.</v>
          </cell>
          <cell r="F145">
            <v>80</v>
          </cell>
          <cell r="G145">
            <v>600</v>
          </cell>
          <cell r="H145">
            <v>680</v>
          </cell>
          <cell r="I145">
            <v>1</v>
          </cell>
          <cell r="J145">
            <v>80</v>
          </cell>
          <cell r="K145">
            <v>600</v>
          </cell>
          <cell r="L145">
            <v>680</v>
          </cell>
        </row>
        <row r="146">
          <cell r="C146">
            <v>257</v>
          </cell>
          <cell r="D146" t="str">
            <v>C/V_Panel</v>
          </cell>
          <cell r="E146" t="str">
            <v>1POS.</v>
          </cell>
          <cell r="F146">
            <v>80</v>
          </cell>
          <cell r="G146">
            <v>800</v>
          </cell>
          <cell r="H146">
            <v>880</v>
          </cell>
          <cell r="I146">
            <v>1</v>
          </cell>
          <cell r="J146">
            <v>80</v>
          </cell>
          <cell r="K146">
            <v>800</v>
          </cell>
          <cell r="L146">
            <v>880</v>
          </cell>
        </row>
        <row r="147">
          <cell r="C147">
            <v>258</v>
          </cell>
          <cell r="D147" t="str">
            <v>LIFTER_Panel</v>
          </cell>
          <cell r="F147">
            <v>1200</v>
          </cell>
          <cell r="G147">
            <v>1800</v>
          </cell>
          <cell r="H147">
            <v>3000</v>
          </cell>
          <cell r="I147">
            <v>1</v>
          </cell>
          <cell r="J147">
            <v>1200</v>
          </cell>
          <cell r="K147">
            <v>1800</v>
          </cell>
          <cell r="L147">
            <v>3000</v>
          </cell>
        </row>
        <row r="148">
          <cell r="C148">
            <v>259</v>
          </cell>
          <cell r="D148" t="str">
            <v>LIFTER_Mask</v>
          </cell>
          <cell r="F148">
            <v>1200</v>
          </cell>
          <cell r="G148">
            <v>1800</v>
          </cell>
          <cell r="H148">
            <v>3000</v>
          </cell>
          <cell r="I148">
            <v>1</v>
          </cell>
          <cell r="J148">
            <v>1200</v>
          </cell>
          <cell r="K148">
            <v>1800</v>
          </cell>
          <cell r="L148">
            <v>3000</v>
          </cell>
        </row>
        <row r="149">
          <cell r="C149">
            <v>260</v>
          </cell>
          <cell r="D149" t="str">
            <v>C/V_Panel</v>
          </cell>
          <cell r="E149" t="str">
            <v>12POS.</v>
          </cell>
          <cell r="F149">
            <v>960</v>
          </cell>
          <cell r="G149">
            <v>8400</v>
          </cell>
          <cell r="H149">
            <v>9360</v>
          </cell>
          <cell r="I149">
            <v>1</v>
          </cell>
          <cell r="J149">
            <v>960</v>
          </cell>
          <cell r="K149">
            <v>8400</v>
          </cell>
          <cell r="L149">
            <v>9360</v>
          </cell>
        </row>
        <row r="150">
          <cell r="C150">
            <v>261</v>
          </cell>
          <cell r="D150" t="str">
            <v>C/V_Mask</v>
          </cell>
          <cell r="E150" t="str">
            <v>11POS.</v>
          </cell>
          <cell r="F150">
            <v>880</v>
          </cell>
          <cell r="G150">
            <v>5500</v>
          </cell>
          <cell r="H150">
            <v>6380</v>
          </cell>
          <cell r="I150">
            <v>1</v>
          </cell>
          <cell r="J150">
            <v>880</v>
          </cell>
          <cell r="K150">
            <v>5500</v>
          </cell>
          <cell r="L150">
            <v>6380</v>
          </cell>
        </row>
        <row r="151">
          <cell r="C151">
            <v>262</v>
          </cell>
          <cell r="D151" t="str">
            <v>CENTERING_Mask</v>
          </cell>
          <cell r="F151">
            <v>600</v>
          </cell>
          <cell r="G151">
            <v>700</v>
          </cell>
          <cell r="H151">
            <v>1300</v>
          </cell>
          <cell r="I151">
            <v>1</v>
          </cell>
          <cell r="J151">
            <v>600</v>
          </cell>
          <cell r="K151">
            <v>700</v>
          </cell>
          <cell r="L151">
            <v>1300</v>
          </cell>
        </row>
        <row r="152">
          <cell r="C152">
            <v>263</v>
          </cell>
          <cell r="D152" t="str">
            <v>CENTERING_Panel</v>
          </cell>
          <cell r="F152">
            <v>600</v>
          </cell>
          <cell r="G152">
            <v>700</v>
          </cell>
          <cell r="H152">
            <v>1300</v>
          </cell>
          <cell r="I152">
            <v>1</v>
          </cell>
          <cell r="J152">
            <v>600</v>
          </cell>
          <cell r="K152">
            <v>700</v>
          </cell>
          <cell r="L152">
            <v>1300</v>
          </cell>
        </row>
        <row r="153">
          <cell r="C153">
            <v>264</v>
          </cell>
          <cell r="D153" t="str">
            <v>TRANSFER</v>
          </cell>
          <cell r="F153">
            <v>5000</v>
          </cell>
          <cell r="G153">
            <v>8000</v>
          </cell>
          <cell r="H153">
            <v>13000</v>
          </cell>
          <cell r="I153">
            <v>1</v>
          </cell>
          <cell r="J153">
            <v>5000</v>
          </cell>
          <cell r="K153">
            <v>8000</v>
          </cell>
          <cell r="L153">
            <v>13000</v>
          </cell>
        </row>
        <row r="154">
          <cell r="C154">
            <v>265</v>
          </cell>
          <cell r="D154" t="str">
            <v>TRANSFER</v>
          </cell>
          <cell r="F154">
            <v>5000</v>
          </cell>
          <cell r="G154">
            <v>8000</v>
          </cell>
          <cell r="H154">
            <v>13000</v>
          </cell>
          <cell r="I154">
            <v>1</v>
          </cell>
          <cell r="J154">
            <v>5000</v>
          </cell>
          <cell r="K154">
            <v>8000</v>
          </cell>
          <cell r="L154">
            <v>13000</v>
          </cell>
        </row>
        <row r="155">
          <cell r="C155">
            <v>266</v>
          </cell>
          <cell r="D155" t="str">
            <v>UNLOADER_Mask</v>
          </cell>
          <cell r="F155">
            <v>350</v>
          </cell>
          <cell r="G155">
            <v>150</v>
          </cell>
          <cell r="H155">
            <v>500</v>
          </cell>
          <cell r="I155">
            <v>1</v>
          </cell>
          <cell r="J155">
            <v>350</v>
          </cell>
          <cell r="K155">
            <v>150</v>
          </cell>
          <cell r="L155">
            <v>500</v>
          </cell>
        </row>
        <row r="156">
          <cell r="C156">
            <v>267</v>
          </cell>
          <cell r="D156" t="str">
            <v>UNLOADER_Panel</v>
          </cell>
          <cell r="F156">
            <v>350</v>
          </cell>
          <cell r="G156">
            <v>500</v>
          </cell>
          <cell r="H156">
            <v>850</v>
          </cell>
          <cell r="I156">
            <v>1</v>
          </cell>
          <cell r="J156">
            <v>350</v>
          </cell>
          <cell r="K156">
            <v>500</v>
          </cell>
          <cell r="L156">
            <v>850</v>
          </cell>
        </row>
        <row r="157">
          <cell r="C157">
            <v>268</v>
          </cell>
          <cell r="D157" t="str">
            <v>C/V_Mask</v>
          </cell>
          <cell r="E157" t="str">
            <v>4POS.</v>
          </cell>
          <cell r="F157">
            <v>320</v>
          </cell>
          <cell r="G157">
            <v>2000</v>
          </cell>
          <cell r="H157">
            <v>2320</v>
          </cell>
          <cell r="I157">
            <v>1</v>
          </cell>
          <cell r="J157">
            <v>320</v>
          </cell>
          <cell r="K157">
            <v>2000</v>
          </cell>
          <cell r="L157">
            <v>2320</v>
          </cell>
        </row>
        <row r="158">
          <cell r="C158">
            <v>269</v>
          </cell>
          <cell r="D158" t="str">
            <v>C/V_Panel</v>
          </cell>
          <cell r="E158" t="str">
            <v>5POS.</v>
          </cell>
          <cell r="F158">
            <v>400</v>
          </cell>
          <cell r="G158">
            <v>3500</v>
          </cell>
          <cell r="H158">
            <v>3900</v>
          </cell>
          <cell r="I158">
            <v>1</v>
          </cell>
          <cell r="J158">
            <v>400</v>
          </cell>
          <cell r="K158">
            <v>3500</v>
          </cell>
          <cell r="L158">
            <v>3900</v>
          </cell>
        </row>
        <row r="159">
          <cell r="C159">
            <v>270</v>
          </cell>
          <cell r="D159" t="str">
            <v>DIVERTER_Panel</v>
          </cell>
          <cell r="F159">
            <v>400</v>
          </cell>
          <cell r="G159">
            <v>800</v>
          </cell>
          <cell r="H159">
            <v>1200</v>
          </cell>
          <cell r="I159">
            <v>2</v>
          </cell>
          <cell r="J159">
            <v>800</v>
          </cell>
          <cell r="K159">
            <v>1600</v>
          </cell>
          <cell r="L159">
            <v>2400</v>
          </cell>
        </row>
        <row r="160">
          <cell r="C160">
            <v>271</v>
          </cell>
          <cell r="D160" t="str">
            <v>C/V_Panel</v>
          </cell>
          <cell r="E160" t="str">
            <v>8POS.</v>
          </cell>
          <cell r="F160">
            <v>640</v>
          </cell>
          <cell r="G160">
            <v>5600</v>
          </cell>
          <cell r="H160">
            <v>6240</v>
          </cell>
          <cell r="I160">
            <v>1</v>
          </cell>
          <cell r="J160">
            <v>640</v>
          </cell>
          <cell r="K160">
            <v>5600</v>
          </cell>
          <cell r="L160">
            <v>6240</v>
          </cell>
        </row>
        <row r="161">
          <cell r="C161">
            <v>272</v>
          </cell>
          <cell r="D161" t="str">
            <v>C/V_Mask</v>
          </cell>
          <cell r="E161" t="str">
            <v>6POS.</v>
          </cell>
          <cell r="F161">
            <v>480</v>
          </cell>
          <cell r="G161">
            <v>3000</v>
          </cell>
          <cell r="H161">
            <v>3480</v>
          </cell>
          <cell r="I161">
            <v>1</v>
          </cell>
          <cell r="J161">
            <v>480</v>
          </cell>
          <cell r="K161">
            <v>3000</v>
          </cell>
          <cell r="L161">
            <v>3480</v>
          </cell>
        </row>
        <row r="162">
          <cell r="C162">
            <v>273</v>
          </cell>
          <cell r="D162" t="str">
            <v>STOPPER_Panel</v>
          </cell>
          <cell r="F162">
            <v>350</v>
          </cell>
          <cell r="G162">
            <v>150</v>
          </cell>
          <cell r="H162">
            <v>500</v>
          </cell>
          <cell r="I162">
            <v>2</v>
          </cell>
          <cell r="J162">
            <v>700</v>
          </cell>
          <cell r="K162">
            <v>300</v>
          </cell>
          <cell r="L162">
            <v>1000</v>
          </cell>
        </row>
        <row r="163">
          <cell r="C163">
            <v>274</v>
          </cell>
          <cell r="D163" t="str">
            <v>TURN OVER</v>
          </cell>
          <cell r="F163">
            <v>2000</v>
          </cell>
          <cell r="G163">
            <v>2500</v>
          </cell>
          <cell r="H163">
            <v>4500</v>
          </cell>
          <cell r="I163">
            <v>2</v>
          </cell>
          <cell r="J163">
            <v>4000</v>
          </cell>
          <cell r="K163">
            <v>5000</v>
          </cell>
          <cell r="L163">
            <v>9000</v>
          </cell>
        </row>
        <row r="164">
          <cell r="C164">
            <v>275</v>
          </cell>
          <cell r="D164" t="str">
            <v>LIFTER_Mask</v>
          </cell>
          <cell r="F164">
            <v>1200</v>
          </cell>
          <cell r="G164">
            <v>1800</v>
          </cell>
          <cell r="H164">
            <v>3000</v>
          </cell>
          <cell r="I164">
            <v>1</v>
          </cell>
          <cell r="J164">
            <v>1200</v>
          </cell>
          <cell r="K164">
            <v>1800</v>
          </cell>
          <cell r="L164">
            <v>3000</v>
          </cell>
        </row>
        <row r="165">
          <cell r="C165">
            <v>276</v>
          </cell>
          <cell r="D165" t="str">
            <v>C/V_Mask</v>
          </cell>
          <cell r="E165" t="str">
            <v>2POS.</v>
          </cell>
          <cell r="F165">
            <v>160</v>
          </cell>
          <cell r="G165">
            <v>1000</v>
          </cell>
          <cell r="H165">
            <v>1160</v>
          </cell>
          <cell r="I165">
            <v>1</v>
          </cell>
          <cell r="J165">
            <v>160</v>
          </cell>
          <cell r="K165">
            <v>1000</v>
          </cell>
          <cell r="L165">
            <v>1160</v>
          </cell>
        </row>
        <row r="166">
          <cell r="C166">
            <v>277</v>
          </cell>
          <cell r="D166" t="str">
            <v>CENTERING_Panel</v>
          </cell>
          <cell r="F166">
            <v>600</v>
          </cell>
          <cell r="G166">
            <v>500</v>
          </cell>
          <cell r="H166">
            <v>1100</v>
          </cell>
          <cell r="I166">
            <v>1</v>
          </cell>
          <cell r="J166">
            <v>600</v>
          </cell>
          <cell r="K166">
            <v>500</v>
          </cell>
          <cell r="L166">
            <v>1100</v>
          </cell>
        </row>
        <row r="167">
          <cell r="C167">
            <v>278</v>
          </cell>
          <cell r="D167" t="str">
            <v>TRANSFER_ROTARY</v>
          </cell>
          <cell r="F167">
            <v>2000</v>
          </cell>
          <cell r="G167">
            <v>3500</v>
          </cell>
          <cell r="H167">
            <v>5500</v>
          </cell>
          <cell r="I167">
            <v>1</v>
          </cell>
          <cell r="J167">
            <v>2000</v>
          </cell>
          <cell r="K167">
            <v>3500</v>
          </cell>
          <cell r="L167">
            <v>5500</v>
          </cell>
        </row>
        <row r="168">
          <cell r="C168">
            <v>279</v>
          </cell>
          <cell r="D168" t="str">
            <v>MASK INSERTER</v>
          </cell>
          <cell r="F168">
            <v>10000</v>
          </cell>
          <cell r="G168">
            <v>12000</v>
          </cell>
          <cell r="H168">
            <v>22000</v>
          </cell>
          <cell r="I168">
            <v>1</v>
          </cell>
          <cell r="J168">
            <v>10000</v>
          </cell>
          <cell r="K168">
            <v>12000</v>
          </cell>
          <cell r="L168">
            <v>22000</v>
          </cell>
        </row>
        <row r="169">
          <cell r="C169">
            <v>280</v>
          </cell>
          <cell r="D169" t="str">
            <v>C/V_PMA</v>
          </cell>
          <cell r="E169" t="str">
            <v xml:space="preserve">2POS </v>
          </cell>
          <cell r="F169">
            <v>160</v>
          </cell>
          <cell r="G169">
            <v>1600</v>
          </cell>
          <cell r="H169">
            <v>1760</v>
          </cell>
          <cell r="I169">
            <v>1</v>
          </cell>
          <cell r="J169">
            <v>160</v>
          </cell>
          <cell r="K169">
            <v>1600</v>
          </cell>
          <cell r="L169">
            <v>1760</v>
          </cell>
        </row>
        <row r="170">
          <cell r="C170">
            <v>281</v>
          </cell>
          <cell r="D170" t="str">
            <v>LIFTER_PMA</v>
          </cell>
          <cell r="F170">
            <v>1500</v>
          </cell>
          <cell r="G170">
            <v>1800</v>
          </cell>
          <cell r="H170">
            <v>3300</v>
          </cell>
          <cell r="I170">
            <v>1</v>
          </cell>
          <cell r="J170">
            <v>1500</v>
          </cell>
          <cell r="K170">
            <v>1800</v>
          </cell>
          <cell r="L170">
            <v>3300</v>
          </cell>
        </row>
        <row r="171">
          <cell r="C171">
            <v>282</v>
          </cell>
          <cell r="D171" t="str">
            <v>C/V_PMA</v>
          </cell>
          <cell r="E171" t="str">
            <v>10POS.</v>
          </cell>
          <cell r="F171">
            <v>800</v>
          </cell>
          <cell r="G171">
            <v>7000</v>
          </cell>
          <cell r="H171">
            <v>7800</v>
          </cell>
          <cell r="I171">
            <v>1</v>
          </cell>
          <cell r="J171">
            <v>800</v>
          </cell>
          <cell r="K171">
            <v>7000</v>
          </cell>
          <cell r="L171">
            <v>7800</v>
          </cell>
        </row>
        <row r="172">
          <cell r="C172">
            <v>283</v>
          </cell>
          <cell r="H172">
            <v>0</v>
          </cell>
          <cell r="I172">
            <v>1</v>
          </cell>
          <cell r="J172">
            <v>0</v>
          </cell>
          <cell r="K172">
            <v>0</v>
          </cell>
          <cell r="L172">
            <v>0</v>
          </cell>
        </row>
        <row r="173">
          <cell r="C173">
            <v>284</v>
          </cell>
          <cell r="H173">
            <v>0</v>
          </cell>
          <cell r="I173">
            <v>1</v>
          </cell>
          <cell r="J173">
            <v>0</v>
          </cell>
          <cell r="K173">
            <v>0</v>
          </cell>
          <cell r="L173">
            <v>0</v>
          </cell>
        </row>
        <row r="174">
          <cell r="C174">
            <v>285</v>
          </cell>
          <cell r="D174" t="str">
            <v>LOADER_PMA</v>
          </cell>
          <cell r="F174">
            <v>400</v>
          </cell>
          <cell r="G174">
            <v>500</v>
          </cell>
          <cell r="H174">
            <v>900</v>
          </cell>
          <cell r="I174">
            <v>1</v>
          </cell>
          <cell r="J174">
            <v>400</v>
          </cell>
          <cell r="K174">
            <v>500</v>
          </cell>
          <cell r="L174">
            <v>900</v>
          </cell>
        </row>
        <row r="175">
          <cell r="C175">
            <v>286</v>
          </cell>
          <cell r="D175" t="str">
            <v>CENTERING_PMA</v>
          </cell>
          <cell r="F175">
            <v>600</v>
          </cell>
          <cell r="G175">
            <v>500</v>
          </cell>
          <cell r="H175">
            <v>1100</v>
          </cell>
          <cell r="I175">
            <v>1</v>
          </cell>
          <cell r="J175">
            <v>600</v>
          </cell>
          <cell r="K175">
            <v>500</v>
          </cell>
          <cell r="L175">
            <v>1100</v>
          </cell>
        </row>
        <row r="176">
          <cell r="C176">
            <v>287</v>
          </cell>
          <cell r="D176" t="str">
            <v>LIFTER_PMA</v>
          </cell>
          <cell r="F176">
            <v>1500</v>
          </cell>
          <cell r="G176">
            <v>1800</v>
          </cell>
          <cell r="H176">
            <v>3300</v>
          </cell>
          <cell r="I176">
            <v>1</v>
          </cell>
          <cell r="J176">
            <v>1500</v>
          </cell>
          <cell r="K176">
            <v>1800</v>
          </cell>
          <cell r="L176">
            <v>3300</v>
          </cell>
        </row>
        <row r="177">
          <cell r="C177">
            <v>288</v>
          </cell>
          <cell r="D177" t="str">
            <v>C/V_PMA</v>
          </cell>
          <cell r="E177" t="str">
            <v>8POS.</v>
          </cell>
          <cell r="F177">
            <v>800</v>
          </cell>
          <cell r="G177">
            <v>6400</v>
          </cell>
          <cell r="H177">
            <v>7200</v>
          </cell>
          <cell r="I177">
            <v>1</v>
          </cell>
          <cell r="J177">
            <v>800</v>
          </cell>
          <cell r="K177">
            <v>6400</v>
          </cell>
          <cell r="L177">
            <v>7200</v>
          </cell>
        </row>
        <row r="178">
          <cell r="C178">
            <v>289</v>
          </cell>
          <cell r="D178" t="str">
            <v>C/V_PMA</v>
          </cell>
          <cell r="E178" t="str">
            <v>4POS.</v>
          </cell>
          <cell r="F178">
            <v>320</v>
          </cell>
          <cell r="G178">
            <v>3200</v>
          </cell>
          <cell r="H178">
            <v>3520</v>
          </cell>
          <cell r="I178">
            <v>1</v>
          </cell>
          <cell r="J178">
            <v>320</v>
          </cell>
          <cell r="K178">
            <v>3200</v>
          </cell>
          <cell r="L178">
            <v>3520</v>
          </cell>
        </row>
        <row r="179">
          <cell r="C179">
            <v>290</v>
          </cell>
          <cell r="D179" t="str">
            <v>CENTERING_Panel</v>
          </cell>
          <cell r="F179">
            <v>600</v>
          </cell>
          <cell r="G179">
            <v>500</v>
          </cell>
          <cell r="H179">
            <v>1100</v>
          </cell>
          <cell r="I179">
            <v>1</v>
          </cell>
          <cell r="J179">
            <v>600</v>
          </cell>
          <cell r="K179">
            <v>500</v>
          </cell>
          <cell r="L179">
            <v>1100</v>
          </cell>
        </row>
        <row r="180">
          <cell r="C180">
            <v>291</v>
          </cell>
          <cell r="D180" t="str">
            <v>LOADER_Mask</v>
          </cell>
          <cell r="F180">
            <v>350</v>
          </cell>
          <cell r="G180">
            <v>150</v>
          </cell>
          <cell r="H180">
            <v>500</v>
          </cell>
          <cell r="I180">
            <v>2</v>
          </cell>
          <cell r="J180">
            <v>700</v>
          </cell>
          <cell r="K180">
            <v>300</v>
          </cell>
          <cell r="L180">
            <v>1000</v>
          </cell>
        </row>
        <row r="181">
          <cell r="C181">
            <v>292</v>
          </cell>
          <cell r="D181" t="str">
            <v>HEATER</v>
          </cell>
          <cell r="H181">
            <v>0</v>
          </cell>
          <cell r="I181">
            <v>4</v>
          </cell>
          <cell r="J181">
            <v>0</v>
          </cell>
          <cell r="K181">
            <v>0</v>
          </cell>
          <cell r="L181">
            <v>0</v>
          </cell>
        </row>
        <row r="182">
          <cell r="C182">
            <v>293</v>
          </cell>
          <cell r="D182" t="str">
            <v>HEATER</v>
          </cell>
          <cell r="H182">
            <v>0</v>
          </cell>
          <cell r="I182">
            <v>6</v>
          </cell>
          <cell r="J182">
            <v>0</v>
          </cell>
          <cell r="K182">
            <v>0</v>
          </cell>
          <cell r="L182">
            <v>0</v>
          </cell>
        </row>
        <row r="183">
          <cell r="C183">
            <v>294</v>
          </cell>
          <cell r="D183" t="str">
            <v>LOADER_Mask</v>
          </cell>
          <cell r="F183">
            <v>350</v>
          </cell>
          <cell r="G183">
            <v>150</v>
          </cell>
          <cell r="H183">
            <v>500</v>
          </cell>
          <cell r="I183">
            <v>1</v>
          </cell>
          <cell r="J183">
            <v>350</v>
          </cell>
          <cell r="K183">
            <v>150</v>
          </cell>
          <cell r="L183">
            <v>500</v>
          </cell>
        </row>
        <row r="185">
          <cell r="C185">
            <v>301</v>
          </cell>
          <cell r="D185" t="str">
            <v>LIFTER</v>
          </cell>
          <cell r="F185">
            <v>1500</v>
          </cell>
          <cell r="G185">
            <v>1800</v>
          </cell>
          <cell r="H185">
            <v>3300</v>
          </cell>
          <cell r="I185">
            <v>1</v>
          </cell>
          <cell r="J185">
            <v>1500</v>
          </cell>
          <cell r="K185">
            <v>1800</v>
          </cell>
          <cell r="L185">
            <v>3300</v>
          </cell>
        </row>
        <row r="186">
          <cell r="C186">
            <v>302</v>
          </cell>
          <cell r="D186" t="str">
            <v>DIVERTER</v>
          </cell>
          <cell r="F186">
            <v>480</v>
          </cell>
          <cell r="G186">
            <v>1500</v>
          </cell>
          <cell r="H186">
            <v>1980</v>
          </cell>
          <cell r="I186">
            <v>1</v>
          </cell>
          <cell r="J186">
            <v>480</v>
          </cell>
          <cell r="K186">
            <v>1500</v>
          </cell>
          <cell r="L186">
            <v>1980</v>
          </cell>
        </row>
        <row r="187">
          <cell r="C187">
            <v>303</v>
          </cell>
          <cell r="D187" t="str">
            <v>C/V_PMA</v>
          </cell>
          <cell r="E187" t="str">
            <v>15POS.</v>
          </cell>
          <cell r="F187">
            <v>1200</v>
          </cell>
          <cell r="G187">
            <v>12000</v>
          </cell>
          <cell r="H187">
            <v>13200</v>
          </cell>
          <cell r="I187">
            <v>1</v>
          </cell>
          <cell r="J187">
            <v>1200</v>
          </cell>
          <cell r="K187">
            <v>12000</v>
          </cell>
          <cell r="L187">
            <v>13200</v>
          </cell>
        </row>
        <row r="188">
          <cell r="C188">
            <v>304</v>
          </cell>
          <cell r="D188" t="str">
            <v>DIVERTER</v>
          </cell>
          <cell r="F188">
            <v>400</v>
          </cell>
          <cell r="G188">
            <v>800</v>
          </cell>
          <cell r="H188">
            <v>1200</v>
          </cell>
          <cell r="I188">
            <v>1</v>
          </cell>
          <cell r="J188">
            <v>400</v>
          </cell>
          <cell r="K188">
            <v>800</v>
          </cell>
          <cell r="L188">
            <v>1200</v>
          </cell>
        </row>
        <row r="189">
          <cell r="C189">
            <v>305</v>
          </cell>
          <cell r="D189" t="str">
            <v>C/V_PMA</v>
          </cell>
          <cell r="E189" t="str">
            <v>10POS.</v>
          </cell>
          <cell r="F189">
            <v>800</v>
          </cell>
          <cell r="G189">
            <v>8000</v>
          </cell>
          <cell r="H189">
            <v>8800</v>
          </cell>
          <cell r="I189">
            <v>1</v>
          </cell>
          <cell r="J189">
            <v>800</v>
          </cell>
          <cell r="K189">
            <v>8000</v>
          </cell>
          <cell r="L189">
            <v>8800</v>
          </cell>
        </row>
        <row r="190">
          <cell r="C190">
            <v>306</v>
          </cell>
          <cell r="D190" t="str">
            <v>DIVERTER</v>
          </cell>
          <cell r="F190">
            <v>400</v>
          </cell>
          <cell r="G190">
            <v>800</v>
          </cell>
          <cell r="H190">
            <v>1200</v>
          </cell>
          <cell r="I190">
            <v>1</v>
          </cell>
          <cell r="J190">
            <v>400</v>
          </cell>
          <cell r="K190">
            <v>800</v>
          </cell>
          <cell r="L190">
            <v>1200</v>
          </cell>
        </row>
        <row r="191">
          <cell r="C191">
            <v>307</v>
          </cell>
          <cell r="D191" t="str">
            <v>C/V_PMA</v>
          </cell>
          <cell r="E191" t="str">
            <v>12POS.</v>
          </cell>
          <cell r="F191">
            <v>960</v>
          </cell>
          <cell r="G191">
            <v>9600</v>
          </cell>
          <cell r="H191">
            <v>10560</v>
          </cell>
          <cell r="I191">
            <v>1</v>
          </cell>
          <cell r="J191">
            <v>960</v>
          </cell>
          <cell r="K191">
            <v>9600</v>
          </cell>
          <cell r="L191">
            <v>10560</v>
          </cell>
        </row>
        <row r="192">
          <cell r="C192">
            <v>308</v>
          </cell>
          <cell r="D192" t="str">
            <v>LIFTER</v>
          </cell>
          <cell r="F192">
            <v>1500</v>
          </cell>
          <cell r="G192">
            <v>1800</v>
          </cell>
          <cell r="H192">
            <v>3300</v>
          </cell>
          <cell r="I192">
            <v>1</v>
          </cell>
          <cell r="J192">
            <v>1500</v>
          </cell>
          <cell r="K192">
            <v>1800</v>
          </cell>
          <cell r="L192">
            <v>3300</v>
          </cell>
        </row>
        <row r="193">
          <cell r="C193">
            <v>309</v>
          </cell>
          <cell r="D193" t="str">
            <v>C/V_PMA</v>
          </cell>
          <cell r="E193" t="str">
            <v>5POS.</v>
          </cell>
          <cell r="F193">
            <v>400</v>
          </cell>
          <cell r="G193">
            <v>4000</v>
          </cell>
          <cell r="H193">
            <v>4400</v>
          </cell>
          <cell r="I193">
            <v>1</v>
          </cell>
          <cell r="J193">
            <v>400</v>
          </cell>
          <cell r="K193">
            <v>4000</v>
          </cell>
          <cell r="L193">
            <v>4400</v>
          </cell>
        </row>
        <row r="194">
          <cell r="C194">
            <v>310</v>
          </cell>
          <cell r="D194" t="str">
            <v>CENTERING_PMA</v>
          </cell>
          <cell r="F194">
            <v>800</v>
          </cell>
          <cell r="G194">
            <v>1200</v>
          </cell>
          <cell r="H194">
            <v>2000</v>
          </cell>
          <cell r="I194">
            <v>1</v>
          </cell>
          <cell r="J194">
            <v>800</v>
          </cell>
          <cell r="K194">
            <v>1200</v>
          </cell>
          <cell r="L194">
            <v>2000</v>
          </cell>
        </row>
        <row r="195">
          <cell r="C195">
            <v>311</v>
          </cell>
          <cell r="D195" t="str">
            <v>TRANSFER_PMA</v>
          </cell>
          <cell r="F195">
            <v>4000</v>
          </cell>
          <cell r="G195">
            <v>7500</v>
          </cell>
          <cell r="H195">
            <v>11500</v>
          </cell>
          <cell r="I195">
            <v>1</v>
          </cell>
          <cell r="J195">
            <v>4000</v>
          </cell>
          <cell r="K195">
            <v>7500</v>
          </cell>
          <cell r="L195">
            <v>11500</v>
          </cell>
        </row>
        <row r="197">
          <cell r="B197" t="str">
            <v>불량</v>
          </cell>
          <cell r="C197">
            <v>1</v>
          </cell>
          <cell r="D197" t="str">
            <v>C/V_ Panel &amp; Mask</v>
          </cell>
          <cell r="E197" t="str">
            <v>40POS.</v>
          </cell>
          <cell r="F197">
            <v>6400</v>
          </cell>
          <cell r="G197">
            <v>48000</v>
          </cell>
          <cell r="H197">
            <v>54400</v>
          </cell>
          <cell r="I197">
            <v>1</v>
          </cell>
          <cell r="J197">
            <v>6400</v>
          </cell>
          <cell r="K197">
            <v>48000</v>
          </cell>
          <cell r="L197">
            <v>54400</v>
          </cell>
        </row>
        <row r="198">
          <cell r="C198">
            <v>2</v>
          </cell>
          <cell r="D198" t="str">
            <v>C/V_ Panel &amp; Mask</v>
          </cell>
          <cell r="E198" t="str">
            <v>2POS</v>
          </cell>
          <cell r="F198">
            <v>320</v>
          </cell>
          <cell r="G198">
            <v>2400</v>
          </cell>
          <cell r="H198">
            <v>2720</v>
          </cell>
          <cell r="I198">
            <v>1</v>
          </cell>
          <cell r="J198">
            <v>320</v>
          </cell>
          <cell r="K198">
            <v>2400</v>
          </cell>
          <cell r="L198">
            <v>2720</v>
          </cell>
        </row>
        <row r="199">
          <cell r="C199">
            <v>3</v>
          </cell>
          <cell r="D199" t="str">
            <v>DIVERTER_Panel &amp; Mask</v>
          </cell>
          <cell r="F199">
            <v>960</v>
          </cell>
          <cell r="G199">
            <v>3000</v>
          </cell>
          <cell r="H199">
            <v>3960</v>
          </cell>
          <cell r="I199">
            <v>2</v>
          </cell>
          <cell r="J199">
            <v>1920</v>
          </cell>
          <cell r="K199">
            <v>6000</v>
          </cell>
          <cell r="L199">
            <v>7920</v>
          </cell>
        </row>
        <row r="200">
          <cell r="C200">
            <v>4</v>
          </cell>
          <cell r="D200" t="str">
            <v>DIVERTER_Panel</v>
          </cell>
          <cell r="F200">
            <v>480</v>
          </cell>
          <cell r="G200">
            <v>1500</v>
          </cell>
          <cell r="H200">
            <v>1980</v>
          </cell>
          <cell r="I200">
            <v>1</v>
          </cell>
          <cell r="J200">
            <v>480</v>
          </cell>
          <cell r="K200">
            <v>1500</v>
          </cell>
          <cell r="L200">
            <v>1980</v>
          </cell>
        </row>
        <row r="201">
          <cell r="C201">
            <v>5</v>
          </cell>
          <cell r="D201" t="str">
            <v>DIVERTER_Mask</v>
          </cell>
          <cell r="F201">
            <v>480</v>
          </cell>
          <cell r="G201">
            <v>1500</v>
          </cell>
          <cell r="H201">
            <v>1980</v>
          </cell>
          <cell r="I201">
            <v>1</v>
          </cell>
          <cell r="J201">
            <v>480</v>
          </cell>
          <cell r="K201">
            <v>1500</v>
          </cell>
          <cell r="L201">
            <v>1980</v>
          </cell>
        </row>
        <row r="202">
          <cell r="C202">
            <v>6</v>
          </cell>
          <cell r="D202" t="str">
            <v>C/V_ Mask</v>
          </cell>
          <cell r="E202" t="str">
            <v>10pos.</v>
          </cell>
          <cell r="F202">
            <v>800</v>
          </cell>
          <cell r="G202">
            <v>5000</v>
          </cell>
          <cell r="H202">
            <v>5800</v>
          </cell>
          <cell r="I202">
            <v>1</v>
          </cell>
          <cell r="J202">
            <v>800</v>
          </cell>
          <cell r="K202">
            <v>5000</v>
          </cell>
          <cell r="L202">
            <v>5800</v>
          </cell>
        </row>
        <row r="203">
          <cell r="C203">
            <v>7</v>
          </cell>
          <cell r="D203" t="str">
            <v>LIFTER</v>
          </cell>
          <cell r="F203">
            <v>1500</v>
          </cell>
          <cell r="G203">
            <v>1800</v>
          </cell>
          <cell r="H203">
            <v>3300</v>
          </cell>
          <cell r="I203">
            <v>2</v>
          </cell>
          <cell r="J203">
            <v>3000</v>
          </cell>
          <cell r="K203">
            <v>3600</v>
          </cell>
          <cell r="L203">
            <v>6600</v>
          </cell>
        </row>
        <row r="204">
          <cell r="C204">
            <v>8</v>
          </cell>
          <cell r="D204" t="str">
            <v>C/V_ Panel &amp; Mask</v>
          </cell>
          <cell r="E204" t="str">
            <v>10POS.</v>
          </cell>
          <cell r="F204">
            <v>1600</v>
          </cell>
          <cell r="G204">
            <v>12000</v>
          </cell>
          <cell r="H204">
            <v>13600</v>
          </cell>
          <cell r="I204">
            <v>1</v>
          </cell>
          <cell r="J204">
            <v>1600</v>
          </cell>
          <cell r="K204">
            <v>12000</v>
          </cell>
          <cell r="L204">
            <v>13600</v>
          </cell>
        </row>
        <row r="207">
          <cell r="D207" t="str">
            <v>BM/SRY 반송소계</v>
          </cell>
          <cell r="J207">
            <v>273730</v>
          </cell>
          <cell r="K207">
            <v>679400</v>
          </cell>
          <cell r="L207">
            <v>953130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/>
      <sheetData sheetId="43"/>
      <sheetData sheetId="44"/>
      <sheetData sheetId="45"/>
      <sheetData sheetId="46"/>
      <sheetData sheetId="47"/>
      <sheetData sheetId="48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"/>
      <sheetName val="VXXXXXXXXXXXXXXXXXXXXXXXX"/>
      <sheetName val="영업master"/>
      <sheetName val="Sheet10"/>
      <sheetName val="Sheet11"/>
      <sheetName val="Sheet12"/>
      <sheetName val="Sheet13"/>
      <sheetName val="Sheet14"/>
      <sheetName val="Sheet15"/>
      <sheetName val="Sheet16"/>
      <sheetName val="hTkx8QpdK2OrZDmYOtREw6EzZ"/>
      <sheetName val="성신"/>
      <sheetName val="Gamma"/>
      <sheetName val="반송"/>
      <sheetName val="M4-Error"/>
      <sheetName val="Error DB"/>
      <sheetName val="E0130"/>
      <sheetName val="E0136"/>
      <sheetName val="E0137"/>
      <sheetName val="DB"/>
      <sheetName val="현황"/>
      <sheetName val="DBASE"/>
      <sheetName val="상세분석"/>
      <sheetName val="MAIN"/>
      <sheetName val="제조 경영"/>
      <sheetName val="98연계표"/>
      <sheetName val="제품별"/>
      <sheetName val="품목별자재"/>
      <sheetName val="HTL split"/>
      <sheetName val="11"/>
      <sheetName val="브라운관"/>
      <sheetName val="WORK"/>
      <sheetName val="Guide"/>
      <sheetName val="변수2"/>
      <sheetName val="저항"/>
      <sheetName val="확인서"/>
      <sheetName val="법인세등 (2)"/>
      <sheetName val="A-100전제"/>
      <sheetName val="detailitems_62"/>
      <sheetName val="변수1"/>
      <sheetName val="dV&amp;Cl"/>
      <sheetName val="진행 사항"/>
      <sheetName val="일정"/>
    </sheetNames>
    <sheetDataSet>
      <sheetData sheetId="0" refreshError="1">
        <row r="3">
          <cell r="BC3" t="str">
            <v>채권</v>
          </cell>
          <cell r="BD3" t="str">
            <v>전년</v>
          </cell>
          <cell r="BE3">
            <v>1</v>
          </cell>
          <cell r="BF3">
            <v>2</v>
          </cell>
          <cell r="BG3">
            <v>3</v>
          </cell>
          <cell r="BH3">
            <v>4</v>
          </cell>
          <cell r="BI3">
            <v>5</v>
          </cell>
          <cell r="BJ3">
            <v>6</v>
          </cell>
          <cell r="BK3">
            <v>7</v>
          </cell>
          <cell r="BL3">
            <v>8</v>
          </cell>
          <cell r="BM3">
            <v>9</v>
          </cell>
          <cell r="BN3">
            <v>10</v>
          </cell>
          <cell r="BO3">
            <v>11</v>
          </cell>
          <cell r="BP3">
            <v>12</v>
          </cell>
          <cell r="BQ3" t="str">
            <v>계</v>
          </cell>
          <cell r="BR3" t="str">
            <v>이월</v>
          </cell>
          <cell r="BS3" t="str">
            <v>채권</v>
          </cell>
        </row>
        <row r="4">
          <cell r="I4" t="str">
            <v>2340B</v>
          </cell>
          <cell r="BC4">
            <v>5060</v>
          </cell>
          <cell r="BD4">
            <v>20240</v>
          </cell>
          <cell r="BF4">
            <v>5060</v>
          </cell>
          <cell r="BQ4">
            <v>5060</v>
          </cell>
          <cell r="BR4">
            <v>3.637978807091713E-12</v>
          </cell>
          <cell r="BS4">
            <v>0</v>
          </cell>
        </row>
        <row r="5">
          <cell r="I5" t="str">
            <v>2340B</v>
          </cell>
          <cell r="BC5">
            <v>80.5</v>
          </cell>
          <cell r="BD5">
            <v>35</v>
          </cell>
          <cell r="BE5">
            <v>81</v>
          </cell>
          <cell r="BQ5">
            <v>81</v>
          </cell>
          <cell r="BR5">
            <v>-0.49999999999998579</v>
          </cell>
          <cell r="BS5">
            <v>0</v>
          </cell>
        </row>
        <row r="6">
          <cell r="I6" t="str">
            <v>2340B</v>
          </cell>
          <cell r="BC6">
            <v>126.5</v>
          </cell>
          <cell r="BD6">
            <v>22</v>
          </cell>
          <cell r="BG6">
            <v>126.5</v>
          </cell>
          <cell r="BQ6">
            <v>126.5</v>
          </cell>
          <cell r="BR6">
            <v>0</v>
          </cell>
          <cell r="BS6">
            <v>0</v>
          </cell>
        </row>
        <row r="7">
          <cell r="I7" t="str">
            <v>2340B</v>
          </cell>
          <cell r="BC7">
            <v>907</v>
          </cell>
          <cell r="BD7">
            <v>2118</v>
          </cell>
          <cell r="BG7">
            <v>907</v>
          </cell>
          <cell r="BQ7">
            <v>907</v>
          </cell>
          <cell r="BR7">
            <v>4.5474735088646412E-13</v>
          </cell>
          <cell r="BS7">
            <v>0</v>
          </cell>
        </row>
        <row r="8">
          <cell r="I8" t="str">
            <v>2340B</v>
          </cell>
          <cell r="BC8">
            <v>95.7</v>
          </cell>
          <cell r="BE8">
            <v>96</v>
          </cell>
          <cell r="BQ8">
            <v>96</v>
          </cell>
          <cell r="BR8">
            <v>-0.29999999999999716</v>
          </cell>
          <cell r="BS8">
            <v>0</v>
          </cell>
        </row>
        <row r="9">
          <cell r="I9" t="str">
            <v>2340B</v>
          </cell>
          <cell r="BC9">
            <v>825</v>
          </cell>
          <cell r="BD9">
            <v>1925</v>
          </cell>
          <cell r="BE9">
            <v>825</v>
          </cell>
          <cell r="BQ9">
            <v>825</v>
          </cell>
          <cell r="BR9">
            <v>0</v>
          </cell>
          <cell r="BS9">
            <v>0</v>
          </cell>
        </row>
        <row r="10">
          <cell r="I10" t="str">
            <v>2340B</v>
          </cell>
          <cell r="BC10">
            <v>150</v>
          </cell>
          <cell r="BD10">
            <v>66</v>
          </cell>
          <cell r="BH10">
            <v>264</v>
          </cell>
          <cell r="BQ10">
            <v>264</v>
          </cell>
          <cell r="BR10">
            <v>0</v>
          </cell>
          <cell r="BS10">
            <v>0</v>
          </cell>
        </row>
        <row r="11">
          <cell r="I11" t="str">
            <v>2340A</v>
          </cell>
          <cell r="BC11">
            <v>12794</v>
          </cell>
          <cell r="BH11">
            <v>19200</v>
          </cell>
          <cell r="BQ11">
            <v>19200</v>
          </cell>
          <cell r="BR11">
            <v>0</v>
          </cell>
          <cell r="BS11">
            <v>0</v>
          </cell>
        </row>
        <row r="12">
          <cell r="I12" t="str">
            <v>2340B</v>
          </cell>
          <cell r="BC12">
            <v>1.1000000000000001</v>
          </cell>
          <cell r="BE12">
            <v>1</v>
          </cell>
          <cell r="BQ12">
            <v>1</v>
          </cell>
          <cell r="BR12">
            <v>0.10000000000000009</v>
          </cell>
          <cell r="BS12">
            <v>0.10000000000000009</v>
          </cell>
        </row>
        <row r="13">
          <cell r="I13" t="str">
            <v>2340B</v>
          </cell>
          <cell r="BC13">
            <v>231</v>
          </cell>
          <cell r="BE13">
            <v>231</v>
          </cell>
          <cell r="BQ13">
            <v>231</v>
          </cell>
          <cell r="BR13">
            <v>2.8421709430404007E-14</v>
          </cell>
          <cell r="BS13">
            <v>0</v>
          </cell>
        </row>
        <row r="14">
          <cell r="I14" t="str">
            <v>2340B</v>
          </cell>
          <cell r="BC14">
            <v>29.7</v>
          </cell>
          <cell r="BE14">
            <v>30</v>
          </cell>
          <cell r="BQ14">
            <v>30</v>
          </cell>
          <cell r="BR14">
            <v>-0.29999999999999716</v>
          </cell>
          <cell r="BS14">
            <v>0</v>
          </cell>
        </row>
        <row r="15">
          <cell r="I15" t="str">
            <v>2340B</v>
          </cell>
          <cell r="BC15">
            <v>49.5</v>
          </cell>
          <cell r="BE15">
            <v>50</v>
          </cell>
          <cell r="BF15">
            <v>49.5</v>
          </cell>
          <cell r="BQ15">
            <v>99.5</v>
          </cell>
          <cell r="BR15">
            <v>-0.49999999999998579</v>
          </cell>
          <cell r="BS15">
            <v>0</v>
          </cell>
        </row>
        <row r="16">
          <cell r="I16" t="str">
            <v>2340B</v>
          </cell>
          <cell r="BC16">
            <v>0</v>
          </cell>
          <cell r="BL16">
            <v>22</v>
          </cell>
          <cell r="BM16">
            <v>0</v>
          </cell>
          <cell r="BN16">
            <v>0</v>
          </cell>
          <cell r="BO16">
            <v>0</v>
          </cell>
          <cell r="BP16">
            <v>0</v>
          </cell>
          <cell r="BQ16">
            <v>22</v>
          </cell>
          <cell r="BR16">
            <v>0</v>
          </cell>
          <cell r="BS16">
            <v>0</v>
          </cell>
        </row>
        <row r="17">
          <cell r="I17" t="str">
            <v>2340A</v>
          </cell>
          <cell r="BC17">
            <v>405</v>
          </cell>
          <cell r="BD17">
            <v>367</v>
          </cell>
          <cell r="BG17">
            <v>1352</v>
          </cell>
          <cell r="BK17">
            <v>104</v>
          </cell>
          <cell r="BM17">
            <v>0</v>
          </cell>
          <cell r="BQ17">
            <v>1456</v>
          </cell>
          <cell r="BR17">
            <v>0</v>
          </cell>
          <cell r="BS17">
            <v>0</v>
          </cell>
        </row>
        <row r="18">
          <cell r="I18" t="str">
            <v>2340B</v>
          </cell>
          <cell r="BC18">
            <v>154</v>
          </cell>
          <cell r="BE18">
            <v>154</v>
          </cell>
          <cell r="BQ18">
            <v>154</v>
          </cell>
          <cell r="BR18">
            <v>0</v>
          </cell>
          <cell r="BS18">
            <v>0</v>
          </cell>
        </row>
        <row r="19">
          <cell r="I19" t="str">
            <v>2340B</v>
          </cell>
          <cell r="BC19">
            <v>173</v>
          </cell>
          <cell r="BE19">
            <v>137</v>
          </cell>
          <cell r="BH19">
            <v>320</v>
          </cell>
          <cell r="BQ19">
            <v>457</v>
          </cell>
          <cell r="BR19">
            <v>-0.49999999999994316</v>
          </cell>
          <cell r="BS19">
            <v>0</v>
          </cell>
        </row>
        <row r="20">
          <cell r="I20" t="str">
            <v>2340B</v>
          </cell>
          <cell r="BC20">
            <v>638</v>
          </cell>
          <cell r="BE20">
            <v>638</v>
          </cell>
          <cell r="BQ20">
            <v>638</v>
          </cell>
          <cell r="BR20">
            <v>0</v>
          </cell>
          <cell r="BS20">
            <v>0</v>
          </cell>
        </row>
        <row r="21">
          <cell r="I21" t="str">
            <v>2340B</v>
          </cell>
          <cell r="BC21">
            <v>163.9</v>
          </cell>
          <cell r="BE21">
            <v>53</v>
          </cell>
          <cell r="BG21">
            <v>176</v>
          </cell>
          <cell r="BI21">
            <v>123</v>
          </cell>
          <cell r="BQ21">
            <v>352</v>
          </cell>
          <cell r="BR21">
            <v>0</v>
          </cell>
          <cell r="BS21">
            <v>0</v>
          </cell>
        </row>
        <row r="22">
          <cell r="I22" t="str">
            <v>2340B</v>
          </cell>
          <cell r="BC22">
            <v>0</v>
          </cell>
          <cell r="BG22">
            <v>37</v>
          </cell>
          <cell r="BI22">
            <v>38</v>
          </cell>
          <cell r="BQ22">
            <v>75</v>
          </cell>
          <cell r="BR22">
            <v>-0.19999999999998863</v>
          </cell>
          <cell r="BS22">
            <v>0</v>
          </cell>
        </row>
        <row r="23">
          <cell r="I23" t="str">
            <v>2340B</v>
          </cell>
          <cell r="BC23">
            <v>438</v>
          </cell>
          <cell r="BE23">
            <v>231</v>
          </cell>
          <cell r="BH23">
            <v>231</v>
          </cell>
          <cell r="BQ23">
            <v>462</v>
          </cell>
          <cell r="BR23">
            <v>5.6843418860808015E-14</v>
          </cell>
          <cell r="BS23">
            <v>0</v>
          </cell>
        </row>
        <row r="24">
          <cell r="BC24">
            <v>22321.9</v>
          </cell>
          <cell r="BD24">
            <v>24773</v>
          </cell>
          <cell r="BE24">
            <v>2527</v>
          </cell>
          <cell r="BF24">
            <v>5109.5</v>
          </cell>
          <cell r="BG24">
            <v>2598.5</v>
          </cell>
          <cell r="BH24">
            <v>20015</v>
          </cell>
          <cell r="BI24">
            <v>161</v>
          </cell>
          <cell r="BJ24">
            <v>0</v>
          </cell>
          <cell r="BK24">
            <v>104</v>
          </cell>
          <cell r="BL24">
            <v>22</v>
          </cell>
          <cell r="BM24">
            <v>0</v>
          </cell>
          <cell r="BN24">
            <v>0</v>
          </cell>
          <cell r="BO24">
            <v>0</v>
          </cell>
          <cell r="BP24">
            <v>0</v>
          </cell>
          <cell r="BQ24">
            <v>30537</v>
          </cell>
          <cell r="BR24">
            <v>-2.1999999999957196</v>
          </cell>
          <cell r="BS24">
            <v>0.10000000000000009</v>
          </cell>
        </row>
        <row r="25">
          <cell r="I25" t="str">
            <v>2340A</v>
          </cell>
          <cell r="BC25">
            <v>0</v>
          </cell>
          <cell r="BG25">
            <v>104</v>
          </cell>
          <cell r="BI25">
            <v>421</v>
          </cell>
          <cell r="BQ25">
            <v>525</v>
          </cell>
          <cell r="BR25">
            <v>0</v>
          </cell>
          <cell r="BS25">
            <v>0</v>
          </cell>
        </row>
        <row r="26">
          <cell r="I26" t="str">
            <v>2340B</v>
          </cell>
          <cell r="BC26">
            <v>0</v>
          </cell>
          <cell r="BF26">
            <v>41</v>
          </cell>
          <cell r="BG26">
            <v>234</v>
          </cell>
          <cell r="BQ26">
            <v>275</v>
          </cell>
          <cell r="BR26">
            <v>0</v>
          </cell>
          <cell r="BS26">
            <v>0</v>
          </cell>
        </row>
        <row r="27">
          <cell r="I27" t="str">
            <v>2340A</v>
          </cell>
          <cell r="BC27">
            <v>0</v>
          </cell>
          <cell r="BN27">
            <v>15960</v>
          </cell>
          <cell r="BQ27">
            <v>15960</v>
          </cell>
          <cell r="BR27">
            <v>0</v>
          </cell>
          <cell r="BS27">
            <v>0</v>
          </cell>
        </row>
        <row r="28">
          <cell r="I28" t="str">
            <v>2340B</v>
          </cell>
          <cell r="BC28">
            <v>0</v>
          </cell>
          <cell r="BG28">
            <v>149</v>
          </cell>
          <cell r="BJ28">
            <v>198</v>
          </cell>
          <cell r="BM28">
            <v>148</v>
          </cell>
          <cell r="BQ28">
            <v>495</v>
          </cell>
          <cell r="BR28">
            <v>5.6843418860808015E-14</v>
          </cell>
          <cell r="BS28">
            <v>0</v>
          </cell>
        </row>
        <row r="29">
          <cell r="I29" t="str">
            <v>2340B</v>
          </cell>
          <cell r="BC29">
            <v>0</v>
          </cell>
          <cell r="BG29">
            <v>11</v>
          </cell>
          <cell r="BQ29">
            <v>11</v>
          </cell>
          <cell r="BR29">
            <v>0</v>
          </cell>
          <cell r="BS29">
            <v>0</v>
          </cell>
        </row>
        <row r="30">
          <cell r="I30" t="str">
            <v>2340B</v>
          </cell>
          <cell r="BC30">
            <v>0</v>
          </cell>
          <cell r="BK30">
            <v>63</v>
          </cell>
          <cell r="BQ30">
            <v>63</v>
          </cell>
          <cell r="BR30">
            <v>-0.29999999999999716</v>
          </cell>
          <cell r="BS30">
            <v>0</v>
          </cell>
        </row>
        <row r="31">
          <cell r="I31" t="str">
            <v>2340B</v>
          </cell>
          <cell r="BC31">
            <v>0</v>
          </cell>
          <cell r="BI31">
            <v>34</v>
          </cell>
          <cell r="BK31">
            <v>7</v>
          </cell>
          <cell r="BQ31">
            <v>41</v>
          </cell>
          <cell r="BR31">
            <v>-0.29999999999999716</v>
          </cell>
          <cell r="BS31">
            <v>0</v>
          </cell>
        </row>
        <row r="32">
          <cell r="I32" t="str">
            <v>2340B</v>
          </cell>
          <cell r="BC32">
            <v>0</v>
          </cell>
          <cell r="BG32">
            <v>121</v>
          </cell>
          <cell r="BQ32">
            <v>121</v>
          </cell>
          <cell r="BR32">
            <v>1.4210854715202004E-14</v>
          </cell>
          <cell r="BS32">
            <v>0</v>
          </cell>
        </row>
        <row r="33">
          <cell r="I33" t="str">
            <v>2340A</v>
          </cell>
          <cell r="BC33">
            <v>0</v>
          </cell>
          <cell r="BI33">
            <v>248</v>
          </cell>
          <cell r="BN33">
            <v>582</v>
          </cell>
          <cell r="BQ33">
            <v>830</v>
          </cell>
          <cell r="BR33">
            <v>0</v>
          </cell>
          <cell r="BS33">
            <v>0</v>
          </cell>
        </row>
        <row r="34">
          <cell r="I34" t="str">
            <v>2340B</v>
          </cell>
          <cell r="BC34">
            <v>0</v>
          </cell>
          <cell r="BJ34">
            <v>20</v>
          </cell>
          <cell r="BQ34">
            <v>20</v>
          </cell>
          <cell r="BR34">
            <v>-0.19999999999999929</v>
          </cell>
          <cell r="BS34">
            <v>0</v>
          </cell>
        </row>
        <row r="35">
          <cell r="I35" t="str">
            <v>2340B</v>
          </cell>
          <cell r="BC35">
            <v>0</v>
          </cell>
          <cell r="BG35">
            <v>7</v>
          </cell>
          <cell r="BH35">
            <v>11</v>
          </cell>
          <cell r="BQ35">
            <v>18</v>
          </cell>
          <cell r="BR35">
            <v>-0.39999999999999858</v>
          </cell>
          <cell r="BS35">
            <v>0</v>
          </cell>
        </row>
        <row r="36">
          <cell r="I36" t="str">
            <v>2340B</v>
          </cell>
          <cell r="BC36">
            <v>0</v>
          </cell>
          <cell r="BG36">
            <v>79</v>
          </cell>
          <cell r="BK36">
            <v>119</v>
          </cell>
          <cell r="BM36">
            <v>119</v>
          </cell>
          <cell r="BN36">
            <v>79</v>
          </cell>
          <cell r="BP36" t="str">
            <v xml:space="preserve"> </v>
          </cell>
          <cell r="BQ36">
            <v>396</v>
          </cell>
          <cell r="BR36">
            <v>5.6843418860808015E-14</v>
          </cell>
          <cell r="BS36">
            <v>0</v>
          </cell>
        </row>
        <row r="37">
          <cell r="I37" t="str">
            <v>2340B</v>
          </cell>
          <cell r="BC37">
            <v>0</v>
          </cell>
          <cell r="BK37">
            <v>462</v>
          </cell>
          <cell r="BM37">
            <v>770</v>
          </cell>
          <cell r="BN37">
            <v>308</v>
          </cell>
          <cell r="BQ37">
            <v>1540</v>
          </cell>
          <cell r="BR37">
            <v>2.2737367544323206E-13</v>
          </cell>
          <cell r="BS37">
            <v>0</v>
          </cell>
        </row>
        <row r="38">
          <cell r="I38" t="str">
            <v>2340B</v>
          </cell>
          <cell r="BC38">
            <v>0</v>
          </cell>
          <cell r="BK38">
            <v>366.3</v>
          </cell>
          <cell r="BM38">
            <v>610.5</v>
          </cell>
          <cell r="BN38">
            <v>244.2</v>
          </cell>
          <cell r="BQ38">
            <v>1221</v>
          </cell>
          <cell r="BR38">
            <v>0</v>
          </cell>
          <cell r="BS38">
            <v>0</v>
          </cell>
        </row>
        <row r="39">
          <cell r="I39" t="str">
            <v>2340B</v>
          </cell>
          <cell r="BC39">
            <v>0</v>
          </cell>
          <cell r="BK39">
            <v>990</v>
          </cell>
          <cell r="BM39">
            <v>1650</v>
          </cell>
          <cell r="BN39">
            <v>660</v>
          </cell>
          <cell r="BQ39">
            <v>3300</v>
          </cell>
          <cell r="BR39">
            <v>4.5474735088646412E-13</v>
          </cell>
          <cell r="BS39">
            <v>0</v>
          </cell>
        </row>
        <row r="40">
          <cell r="I40" t="str">
            <v>2340B</v>
          </cell>
          <cell r="BC40">
            <v>0</v>
          </cell>
          <cell r="BK40">
            <v>297</v>
          </cell>
          <cell r="BM40">
            <v>693</v>
          </cell>
          <cell r="BQ40">
            <v>990</v>
          </cell>
          <cell r="BR40">
            <v>1.1368683772161603E-13</v>
          </cell>
          <cell r="BS40">
            <v>0</v>
          </cell>
        </row>
        <row r="41">
          <cell r="I41" t="str">
            <v>2340A</v>
          </cell>
          <cell r="BC41">
            <v>0</v>
          </cell>
          <cell r="BK41">
            <v>152</v>
          </cell>
          <cell r="BM41">
            <v>531</v>
          </cell>
          <cell r="BN41">
            <v>77</v>
          </cell>
          <cell r="BQ41">
            <v>760</v>
          </cell>
          <cell r="BR41">
            <v>0</v>
          </cell>
          <cell r="BS41">
            <v>0</v>
          </cell>
        </row>
        <row r="42">
          <cell r="I42" t="str">
            <v>2340A</v>
          </cell>
          <cell r="BC42">
            <v>0</v>
          </cell>
          <cell r="BP42">
            <v>1784</v>
          </cell>
          <cell r="BQ42">
            <v>1784</v>
          </cell>
          <cell r="BR42">
            <v>0</v>
          </cell>
          <cell r="BS42">
            <v>0</v>
          </cell>
        </row>
        <row r="43">
          <cell r="I43" t="str">
            <v>2340B</v>
          </cell>
          <cell r="BC43">
            <v>0</v>
          </cell>
          <cell r="BK43">
            <v>76</v>
          </cell>
          <cell r="BN43">
            <v>177</v>
          </cell>
          <cell r="BP43">
            <v>253</v>
          </cell>
          <cell r="BQ43">
            <v>506</v>
          </cell>
          <cell r="BR43">
            <v>5.6843418860808015E-14</v>
          </cell>
          <cell r="BS43">
            <v>0</v>
          </cell>
        </row>
        <row r="44">
          <cell r="I44" t="str">
            <v>2340B</v>
          </cell>
          <cell r="BC44">
            <v>0</v>
          </cell>
          <cell r="BL44">
            <v>45</v>
          </cell>
          <cell r="BM44">
            <v>0</v>
          </cell>
          <cell r="BN44">
            <v>0</v>
          </cell>
          <cell r="BO44">
            <v>0</v>
          </cell>
          <cell r="BP44">
            <v>0</v>
          </cell>
          <cell r="BQ44">
            <v>45</v>
          </cell>
          <cell r="BR44">
            <v>0.10000000000000142</v>
          </cell>
          <cell r="BS44">
            <v>0.10000000000000142</v>
          </cell>
        </row>
        <row r="45">
          <cell r="I45" t="str">
            <v>2340B</v>
          </cell>
          <cell r="BC45">
            <v>0</v>
          </cell>
          <cell r="BL45">
            <v>148.5</v>
          </cell>
          <cell r="BM45">
            <v>0</v>
          </cell>
          <cell r="BN45">
            <v>0</v>
          </cell>
          <cell r="BO45">
            <v>0</v>
          </cell>
          <cell r="BP45">
            <v>0</v>
          </cell>
          <cell r="BQ45">
            <v>148.5</v>
          </cell>
          <cell r="BR45">
            <v>0</v>
          </cell>
          <cell r="BS45">
            <v>0</v>
          </cell>
        </row>
        <row r="46">
          <cell r="I46" t="str">
            <v>2340B</v>
          </cell>
          <cell r="BC46">
            <v>0</v>
          </cell>
          <cell r="BK46">
            <v>25</v>
          </cell>
          <cell r="BL46">
            <v>58</v>
          </cell>
          <cell r="BM46">
            <v>0</v>
          </cell>
          <cell r="BN46">
            <v>82</v>
          </cell>
          <cell r="BO46">
            <v>0</v>
          </cell>
          <cell r="BP46">
            <v>0</v>
          </cell>
          <cell r="BQ46">
            <v>165</v>
          </cell>
          <cell r="BR46">
            <v>0</v>
          </cell>
          <cell r="BS46">
            <v>2.8421709430404007E-14</v>
          </cell>
        </row>
        <row r="47">
          <cell r="I47" t="str">
            <v>2340B</v>
          </cell>
          <cell r="BC47">
            <v>0</v>
          </cell>
          <cell r="BK47">
            <v>65</v>
          </cell>
          <cell r="BL47">
            <v>370.5</v>
          </cell>
          <cell r="BM47">
            <v>0</v>
          </cell>
          <cell r="BN47">
            <v>0</v>
          </cell>
          <cell r="BO47">
            <v>0</v>
          </cell>
          <cell r="BP47">
            <v>0</v>
          </cell>
          <cell r="BQ47">
            <v>435.5</v>
          </cell>
          <cell r="BR47">
            <v>0.10000000000002274</v>
          </cell>
          <cell r="BS47">
            <v>9.9999999999965894E-2</v>
          </cell>
        </row>
        <row r="48">
          <cell r="I48" t="str">
            <v>2340B</v>
          </cell>
          <cell r="BC48">
            <v>0</v>
          </cell>
          <cell r="BI48">
            <v>2</v>
          </cell>
          <cell r="BJ48" t="str">
            <v xml:space="preserve"> </v>
          </cell>
          <cell r="BL48">
            <v>7</v>
          </cell>
          <cell r="BM48">
            <v>0</v>
          </cell>
          <cell r="BN48">
            <v>0</v>
          </cell>
          <cell r="BO48">
            <v>0</v>
          </cell>
          <cell r="BP48">
            <v>0</v>
          </cell>
          <cell r="BQ48">
            <v>9</v>
          </cell>
          <cell r="BR48">
            <v>-0.19999999999999929</v>
          </cell>
          <cell r="BS48">
            <v>0</v>
          </cell>
        </row>
        <row r="49">
          <cell r="I49" t="str">
            <v>2340A</v>
          </cell>
          <cell r="BC49">
            <v>0</v>
          </cell>
          <cell r="BQ49">
            <v>0</v>
          </cell>
          <cell r="BR49">
            <v>13050</v>
          </cell>
          <cell r="BS49">
            <v>11160</v>
          </cell>
        </row>
        <row r="50">
          <cell r="I50" t="str">
            <v>2340B</v>
          </cell>
          <cell r="BC50">
            <v>0</v>
          </cell>
          <cell r="BL50">
            <v>20</v>
          </cell>
          <cell r="BM50">
            <v>46</v>
          </cell>
          <cell r="BN50">
            <v>66</v>
          </cell>
          <cell r="BO50">
            <v>0</v>
          </cell>
          <cell r="BP50">
            <v>0</v>
          </cell>
          <cell r="BQ50">
            <v>132</v>
          </cell>
          <cell r="BR50">
            <v>0</v>
          </cell>
          <cell r="BS50">
            <v>0</v>
          </cell>
        </row>
        <row r="51">
          <cell r="I51" t="str">
            <v>2340B</v>
          </cell>
          <cell r="BC51">
            <v>0</v>
          </cell>
          <cell r="BM51">
            <v>380</v>
          </cell>
          <cell r="BN51">
            <v>379</v>
          </cell>
          <cell r="BQ51">
            <v>759</v>
          </cell>
          <cell r="BR51">
            <v>1.1368683772161603E-13</v>
          </cell>
          <cell r="BS51">
            <v>0</v>
          </cell>
        </row>
        <row r="52">
          <cell r="I52" t="str">
            <v>2340B</v>
          </cell>
          <cell r="BC52">
            <v>0</v>
          </cell>
          <cell r="BL52">
            <v>157</v>
          </cell>
          <cell r="BM52">
            <v>0</v>
          </cell>
          <cell r="BN52">
            <v>365</v>
          </cell>
          <cell r="BO52">
            <v>523</v>
          </cell>
          <cell r="BP52">
            <v>0</v>
          </cell>
          <cell r="BQ52">
            <v>1045</v>
          </cell>
          <cell r="BR52">
            <v>0</v>
          </cell>
          <cell r="BS52">
            <v>0</v>
          </cell>
        </row>
        <row r="53">
          <cell r="I53" t="str">
            <v>2340B</v>
          </cell>
          <cell r="BC53">
            <v>0</v>
          </cell>
          <cell r="BK53">
            <v>82</v>
          </cell>
          <cell r="BM53">
            <v>465.8</v>
          </cell>
          <cell r="BQ53">
            <v>547.79999999999995</v>
          </cell>
          <cell r="BR53">
            <v>1.1368683772161603E-13</v>
          </cell>
          <cell r="BS53">
            <v>0</v>
          </cell>
        </row>
        <row r="54">
          <cell r="I54" t="str">
            <v>2340B</v>
          </cell>
          <cell r="BC54">
            <v>0</v>
          </cell>
          <cell r="BM54">
            <v>4.4000000000000004</v>
          </cell>
          <cell r="BQ54">
            <v>4.4000000000000004</v>
          </cell>
          <cell r="BR54">
            <v>0</v>
          </cell>
          <cell r="BS54">
            <v>0</v>
          </cell>
        </row>
        <row r="55">
          <cell r="I55" t="str">
            <v>2340B</v>
          </cell>
          <cell r="BC55">
            <v>0</v>
          </cell>
          <cell r="BK55">
            <v>5.5</v>
          </cell>
          <cell r="BM55" t="str">
            <v xml:space="preserve">  </v>
          </cell>
          <cell r="BQ55">
            <v>5.5</v>
          </cell>
          <cell r="BR55">
            <v>0</v>
          </cell>
          <cell r="BS55">
            <v>0</v>
          </cell>
        </row>
        <row r="56">
          <cell r="I56" t="str">
            <v>2340B</v>
          </cell>
          <cell r="BC56">
            <v>0</v>
          </cell>
          <cell r="BL56">
            <v>4.4000000000000004</v>
          </cell>
          <cell r="BM56" t="str">
            <v xml:space="preserve"> </v>
          </cell>
          <cell r="BN56">
            <v>0</v>
          </cell>
          <cell r="BO56">
            <v>0</v>
          </cell>
          <cell r="BP56">
            <v>0</v>
          </cell>
          <cell r="BQ56">
            <v>4.4000000000000004</v>
          </cell>
          <cell r="BR56">
            <v>0</v>
          </cell>
          <cell r="BS56">
            <v>0</v>
          </cell>
        </row>
        <row r="57">
          <cell r="I57" t="str">
            <v>2340B</v>
          </cell>
          <cell r="BC57">
            <v>0</v>
          </cell>
          <cell r="BM57" t="str">
            <v xml:space="preserve"> </v>
          </cell>
          <cell r="BN57">
            <v>17.600000000000001</v>
          </cell>
          <cell r="BQ57">
            <v>17.600000000000001</v>
          </cell>
          <cell r="BR57">
            <v>0</v>
          </cell>
          <cell r="BS57">
            <v>0</v>
          </cell>
        </row>
        <row r="58">
          <cell r="I58" t="str">
            <v>2340B</v>
          </cell>
          <cell r="BC58">
            <v>0</v>
          </cell>
          <cell r="BL58">
            <v>2</v>
          </cell>
          <cell r="BM58" t="str">
            <v xml:space="preserve"> </v>
          </cell>
          <cell r="BN58">
            <v>0</v>
          </cell>
          <cell r="BO58">
            <v>0</v>
          </cell>
          <cell r="BP58">
            <v>0</v>
          </cell>
          <cell r="BQ58">
            <v>2</v>
          </cell>
          <cell r="BR58">
            <v>0.20000000000000018</v>
          </cell>
          <cell r="BS58">
            <v>0.20000000000000018</v>
          </cell>
        </row>
        <row r="59">
          <cell r="I59" t="str">
            <v>2340B</v>
          </cell>
          <cell r="BC59">
            <v>0</v>
          </cell>
          <cell r="BM59">
            <v>3</v>
          </cell>
          <cell r="BN59" t="str">
            <v xml:space="preserve"> </v>
          </cell>
          <cell r="BQ59">
            <v>3</v>
          </cell>
          <cell r="BR59">
            <v>0.30000000000000027</v>
          </cell>
          <cell r="BS59">
            <v>0.29999999999999982</v>
          </cell>
        </row>
        <row r="60">
          <cell r="I60" t="str">
            <v>2340B</v>
          </cell>
          <cell r="BC60">
            <v>0</v>
          </cell>
          <cell r="BK60">
            <v>40</v>
          </cell>
          <cell r="BQ60">
            <v>40</v>
          </cell>
          <cell r="BR60">
            <v>158.00000000000003</v>
          </cell>
          <cell r="BS60">
            <v>158</v>
          </cell>
        </row>
        <row r="61">
          <cell r="I61" t="str">
            <v>2340B</v>
          </cell>
          <cell r="BC61">
            <v>0</v>
          </cell>
          <cell r="BN61">
            <v>8</v>
          </cell>
          <cell r="BQ61">
            <v>8</v>
          </cell>
          <cell r="BR61">
            <v>-0.29999999999999893</v>
          </cell>
          <cell r="BS61">
            <v>0</v>
          </cell>
        </row>
        <row r="62">
          <cell r="I62" t="str">
            <v>2340B</v>
          </cell>
          <cell r="BC62">
            <v>0</v>
          </cell>
          <cell r="BM62">
            <v>160</v>
          </cell>
          <cell r="BQ62">
            <v>160</v>
          </cell>
          <cell r="BR62">
            <v>859.7</v>
          </cell>
          <cell r="BS62">
            <v>731</v>
          </cell>
        </row>
        <row r="63">
          <cell r="I63" t="str">
            <v>2340A</v>
          </cell>
          <cell r="BC63">
            <v>0</v>
          </cell>
          <cell r="BQ63">
            <v>0</v>
          </cell>
          <cell r="BR63">
            <v>17500</v>
          </cell>
          <cell r="BS63">
            <v>2523</v>
          </cell>
        </row>
        <row r="64">
          <cell r="I64" t="str">
            <v>2340B</v>
          </cell>
          <cell r="BC64">
            <v>0</v>
          </cell>
          <cell r="BN64">
            <v>231</v>
          </cell>
          <cell r="BP64" t="str">
            <v xml:space="preserve"> </v>
          </cell>
          <cell r="BQ64">
            <v>231</v>
          </cell>
          <cell r="BR64">
            <v>2.8421709430404007E-14</v>
          </cell>
          <cell r="BS64">
            <v>0</v>
          </cell>
        </row>
        <row r="65">
          <cell r="I65" t="str">
            <v>2340B</v>
          </cell>
          <cell r="BC65">
            <v>0</v>
          </cell>
          <cell r="BN65">
            <v>313.5</v>
          </cell>
          <cell r="BP65" t="str">
            <v xml:space="preserve"> </v>
          </cell>
          <cell r="BQ65">
            <v>313.5</v>
          </cell>
          <cell r="BR65">
            <v>0</v>
          </cell>
          <cell r="BS65">
            <v>0</v>
          </cell>
        </row>
        <row r="66">
          <cell r="I66" t="str">
            <v>2340B</v>
          </cell>
          <cell r="BC66">
            <v>0</v>
          </cell>
          <cell r="BN66">
            <v>10</v>
          </cell>
          <cell r="BQ66">
            <v>10</v>
          </cell>
          <cell r="BR66">
            <v>-9.9999999999999645E-2</v>
          </cell>
          <cell r="BS66">
            <v>0</v>
          </cell>
        </row>
        <row r="67">
          <cell r="I67" t="str">
            <v>2340B</v>
          </cell>
          <cell r="BC67">
            <v>0</v>
          </cell>
          <cell r="BN67">
            <v>12</v>
          </cell>
          <cell r="BQ67">
            <v>12</v>
          </cell>
          <cell r="BR67">
            <v>0.10000000000000142</v>
          </cell>
          <cell r="BS67">
            <v>9.9999999999999645E-2</v>
          </cell>
        </row>
        <row r="68">
          <cell r="I68" t="str">
            <v>2340A</v>
          </cell>
          <cell r="BC68">
            <v>0</v>
          </cell>
          <cell r="BQ68">
            <v>0</v>
          </cell>
          <cell r="BR68">
            <v>150</v>
          </cell>
          <cell r="BS68">
            <v>0</v>
          </cell>
        </row>
        <row r="69">
          <cell r="I69" t="str">
            <v>2340B</v>
          </cell>
          <cell r="BC69">
            <v>0</v>
          </cell>
          <cell r="BQ69">
            <v>0</v>
          </cell>
          <cell r="BR69">
            <v>57.2</v>
          </cell>
          <cell r="BS69">
            <v>0</v>
          </cell>
        </row>
        <row r="70">
          <cell r="I70" t="str">
            <v>2340B</v>
          </cell>
          <cell r="BC70">
            <v>0</v>
          </cell>
          <cell r="BP70">
            <v>990</v>
          </cell>
          <cell r="BQ70">
            <v>990</v>
          </cell>
          <cell r="BR70">
            <v>293.70000000000005</v>
          </cell>
          <cell r="BS70">
            <v>121</v>
          </cell>
        </row>
        <row r="71">
          <cell r="I71" t="str">
            <v>2340A</v>
          </cell>
          <cell r="BC71">
            <v>0</v>
          </cell>
          <cell r="BO71">
            <v>130</v>
          </cell>
          <cell r="BQ71">
            <v>130</v>
          </cell>
          <cell r="BR71">
            <v>520</v>
          </cell>
          <cell r="BS71">
            <v>336</v>
          </cell>
        </row>
        <row r="72">
          <cell r="I72" t="str">
            <v>2340B</v>
          </cell>
          <cell r="BC72">
            <v>0</v>
          </cell>
          <cell r="BQ72">
            <v>0</v>
          </cell>
          <cell r="BR72">
            <v>75.900000000000006</v>
          </cell>
          <cell r="BS72">
            <v>0</v>
          </cell>
        </row>
        <row r="73">
          <cell r="I73" t="str">
            <v>2340B</v>
          </cell>
          <cell r="BC73">
            <v>0</v>
          </cell>
          <cell r="BQ73">
            <v>0</v>
          </cell>
          <cell r="BR73">
            <v>290.40000000000003</v>
          </cell>
          <cell r="BS73">
            <v>0</v>
          </cell>
        </row>
        <row r="74">
          <cell r="I74" t="str">
            <v>2340B</v>
          </cell>
          <cell r="BC74">
            <v>0</v>
          </cell>
          <cell r="BQ74">
            <v>0</v>
          </cell>
          <cell r="BR74">
            <v>55.000000000000007</v>
          </cell>
          <cell r="BS74">
            <v>0</v>
          </cell>
        </row>
        <row r="75">
          <cell r="I75" t="str">
            <v>2340B</v>
          </cell>
          <cell r="BC75">
            <v>0</v>
          </cell>
          <cell r="BQ75">
            <v>0</v>
          </cell>
          <cell r="BR75">
            <v>51.7</v>
          </cell>
          <cell r="BS75">
            <v>0</v>
          </cell>
        </row>
        <row r="76">
          <cell r="I76" t="str">
            <v>2340B</v>
          </cell>
          <cell r="BC76">
            <v>0</v>
          </cell>
          <cell r="BQ76">
            <v>0</v>
          </cell>
          <cell r="BR76">
            <v>11</v>
          </cell>
          <cell r="BS76">
            <v>0</v>
          </cell>
        </row>
        <row r="77">
          <cell r="I77" t="str">
            <v>2340A</v>
          </cell>
          <cell r="BC77">
            <v>0</v>
          </cell>
          <cell r="BQ77">
            <v>0</v>
          </cell>
          <cell r="BR77">
            <v>800</v>
          </cell>
          <cell r="BS77">
            <v>640</v>
          </cell>
        </row>
        <row r="78">
          <cell r="BC78">
            <v>0</v>
          </cell>
          <cell r="BD78">
            <v>0</v>
          </cell>
          <cell r="BE78">
            <v>0</v>
          </cell>
          <cell r="BF78">
            <v>41</v>
          </cell>
          <cell r="BG78">
            <v>705</v>
          </cell>
          <cell r="BH78">
            <v>11</v>
          </cell>
          <cell r="BI78">
            <v>705</v>
          </cell>
          <cell r="BJ78">
            <v>218</v>
          </cell>
          <cell r="BK78">
            <v>2749.8</v>
          </cell>
          <cell r="BL78">
            <v>812.4</v>
          </cell>
          <cell r="BM78">
            <v>5580.7</v>
          </cell>
          <cell r="BN78">
            <v>19571.3</v>
          </cell>
          <cell r="BO78">
            <v>653</v>
          </cell>
          <cell r="BP78">
            <v>3027</v>
          </cell>
          <cell r="BQ78">
            <v>34074.199999999997</v>
          </cell>
          <cell r="BR78">
            <v>33871.600000000006</v>
          </cell>
          <cell r="BS78">
            <v>15669.800000000001</v>
          </cell>
        </row>
        <row r="79">
          <cell r="BC79">
            <v>22321.9</v>
          </cell>
          <cell r="BD79">
            <v>24773</v>
          </cell>
          <cell r="BE79">
            <v>2527</v>
          </cell>
          <cell r="BF79">
            <v>5150.5</v>
          </cell>
          <cell r="BG79">
            <v>3303.5</v>
          </cell>
          <cell r="BH79">
            <v>20026</v>
          </cell>
          <cell r="BI79">
            <v>866</v>
          </cell>
          <cell r="BJ79">
            <v>218</v>
          </cell>
          <cell r="BK79">
            <v>2853.8</v>
          </cell>
          <cell r="BL79">
            <v>834.4</v>
          </cell>
          <cell r="BM79">
            <v>5580.7</v>
          </cell>
          <cell r="BN79">
            <v>19571.3</v>
          </cell>
          <cell r="BO79">
            <v>653</v>
          </cell>
          <cell r="BP79">
            <v>3027</v>
          </cell>
          <cell r="BQ79">
            <v>64611.199999999997</v>
          </cell>
          <cell r="BR79">
            <v>33869.400000000009</v>
          </cell>
          <cell r="BS79">
            <v>15669.900000000001</v>
          </cell>
        </row>
        <row r="80">
          <cell r="I80" t="str">
            <v>2380B</v>
          </cell>
          <cell r="BC80">
            <v>0</v>
          </cell>
          <cell r="BD80">
            <v>744</v>
          </cell>
          <cell r="BG80">
            <v>81</v>
          </cell>
          <cell r="BQ80">
            <v>81</v>
          </cell>
          <cell r="BR80">
            <v>1.1368683772161603E-13</v>
          </cell>
          <cell r="BS80">
            <v>0</v>
          </cell>
        </row>
        <row r="81">
          <cell r="I81" t="str">
            <v>2380B</v>
          </cell>
          <cell r="BC81">
            <v>0</v>
          </cell>
          <cell r="BD81">
            <v>1239</v>
          </cell>
          <cell r="BG81">
            <v>136</v>
          </cell>
          <cell r="BQ81">
            <v>136</v>
          </cell>
          <cell r="BR81">
            <v>0</v>
          </cell>
          <cell r="BS81">
            <v>0</v>
          </cell>
        </row>
        <row r="82">
          <cell r="I82" t="str">
            <v>2380B</v>
          </cell>
          <cell r="BC82">
            <v>93</v>
          </cell>
          <cell r="BD82">
            <v>831</v>
          </cell>
          <cell r="BH82">
            <v>92</v>
          </cell>
          <cell r="BM82">
            <v>1</v>
          </cell>
          <cell r="BQ82">
            <v>93</v>
          </cell>
          <cell r="BR82">
            <v>1.1368683772161603E-13</v>
          </cell>
          <cell r="BS82">
            <v>0</v>
          </cell>
        </row>
        <row r="83">
          <cell r="I83" t="str">
            <v>2380B</v>
          </cell>
          <cell r="BC83">
            <v>658.90000000000009</v>
          </cell>
          <cell r="BD83">
            <v>3168</v>
          </cell>
          <cell r="BH83">
            <v>1222</v>
          </cell>
          <cell r="BQ83">
            <v>1222</v>
          </cell>
          <cell r="BR83">
            <v>0.1000000000003638</v>
          </cell>
          <cell r="BS83">
            <v>9.9999999999454303E-2</v>
          </cell>
        </row>
        <row r="84">
          <cell r="I84" t="str">
            <v>2380B</v>
          </cell>
          <cell r="BC84">
            <v>291</v>
          </cell>
          <cell r="BD84">
            <v>600</v>
          </cell>
          <cell r="BF84">
            <v>272</v>
          </cell>
          <cell r="BP84">
            <v>19</v>
          </cell>
          <cell r="BQ84">
            <v>291</v>
          </cell>
          <cell r="BR84">
            <v>1.1368683772161603E-13</v>
          </cell>
          <cell r="BS84">
            <v>0</v>
          </cell>
        </row>
        <row r="85">
          <cell r="I85" t="str">
            <v>2380A</v>
          </cell>
          <cell r="BC85">
            <v>0</v>
          </cell>
          <cell r="BH85">
            <v>15</v>
          </cell>
          <cell r="BQ85">
            <v>15</v>
          </cell>
          <cell r="BR85">
            <v>0</v>
          </cell>
          <cell r="BS85">
            <v>0</v>
          </cell>
        </row>
        <row r="86">
          <cell r="I86" t="str">
            <v>2380B</v>
          </cell>
          <cell r="BC86">
            <v>29.7</v>
          </cell>
          <cell r="BE86">
            <v>30</v>
          </cell>
          <cell r="BQ86">
            <v>30</v>
          </cell>
          <cell r="BR86">
            <v>-0.29999999999999716</v>
          </cell>
          <cell r="BS86">
            <v>0</v>
          </cell>
        </row>
        <row r="87">
          <cell r="I87" t="str">
            <v>2380B</v>
          </cell>
          <cell r="BC87">
            <v>329.9</v>
          </cell>
          <cell r="BG87">
            <v>802</v>
          </cell>
          <cell r="BH87">
            <v>802</v>
          </cell>
          <cell r="BI87">
            <v>507</v>
          </cell>
          <cell r="BN87">
            <v>373</v>
          </cell>
          <cell r="BQ87">
            <v>2484</v>
          </cell>
          <cell r="BR87">
            <v>65.800000000000182</v>
          </cell>
          <cell r="BS87">
            <v>65.800000000000182</v>
          </cell>
        </row>
        <row r="88">
          <cell r="I88" t="str">
            <v>2380B</v>
          </cell>
          <cell r="BC88">
            <v>7.7</v>
          </cell>
          <cell r="BG88">
            <v>8</v>
          </cell>
          <cell r="BQ88">
            <v>8</v>
          </cell>
          <cell r="BR88">
            <v>-0.29999999999999893</v>
          </cell>
          <cell r="BS88">
            <v>0</v>
          </cell>
        </row>
        <row r="89">
          <cell r="I89" t="str">
            <v>2380B</v>
          </cell>
          <cell r="BC89">
            <v>0</v>
          </cell>
          <cell r="BH89">
            <v>485</v>
          </cell>
          <cell r="BI89">
            <v>243</v>
          </cell>
          <cell r="BM89">
            <v>0</v>
          </cell>
          <cell r="BN89">
            <v>81</v>
          </cell>
          <cell r="BQ89">
            <v>809</v>
          </cell>
          <cell r="BR89">
            <v>-0.49999999999988631</v>
          </cell>
          <cell r="BS89">
            <v>0</v>
          </cell>
        </row>
        <row r="90">
          <cell r="BC90">
            <v>1410.2</v>
          </cell>
          <cell r="BD90">
            <v>6582</v>
          </cell>
          <cell r="BE90">
            <v>30</v>
          </cell>
          <cell r="BF90">
            <v>272</v>
          </cell>
          <cell r="BG90">
            <v>1027</v>
          </cell>
          <cell r="BH90">
            <v>2616</v>
          </cell>
          <cell r="BI90">
            <v>750</v>
          </cell>
          <cell r="BJ90">
            <v>0</v>
          </cell>
          <cell r="BK90">
            <v>0</v>
          </cell>
          <cell r="BL90">
            <v>0</v>
          </cell>
          <cell r="BM90">
            <v>1</v>
          </cell>
          <cell r="BN90">
            <v>454</v>
          </cell>
          <cell r="BO90">
            <v>0</v>
          </cell>
          <cell r="BP90">
            <v>19</v>
          </cell>
          <cell r="BQ90">
            <v>5169</v>
          </cell>
          <cell r="BR90">
            <v>64.800000000001006</v>
          </cell>
          <cell r="BS90">
            <v>65.899999999999636</v>
          </cell>
        </row>
        <row r="91">
          <cell r="I91" t="str">
            <v>2380B</v>
          </cell>
          <cell r="BC91">
            <v>0</v>
          </cell>
          <cell r="BG91">
            <v>176</v>
          </cell>
          <cell r="BQ91">
            <v>176</v>
          </cell>
          <cell r="BR91">
            <v>0</v>
          </cell>
          <cell r="BS91">
            <v>0</v>
          </cell>
        </row>
        <row r="92">
          <cell r="I92" t="str">
            <v>2380B</v>
          </cell>
          <cell r="BC92">
            <v>0</v>
          </cell>
          <cell r="BH92">
            <v>47</v>
          </cell>
          <cell r="BQ92">
            <v>47</v>
          </cell>
          <cell r="BR92">
            <v>0.30000000000000426</v>
          </cell>
          <cell r="BS92">
            <v>0.29999999999999716</v>
          </cell>
        </row>
        <row r="93">
          <cell r="I93" t="str">
            <v>2380B</v>
          </cell>
          <cell r="BC93">
            <v>0</v>
          </cell>
          <cell r="BI93">
            <v>188</v>
          </cell>
          <cell r="BJ93">
            <v>376</v>
          </cell>
          <cell r="BN93">
            <v>63</v>
          </cell>
          <cell r="BQ93">
            <v>627</v>
          </cell>
          <cell r="BR93">
            <v>0</v>
          </cell>
          <cell r="BS93">
            <v>1.1368683772161603E-13</v>
          </cell>
        </row>
        <row r="94">
          <cell r="I94" t="str">
            <v>2380B</v>
          </cell>
          <cell r="BC94">
            <v>0</v>
          </cell>
          <cell r="BJ94">
            <v>226</v>
          </cell>
          <cell r="BL94">
            <v>225</v>
          </cell>
          <cell r="BM94">
            <v>0</v>
          </cell>
          <cell r="BN94">
            <v>0</v>
          </cell>
          <cell r="BO94">
            <v>0</v>
          </cell>
          <cell r="BP94">
            <v>0</v>
          </cell>
          <cell r="BQ94">
            <v>451</v>
          </cell>
          <cell r="BR94">
            <v>5.6843418860808015E-14</v>
          </cell>
          <cell r="BS94">
            <v>0</v>
          </cell>
        </row>
        <row r="95">
          <cell r="I95" t="str">
            <v>2380B</v>
          </cell>
          <cell r="BC95">
            <v>0</v>
          </cell>
          <cell r="BO95">
            <v>4</v>
          </cell>
          <cell r="BQ95">
            <v>4</v>
          </cell>
          <cell r="BR95">
            <v>0.40000000000000036</v>
          </cell>
          <cell r="BS95">
            <v>0.40000000000000036</v>
          </cell>
        </row>
        <row r="96">
          <cell r="I96" t="str">
            <v>2380B</v>
          </cell>
          <cell r="BC96">
            <v>0</v>
          </cell>
          <cell r="BM96">
            <v>27</v>
          </cell>
          <cell r="BO96">
            <v>105</v>
          </cell>
          <cell r="BQ96">
            <v>132</v>
          </cell>
          <cell r="BR96">
            <v>0</v>
          </cell>
          <cell r="BS96">
            <v>0</v>
          </cell>
        </row>
        <row r="97">
          <cell r="I97" t="str">
            <v>2380B</v>
          </cell>
          <cell r="BC97">
            <v>0</v>
          </cell>
          <cell r="BO97">
            <v>389</v>
          </cell>
          <cell r="BQ97">
            <v>389</v>
          </cell>
          <cell r="BR97">
            <v>942</v>
          </cell>
          <cell r="BS97">
            <v>398.29999999999995</v>
          </cell>
        </row>
        <row r="98">
          <cell r="I98" t="str">
            <v/>
          </cell>
          <cell r="BC98">
            <v>0</v>
          </cell>
          <cell r="BQ98">
            <v>0</v>
          </cell>
          <cell r="BR98">
            <v>0</v>
          </cell>
          <cell r="BS98">
            <v>0</v>
          </cell>
        </row>
        <row r="99">
          <cell r="I99" t="str">
            <v>2380A</v>
          </cell>
          <cell r="BC99">
            <v>0</v>
          </cell>
          <cell r="BM99">
            <v>7</v>
          </cell>
          <cell r="BQ99">
            <v>7</v>
          </cell>
          <cell r="BR99">
            <v>0</v>
          </cell>
          <cell r="BS99">
            <v>0</v>
          </cell>
        </row>
        <row r="100">
          <cell r="I100" t="str">
            <v/>
          </cell>
          <cell r="BC100">
            <v>0</v>
          </cell>
          <cell r="BQ100">
            <v>0</v>
          </cell>
          <cell r="BR100">
            <v>0</v>
          </cell>
          <cell r="BS100">
            <v>0</v>
          </cell>
        </row>
        <row r="101">
          <cell r="I101" t="str">
            <v/>
          </cell>
          <cell r="BC101">
            <v>0</v>
          </cell>
          <cell r="BQ101">
            <v>0</v>
          </cell>
          <cell r="BR101">
            <v>0</v>
          </cell>
          <cell r="BS101">
            <v>0</v>
          </cell>
        </row>
        <row r="102">
          <cell r="I102" t="str">
            <v>2380B</v>
          </cell>
          <cell r="BC102">
            <v>0</v>
          </cell>
          <cell r="BN102">
            <v>44</v>
          </cell>
          <cell r="BQ102">
            <v>44</v>
          </cell>
          <cell r="BR102">
            <v>0</v>
          </cell>
          <cell r="BS102">
            <v>0</v>
          </cell>
        </row>
        <row r="103">
          <cell r="I103" t="str">
            <v>2380B</v>
          </cell>
          <cell r="BC103">
            <v>0</v>
          </cell>
          <cell r="BQ103">
            <v>0</v>
          </cell>
          <cell r="BR103">
            <v>12.100000000000001</v>
          </cell>
          <cell r="BS103">
            <v>0</v>
          </cell>
        </row>
        <row r="104">
          <cell r="I104" t="str">
            <v>2380B</v>
          </cell>
          <cell r="BC104">
            <v>0</v>
          </cell>
          <cell r="BP104">
            <v>7</v>
          </cell>
          <cell r="BQ104">
            <v>7</v>
          </cell>
          <cell r="BR104">
            <v>-0.39999999999999947</v>
          </cell>
          <cell r="BS104">
            <v>0</v>
          </cell>
        </row>
        <row r="105">
          <cell r="I105" t="str">
            <v>2380A</v>
          </cell>
          <cell r="BC105">
            <v>0</v>
          </cell>
          <cell r="BQ105">
            <v>0</v>
          </cell>
          <cell r="BR105">
            <v>26</v>
          </cell>
          <cell r="BS105">
            <v>0</v>
          </cell>
        </row>
        <row r="106">
          <cell r="I106" t="str">
            <v>2380B</v>
          </cell>
          <cell r="BC106">
            <v>0</v>
          </cell>
          <cell r="BP106">
            <v>495</v>
          </cell>
          <cell r="BQ106">
            <v>495</v>
          </cell>
          <cell r="BR106">
            <v>3025.0000000000005</v>
          </cell>
          <cell r="BS106">
            <v>0</v>
          </cell>
        </row>
        <row r="107">
          <cell r="I107" t="str">
            <v/>
          </cell>
          <cell r="BC107">
            <v>0</v>
          </cell>
          <cell r="BQ107">
            <v>0</v>
          </cell>
          <cell r="BR107">
            <v>0</v>
          </cell>
          <cell r="BS107">
            <v>0</v>
          </cell>
        </row>
        <row r="108">
          <cell r="I108" t="str">
            <v/>
          </cell>
          <cell r="BC108">
            <v>0</v>
          </cell>
          <cell r="BQ108">
            <v>0</v>
          </cell>
          <cell r="BR108">
            <v>0</v>
          </cell>
          <cell r="BS108">
            <v>0</v>
          </cell>
        </row>
        <row r="109">
          <cell r="I109" t="str">
            <v/>
          </cell>
          <cell r="BC109">
            <v>0</v>
          </cell>
          <cell r="BQ109">
            <v>0</v>
          </cell>
          <cell r="BR109">
            <v>0</v>
          </cell>
          <cell r="BS109">
            <v>0</v>
          </cell>
        </row>
        <row r="110">
          <cell r="I110" t="str">
            <v/>
          </cell>
          <cell r="BC110">
            <v>0</v>
          </cell>
          <cell r="BQ110">
            <v>0</v>
          </cell>
          <cell r="BR110">
            <v>0</v>
          </cell>
          <cell r="BS110">
            <v>0</v>
          </cell>
        </row>
        <row r="111">
          <cell r="I111" t="str">
            <v/>
          </cell>
          <cell r="BC111">
            <v>0</v>
          </cell>
          <cell r="BQ111">
            <v>0</v>
          </cell>
          <cell r="BR111">
            <v>0</v>
          </cell>
          <cell r="BS111">
            <v>0</v>
          </cell>
        </row>
        <row r="112">
          <cell r="I112" t="str">
            <v/>
          </cell>
          <cell r="BC112">
            <v>0</v>
          </cell>
          <cell r="BQ112">
            <v>0</v>
          </cell>
          <cell r="BR112">
            <v>0</v>
          </cell>
          <cell r="BS112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단1열(S)"/>
      <sheetName val="1단2열(S)"/>
      <sheetName val="1단3열(S)"/>
      <sheetName val="1단4열(S)"/>
      <sheetName val="1단1열(D)"/>
      <sheetName val="1단2열(D)"/>
      <sheetName val="1단3열(D)"/>
      <sheetName val="1단4열(D)"/>
      <sheetName val="2단1열(S)"/>
      <sheetName val="2단2열(S)"/>
      <sheetName val="2단3열(S)"/>
      <sheetName val="2단4열(S)"/>
      <sheetName val="2단1열(D)"/>
      <sheetName val="2단2열(D)"/>
      <sheetName val="2단3열(D)"/>
      <sheetName val="2단4열(D)"/>
      <sheetName val="DBASE"/>
      <sheetName val="Sheet1"/>
      <sheetName val="SISH-BC자재"/>
      <sheetName val="98연계표"/>
      <sheetName val="data"/>
      <sheetName val="반송"/>
      <sheetName val="97"/>
      <sheetName val="DATASHT2"/>
      <sheetName val="BASE MC"/>
      <sheetName val="성신"/>
      <sheetName val="Guide"/>
      <sheetName val="제품별"/>
      <sheetName val="11"/>
      <sheetName val="Y3-LIST"/>
      <sheetName val="interlock 현황"/>
      <sheetName val="Gamma"/>
      <sheetName val="color SR"/>
      <sheetName val="DB1"/>
      <sheetName val="변수"/>
      <sheetName val="CAP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8연계표"/>
      <sheetName val="#REF"/>
      <sheetName val="정산보고"/>
      <sheetName val="예산사용"/>
      <sheetName val="HISTORY"/>
      <sheetName val="개선사항"/>
      <sheetName val="문제점"/>
      <sheetName val="재료비"/>
      <sheetName val="외주비"/>
      <sheetName val="노무비"/>
      <sheetName val="직접경비"/>
      <sheetName val="조직도"/>
      <sheetName val="항목별"/>
      <sheetName val="1단1열(S)"/>
      <sheetName val="품의서"/>
      <sheetName val="제품별"/>
      <sheetName val="11"/>
      <sheetName val="BASE MC"/>
      <sheetName val="SISH-BC자재"/>
      <sheetName val="97"/>
      <sheetName val="평내중"/>
      <sheetName val="총괄내역"/>
      <sheetName val="BGT"/>
      <sheetName val="DB"/>
      <sheetName val="BM_08'上"/>
      <sheetName val="2.대외공문"/>
      <sheetName val="연계표"/>
      <sheetName val="Guide"/>
      <sheetName val="상세내역"/>
      <sheetName val="평가데이터"/>
      <sheetName val="제조 경영"/>
      <sheetName val="M4-Error"/>
      <sheetName val="Error DB"/>
      <sheetName val="E0130"/>
      <sheetName val="E0136"/>
      <sheetName val="E0137"/>
      <sheetName val="현황"/>
      <sheetName val="9-1차이내역"/>
      <sheetName val="ref"/>
      <sheetName val="자료설정"/>
      <sheetName val="DATASHT2"/>
      <sheetName val="BC자재"/>
      <sheetName val=" 갑  지 "/>
      <sheetName val="프로젝트원가검토결과"/>
      <sheetName val="3. 서버 및 네트워크"/>
      <sheetName val="20관리비율"/>
      <sheetName val="과천MAIN"/>
      <sheetName val="수량산출"/>
      <sheetName val="임율"/>
      <sheetName val="mtu-detail"/>
      <sheetName val="DBASE"/>
      <sheetName val="SFA M-P"/>
      <sheetName val="사업부별"/>
      <sheetName val="소계정"/>
      <sheetName val="반송"/>
      <sheetName val="PT_ED"/>
      <sheetName val="60KCF_01"/>
      <sheetName val="1417-W1"/>
      <sheetName val="TEL"/>
      <sheetName val="이강규"/>
      <sheetName val="Index"/>
      <sheetName val="교대일보"/>
      <sheetName val="3 상세 내역 NEGO"/>
      <sheetName val="별제권_정리담보권1"/>
      <sheetName val="자동창고항목별집계표"/>
      <sheetName val="합계잔액시산표"/>
      <sheetName val="GI-LIST"/>
      <sheetName val="발전,기타"/>
      <sheetName val="계정"/>
      <sheetName val="I一般比"/>
      <sheetName val="N賃率-職"/>
      <sheetName val="12월(천D 자료)→"/>
      <sheetName val="1.평가개요"/>
      <sheetName val="A-100전제"/>
      <sheetName val="A"/>
      <sheetName val="코어테크(엄)"/>
      <sheetName val="일위대가(1)"/>
      <sheetName val="분류표"/>
      <sheetName val="별제권_정리담보권"/>
      <sheetName val="data"/>
      <sheetName val="1A"/>
      <sheetName val="1B"/>
      <sheetName val="2A"/>
      <sheetName val="2B"/>
      <sheetName val="3A"/>
      <sheetName val="3B"/>
      <sheetName val="M3_Mecha Error 취합(7월)"/>
      <sheetName val="소상 &quot;1&quot;"/>
      <sheetName val="PARAMETER"/>
      <sheetName val="LEGEND"/>
      <sheetName val="증감내역서"/>
      <sheetName val="MX628EX"/>
      <sheetName val="Gamma"/>
      <sheetName val="STROKE별 단가"/>
      <sheetName val="STROKE"/>
      <sheetName val="sheet1"/>
      <sheetName val="Y3-LIST"/>
      <sheetName val="PTR台손익"/>
      <sheetName val="TCA"/>
      <sheetName val="확인서"/>
      <sheetName val="BASE_MC"/>
      <sheetName val="2_대외공문"/>
      <sheetName val="제조_경영"/>
      <sheetName val="Error_DB"/>
      <sheetName val="_갑__지_"/>
      <sheetName val="3__서버_및_네트워크"/>
      <sheetName val="1_평가개요"/>
      <sheetName val="SFA_M-P"/>
      <sheetName val="3_상세_내역_NEGO"/>
      <sheetName val="12월(천D_자료)→"/>
      <sheetName val="M3_Mecha_Error_취합(7월)"/>
      <sheetName val="소상_&quot;1&quot;"/>
      <sheetName val="STROKE별_단가"/>
      <sheetName val="성신"/>
      <sheetName val="DO RV"/>
      <sheetName val="체결 기본 항목(YOKE UNIT)"/>
      <sheetName val="DELL_Schedule"/>
      <sheetName val="매출원가_회사제시"/>
      <sheetName val="디오이"/>
      <sheetName val="Definition"/>
      <sheetName val="C97-YIELD"/>
      <sheetName val="销量"/>
      <sheetName val="계획대비 실행표"/>
      <sheetName val="Comparison"/>
      <sheetName val="CostTable_JPY"/>
      <sheetName val="명단"/>
      <sheetName val="발신정보"/>
      <sheetName val="color SR"/>
      <sheetName val="最適化"/>
      <sheetName val="LAYOUT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 refreshError="1"/>
      <sheetData sheetId="114" refreshError="1"/>
      <sheetData sheetId="115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0:N23"/>
  <sheetViews>
    <sheetView showGridLines="0" tabSelected="1" view="pageBreakPreview" zoomScaleNormal="100" zoomScaleSheetLayoutView="100" workbookViewId="0">
      <selection activeCell="F23" sqref="F23:G23"/>
    </sheetView>
  </sheetViews>
  <sheetFormatPr defaultRowHeight="17.399999999999999"/>
  <cols>
    <col min="1" max="1" width="4.69921875" customWidth="1"/>
    <col min="14" max="14" width="4.69921875" customWidth="1"/>
  </cols>
  <sheetData>
    <row r="10" spans="1:14" ht="27.6">
      <c r="A10" s="93" t="s">
        <v>285</v>
      </c>
      <c r="B10" s="93"/>
      <c r="C10" s="93"/>
      <c r="D10" s="93"/>
      <c r="E10" s="93"/>
      <c r="F10" s="93"/>
      <c r="G10" s="93"/>
      <c r="H10" s="93"/>
      <c r="I10" s="93"/>
      <c r="J10" s="93"/>
      <c r="K10" s="93"/>
      <c r="L10" s="93"/>
      <c r="M10" s="93"/>
      <c r="N10" s="93"/>
    </row>
    <row r="11" spans="1:14" ht="19.2">
      <c r="A11" s="106" t="s">
        <v>286</v>
      </c>
      <c r="B11" s="106"/>
      <c r="C11" s="106"/>
      <c r="D11" s="106"/>
      <c r="E11" s="106"/>
      <c r="F11" s="106"/>
      <c r="G11" s="106"/>
      <c r="H11" s="106"/>
      <c r="I11" s="106"/>
      <c r="J11" s="106"/>
      <c r="K11" s="106"/>
      <c r="L11" s="106"/>
      <c r="M11" s="106"/>
      <c r="N11" s="106"/>
    </row>
    <row r="19" spans="3:11" ht="27.6">
      <c r="C19" s="94" t="s">
        <v>398</v>
      </c>
      <c r="D19" s="94"/>
      <c r="E19" s="94"/>
      <c r="F19" s="94"/>
      <c r="G19" s="94"/>
      <c r="H19" s="94"/>
      <c r="I19" s="94"/>
      <c r="J19" s="94"/>
      <c r="K19" s="94"/>
    </row>
    <row r="21" spans="3:11" ht="17.399999999999999" customHeight="1">
      <c r="C21" s="102" t="s">
        <v>116</v>
      </c>
      <c r="D21" s="95" t="s">
        <v>193</v>
      </c>
      <c r="E21" s="97"/>
      <c r="F21" s="97"/>
      <c r="G21" s="96"/>
      <c r="H21" s="95" t="s">
        <v>117</v>
      </c>
      <c r="I21" s="96"/>
      <c r="J21" s="95" t="s">
        <v>118</v>
      </c>
      <c r="K21" s="96"/>
    </row>
    <row r="22" spans="3:11" ht="32.4" customHeight="1">
      <c r="C22" s="103"/>
      <c r="D22" s="104" t="s">
        <v>272</v>
      </c>
      <c r="E22" s="105"/>
      <c r="F22" s="98" t="s">
        <v>273</v>
      </c>
      <c r="G22" s="99"/>
      <c r="H22" s="98" t="s">
        <v>123</v>
      </c>
      <c r="I22" s="99"/>
      <c r="J22" s="98" t="s">
        <v>274</v>
      </c>
      <c r="K22" s="99"/>
    </row>
    <row r="23" spans="3:11" ht="65.400000000000006" customHeight="1">
      <c r="C23" s="103"/>
      <c r="D23" s="95"/>
      <c r="E23" s="96"/>
      <c r="F23" s="95"/>
      <c r="G23" s="96"/>
      <c r="H23" s="100"/>
      <c r="I23" s="101"/>
      <c r="J23" s="95"/>
      <c r="K23" s="96"/>
    </row>
  </sheetData>
  <mergeCells count="15">
    <mergeCell ref="A10:N10"/>
    <mergeCell ref="C19:K19"/>
    <mergeCell ref="F23:G23"/>
    <mergeCell ref="D21:G21"/>
    <mergeCell ref="H21:I21"/>
    <mergeCell ref="H22:I22"/>
    <mergeCell ref="H23:I23"/>
    <mergeCell ref="J21:K21"/>
    <mergeCell ref="J22:K22"/>
    <mergeCell ref="J23:K23"/>
    <mergeCell ref="C21:C23"/>
    <mergeCell ref="D22:E22"/>
    <mergeCell ref="F22:G22"/>
    <mergeCell ref="D23:E23"/>
    <mergeCell ref="A11:N11"/>
  </mergeCells>
  <phoneticPr fontId="1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25"/>
  <sheetViews>
    <sheetView showGridLines="0" topLeftCell="A7" zoomScale="85" zoomScaleNormal="85" zoomScaleSheetLayoutView="75" workbookViewId="0">
      <selection activeCell="J19" sqref="J19:L23"/>
    </sheetView>
  </sheetViews>
  <sheetFormatPr defaultRowHeight="17.399999999999999"/>
  <cols>
    <col min="1" max="1" width="3.19921875" style="3" customWidth="1"/>
    <col min="2" max="5" width="8.69921875" style="3"/>
    <col min="6" max="6" width="9.59765625" style="3" bestFit="1" customWidth="1"/>
    <col min="7" max="7" width="12" style="3" customWidth="1"/>
    <col min="8" max="8" width="8.69921875" style="3"/>
    <col min="9" max="9" width="18.59765625" style="3" customWidth="1"/>
    <col min="10" max="11" width="11" style="3" customWidth="1"/>
    <col min="12" max="12" width="12" style="3" customWidth="1"/>
    <col min="13" max="256" width="8.69921875" style="3"/>
    <col min="257" max="257" width="3.19921875" style="3" customWidth="1"/>
    <col min="258" max="264" width="8.69921875" style="3"/>
    <col min="265" max="265" width="15.09765625" style="3" customWidth="1"/>
    <col min="266" max="267" width="11" style="3" customWidth="1"/>
    <col min="268" max="268" width="12" style="3" customWidth="1"/>
    <col min="269" max="512" width="8.69921875" style="3"/>
    <col min="513" max="513" width="3.19921875" style="3" customWidth="1"/>
    <col min="514" max="520" width="8.69921875" style="3"/>
    <col min="521" max="521" width="15.09765625" style="3" customWidth="1"/>
    <col min="522" max="523" width="11" style="3" customWidth="1"/>
    <col min="524" max="524" width="12" style="3" customWidth="1"/>
    <col min="525" max="768" width="8.69921875" style="3"/>
    <col min="769" max="769" width="3.19921875" style="3" customWidth="1"/>
    <col min="770" max="776" width="8.69921875" style="3"/>
    <col min="777" max="777" width="15.09765625" style="3" customWidth="1"/>
    <col min="778" max="779" width="11" style="3" customWidth="1"/>
    <col min="780" max="780" width="12" style="3" customWidth="1"/>
    <col min="781" max="1024" width="8.69921875" style="3"/>
    <col min="1025" max="1025" width="3.19921875" style="3" customWidth="1"/>
    <col min="1026" max="1032" width="8.69921875" style="3"/>
    <col min="1033" max="1033" width="15.09765625" style="3" customWidth="1"/>
    <col min="1034" max="1035" width="11" style="3" customWidth="1"/>
    <col min="1036" max="1036" width="12" style="3" customWidth="1"/>
    <col min="1037" max="1280" width="8.69921875" style="3"/>
    <col min="1281" max="1281" width="3.19921875" style="3" customWidth="1"/>
    <col min="1282" max="1288" width="8.69921875" style="3"/>
    <col min="1289" max="1289" width="15.09765625" style="3" customWidth="1"/>
    <col min="1290" max="1291" width="11" style="3" customWidth="1"/>
    <col min="1292" max="1292" width="12" style="3" customWidth="1"/>
    <col min="1293" max="1536" width="8.69921875" style="3"/>
    <col min="1537" max="1537" width="3.19921875" style="3" customWidth="1"/>
    <col min="1538" max="1544" width="8.69921875" style="3"/>
    <col min="1545" max="1545" width="15.09765625" style="3" customWidth="1"/>
    <col min="1546" max="1547" width="11" style="3" customWidth="1"/>
    <col min="1548" max="1548" width="12" style="3" customWidth="1"/>
    <col min="1549" max="1792" width="8.69921875" style="3"/>
    <col min="1793" max="1793" width="3.19921875" style="3" customWidth="1"/>
    <col min="1794" max="1800" width="8.69921875" style="3"/>
    <col min="1801" max="1801" width="15.09765625" style="3" customWidth="1"/>
    <col min="1802" max="1803" width="11" style="3" customWidth="1"/>
    <col min="1804" max="1804" width="12" style="3" customWidth="1"/>
    <col min="1805" max="2048" width="8.69921875" style="3"/>
    <col min="2049" max="2049" width="3.19921875" style="3" customWidth="1"/>
    <col min="2050" max="2056" width="8.69921875" style="3"/>
    <col min="2057" max="2057" width="15.09765625" style="3" customWidth="1"/>
    <col min="2058" max="2059" width="11" style="3" customWidth="1"/>
    <col min="2060" max="2060" width="12" style="3" customWidth="1"/>
    <col min="2061" max="2304" width="8.69921875" style="3"/>
    <col min="2305" max="2305" width="3.19921875" style="3" customWidth="1"/>
    <col min="2306" max="2312" width="8.69921875" style="3"/>
    <col min="2313" max="2313" width="15.09765625" style="3" customWidth="1"/>
    <col min="2314" max="2315" width="11" style="3" customWidth="1"/>
    <col min="2316" max="2316" width="12" style="3" customWidth="1"/>
    <col min="2317" max="2560" width="8.69921875" style="3"/>
    <col min="2561" max="2561" width="3.19921875" style="3" customWidth="1"/>
    <col min="2562" max="2568" width="8.69921875" style="3"/>
    <col min="2569" max="2569" width="15.09765625" style="3" customWidth="1"/>
    <col min="2570" max="2571" width="11" style="3" customWidth="1"/>
    <col min="2572" max="2572" width="12" style="3" customWidth="1"/>
    <col min="2573" max="2816" width="8.69921875" style="3"/>
    <col min="2817" max="2817" width="3.19921875" style="3" customWidth="1"/>
    <col min="2818" max="2824" width="8.69921875" style="3"/>
    <col min="2825" max="2825" width="15.09765625" style="3" customWidth="1"/>
    <col min="2826" max="2827" width="11" style="3" customWidth="1"/>
    <col min="2828" max="2828" width="12" style="3" customWidth="1"/>
    <col min="2829" max="3072" width="8.69921875" style="3"/>
    <col min="3073" max="3073" width="3.19921875" style="3" customWidth="1"/>
    <col min="3074" max="3080" width="8.69921875" style="3"/>
    <col min="3081" max="3081" width="15.09765625" style="3" customWidth="1"/>
    <col min="3082" max="3083" width="11" style="3" customWidth="1"/>
    <col min="3084" max="3084" width="12" style="3" customWidth="1"/>
    <col min="3085" max="3328" width="8.69921875" style="3"/>
    <col min="3329" max="3329" width="3.19921875" style="3" customWidth="1"/>
    <col min="3330" max="3336" width="8.69921875" style="3"/>
    <col min="3337" max="3337" width="15.09765625" style="3" customWidth="1"/>
    <col min="3338" max="3339" width="11" style="3" customWidth="1"/>
    <col min="3340" max="3340" width="12" style="3" customWidth="1"/>
    <col min="3341" max="3584" width="8.69921875" style="3"/>
    <col min="3585" max="3585" width="3.19921875" style="3" customWidth="1"/>
    <col min="3586" max="3592" width="8.69921875" style="3"/>
    <col min="3593" max="3593" width="15.09765625" style="3" customWidth="1"/>
    <col min="3594" max="3595" width="11" style="3" customWidth="1"/>
    <col min="3596" max="3596" width="12" style="3" customWidth="1"/>
    <col min="3597" max="3840" width="8.69921875" style="3"/>
    <col min="3841" max="3841" width="3.19921875" style="3" customWidth="1"/>
    <col min="3842" max="3848" width="8.69921875" style="3"/>
    <col min="3849" max="3849" width="15.09765625" style="3" customWidth="1"/>
    <col min="3850" max="3851" width="11" style="3" customWidth="1"/>
    <col min="3852" max="3852" width="12" style="3" customWidth="1"/>
    <col min="3853" max="4096" width="8.69921875" style="3"/>
    <col min="4097" max="4097" width="3.19921875" style="3" customWidth="1"/>
    <col min="4098" max="4104" width="8.69921875" style="3"/>
    <col min="4105" max="4105" width="15.09765625" style="3" customWidth="1"/>
    <col min="4106" max="4107" width="11" style="3" customWidth="1"/>
    <col min="4108" max="4108" width="12" style="3" customWidth="1"/>
    <col min="4109" max="4352" width="8.69921875" style="3"/>
    <col min="4353" max="4353" width="3.19921875" style="3" customWidth="1"/>
    <col min="4354" max="4360" width="8.69921875" style="3"/>
    <col min="4361" max="4361" width="15.09765625" style="3" customWidth="1"/>
    <col min="4362" max="4363" width="11" style="3" customWidth="1"/>
    <col min="4364" max="4364" width="12" style="3" customWidth="1"/>
    <col min="4365" max="4608" width="8.69921875" style="3"/>
    <col min="4609" max="4609" width="3.19921875" style="3" customWidth="1"/>
    <col min="4610" max="4616" width="8.69921875" style="3"/>
    <col min="4617" max="4617" width="15.09765625" style="3" customWidth="1"/>
    <col min="4618" max="4619" width="11" style="3" customWidth="1"/>
    <col min="4620" max="4620" width="12" style="3" customWidth="1"/>
    <col min="4621" max="4864" width="8.69921875" style="3"/>
    <col min="4865" max="4865" width="3.19921875" style="3" customWidth="1"/>
    <col min="4866" max="4872" width="8.69921875" style="3"/>
    <col min="4873" max="4873" width="15.09765625" style="3" customWidth="1"/>
    <col min="4874" max="4875" width="11" style="3" customWidth="1"/>
    <col min="4876" max="4876" width="12" style="3" customWidth="1"/>
    <col min="4877" max="5120" width="8.69921875" style="3"/>
    <col min="5121" max="5121" width="3.19921875" style="3" customWidth="1"/>
    <col min="5122" max="5128" width="8.69921875" style="3"/>
    <col min="5129" max="5129" width="15.09765625" style="3" customWidth="1"/>
    <col min="5130" max="5131" width="11" style="3" customWidth="1"/>
    <col min="5132" max="5132" width="12" style="3" customWidth="1"/>
    <col min="5133" max="5376" width="8.69921875" style="3"/>
    <col min="5377" max="5377" width="3.19921875" style="3" customWidth="1"/>
    <col min="5378" max="5384" width="8.69921875" style="3"/>
    <col min="5385" max="5385" width="15.09765625" style="3" customWidth="1"/>
    <col min="5386" max="5387" width="11" style="3" customWidth="1"/>
    <col min="5388" max="5388" width="12" style="3" customWidth="1"/>
    <col min="5389" max="5632" width="8.69921875" style="3"/>
    <col min="5633" max="5633" width="3.19921875" style="3" customWidth="1"/>
    <col min="5634" max="5640" width="8.69921875" style="3"/>
    <col min="5641" max="5641" width="15.09765625" style="3" customWidth="1"/>
    <col min="5642" max="5643" width="11" style="3" customWidth="1"/>
    <col min="5644" max="5644" width="12" style="3" customWidth="1"/>
    <col min="5645" max="5888" width="8.69921875" style="3"/>
    <col min="5889" max="5889" width="3.19921875" style="3" customWidth="1"/>
    <col min="5890" max="5896" width="8.69921875" style="3"/>
    <col min="5897" max="5897" width="15.09765625" style="3" customWidth="1"/>
    <col min="5898" max="5899" width="11" style="3" customWidth="1"/>
    <col min="5900" max="5900" width="12" style="3" customWidth="1"/>
    <col min="5901" max="6144" width="8.69921875" style="3"/>
    <col min="6145" max="6145" width="3.19921875" style="3" customWidth="1"/>
    <col min="6146" max="6152" width="8.69921875" style="3"/>
    <col min="6153" max="6153" width="15.09765625" style="3" customWidth="1"/>
    <col min="6154" max="6155" width="11" style="3" customWidth="1"/>
    <col min="6156" max="6156" width="12" style="3" customWidth="1"/>
    <col min="6157" max="6400" width="8.69921875" style="3"/>
    <col min="6401" max="6401" width="3.19921875" style="3" customWidth="1"/>
    <col min="6402" max="6408" width="8.69921875" style="3"/>
    <col min="6409" max="6409" width="15.09765625" style="3" customWidth="1"/>
    <col min="6410" max="6411" width="11" style="3" customWidth="1"/>
    <col min="6412" max="6412" width="12" style="3" customWidth="1"/>
    <col min="6413" max="6656" width="8.69921875" style="3"/>
    <col min="6657" max="6657" width="3.19921875" style="3" customWidth="1"/>
    <col min="6658" max="6664" width="8.69921875" style="3"/>
    <col min="6665" max="6665" width="15.09765625" style="3" customWidth="1"/>
    <col min="6666" max="6667" width="11" style="3" customWidth="1"/>
    <col min="6668" max="6668" width="12" style="3" customWidth="1"/>
    <col min="6669" max="6912" width="8.69921875" style="3"/>
    <col min="6913" max="6913" width="3.19921875" style="3" customWidth="1"/>
    <col min="6914" max="6920" width="8.69921875" style="3"/>
    <col min="6921" max="6921" width="15.09765625" style="3" customWidth="1"/>
    <col min="6922" max="6923" width="11" style="3" customWidth="1"/>
    <col min="6924" max="6924" width="12" style="3" customWidth="1"/>
    <col min="6925" max="7168" width="8.69921875" style="3"/>
    <col min="7169" max="7169" width="3.19921875" style="3" customWidth="1"/>
    <col min="7170" max="7176" width="8.69921875" style="3"/>
    <col min="7177" max="7177" width="15.09765625" style="3" customWidth="1"/>
    <col min="7178" max="7179" width="11" style="3" customWidth="1"/>
    <col min="7180" max="7180" width="12" style="3" customWidth="1"/>
    <col min="7181" max="7424" width="8.69921875" style="3"/>
    <col min="7425" max="7425" width="3.19921875" style="3" customWidth="1"/>
    <col min="7426" max="7432" width="8.69921875" style="3"/>
    <col min="7433" max="7433" width="15.09765625" style="3" customWidth="1"/>
    <col min="7434" max="7435" width="11" style="3" customWidth="1"/>
    <col min="7436" max="7436" width="12" style="3" customWidth="1"/>
    <col min="7437" max="7680" width="8.69921875" style="3"/>
    <col min="7681" max="7681" width="3.19921875" style="3" customWidth="1"/>
    <col min="7682" max="7688" width="8.69921875" style="3"/>
    <col min="7689" max="7689" width="15.09765625" style="3" customWidth="1"/>
    <col min="7690" max="7691" width="11" style="3" customWidth="1"/>
    <col min="7692" max="7692" width="12" style="3" customWidth="1"/>
    <col min="7693" max="7936" width="8.69921875" style="3"/>
    <col min="7937" max="7937" width="3.19921875" style="3" customWidth="1"/>
    <col min="7938" max="7944" width="8.69921875" style="3"/>
    <col min="7945" max="7945" width="15.09765625" style="3" customWidth="1"/>
    <col min="7946" max="7947" width="11" style="3" customWidth="1"/>
    <col min="7948" max="7948" width="12" style="3" customWidth="1"/>
    <col min="7949" max="8192" width="8.69921875" style="3"/>
    <col min="8193" max="8193" width="3.19921875" style="3" customWidth="1"/>
    <col min="8194" max="8200" width="8.69921875" style="3"/>
    <col min="8201" max="8201" width="15.09765625" style="3" customWidth="1"/>
    <col min="8202" max="8203" width="11" style="3" customWidth="1"/>
    <col min="8204" max="8204" width="12" style="3" customWidth="1"/>
    <col min="8205" max="8448" width="8.69921875" style="3"/>
    <col min="8449" max="8449" width="3.19921875" style="3" customWidth="1"/>
    <col min="8450" max="8456" width="8.69921875" style="3"/>
    <col min="8457" max="8457" width="15.09765625" style="3" customWidth="1"/>
    <col min="8458" max="8459" width="11" style="3" customWidth="1"/>
    <col min="8460" max="8460" width="12" style="3" customWidth="1"/>
    <col min="8461" max="8704" width="8.69921875" style="3"/>
    <col min="8705" max="8705" width="3.19921875" style="3" customWidth="1"/>
    <col min="8706" max="8712" width="8.69921875" style="3"/>
    <col min="8713" max="8713" width="15.09765625" style="3" customWidth="1"/>
    <col min="8714" max="8715" width="11" style="3" customWidth="1"/>
    <col min="8716" max="8716" width="12" style="3" customWidth="1"/>
    <col min="8717" max="8960" width="8.69921875" style="3"/>
    <col min="8961" max="8961" width="3.19921875" style="3" customWidth="1"/>
    <col min="8962" max="8968" width="8.69921875" style="3"/>
    <col min="8969" max="8969" width="15.09765625" style="3" customWidth="1"/>
    <col min="8970" max="8971" width="11" style="3" customWidth="1"/>
    <col min="8972" max="8972" width="12" style="3" customWidth="1"/>
    <col min="8973" max="9216" width="8.69921875" style="3"/>
    <col min="9217" max="9217" width="3.19921875" style="3" customWidth="1"/>
    <col min="9218" max="9224" width="8.69921875" style="3"/>
    <col min="9225" max="9225" width="15.09765625" style="3" customWidth="1"/>
    <col min="9226" max="9227" width="11" style="3" customWidth="1"/>
    <col min="9228" max="9228" width="12" style="3" customWidth="1"/>
    <col min="9229" max="9472" width="8.69921875" style="3"/>
    <col min="9473" max="9473" width="3.19921875" style="3" customWidth="1"/>
    <col min="9474" max="9480" width="8.69921875" style="3"/>
    <col min="9481" max="9481" width="15.09765625" style="3" customWidth="1"/>
    <col min="9482" max="9483" width="11" style="3" customWidth="1"/>
    <col min="9484" max="9484" width="12" style="3" customWidth="1"/>
    <col min="9485" max="9728" width="8.69921875" style="3"/>
    <col min="9729" max="9729" width="3.19921875" style="3" customWidth="1"/>
    <col min="9730" max="9736" width="8.69921875" style="3"/>
    <col min="9737" max="9737" width="15.09765625" style="3" customWidth="1"/>
    <col min="9738" max="9739" width="11" style="3" customWidth="1"/>
    <col min="9740" max="9740" width="12" style="3" customWidth="1"/>
    <col min="9741" max="9984" width="8.69921875" style="3"/>
    <col min="9985" max="9985" width="3.19921875" style="3" customWidth="1"/>
    <col min="9986" max="9992" width="8.69921875" style="3"/>
    <col min="9993" max="9993" width="15.09765625" style="3" customWidth="1"/>
    <col min="9994" max="9995" width="11" style="3" customWidth="1"/>
    <col min="9996" max="9996" width="12" style="3" customWidth="1"/>
    <col min="9997" max="10240" width="8.69921875" style="3"/>
    <col min="10241" max="10241" width="3.19921875" style="3" customWidth="1"/>
    <col min="10242" max="10248" width="8.69921875" style="3"/>
    <col min="10249" max="10249" width="15.09765625" style="3" customWidth="1"/>
    <col min="10250" max="10251" width="11" style="3" customWidth="1"/>
    <col min="10252" max="10252" width="12" style="3" customWidth="1"/>
    <col min="10253" max="10496" width="8.69921875" style="3"/>
    <col min="10497" max="10497" width="3.19921875" style="3" customWidth="1"/>
    <col min="10498" max="10504" width="8.69921875" style="3"/>
    <col min="10505" max="10505" width="15.09765625" style="3" customWidth="1"/>
    <col min="10506" max="10507" width="11" style="3" customWidth="1"/>
    <col min="10508" max="10508" width="12" style="3" customWidth="1"/>
    <col min="10509" max="10752" width="8.69921875" style="3"/>
    <col min="10753" max="10753" width="3.19921875" style="3" customWidth="1"/>
    <col min="10754" max="10760" width="8.69921875" style="3"/>
    <col min="10761" max="10761" width="15.09765625" style="3" customWidth="1"/>
    <col min="10762" max="10763" width="11" style="3" customWidth="1"/>
    <col min="10764" max="10764" width="12" style="3" customWidth="1"/>
    <col min="10765" max="11008" width="8.69921875" style="3"/>
    <col min="11009" max="11009" width="3.19921875" style="3" customWidth="1"/>
    <col min="11010" max="11016" width="8.69921875" style="3"/>
    <col min="11017" max="11017" width="15.09765625" style="3" customWidth="1"/>
    <col min="11018" max="11019" width="11" style="3" customWidth="1"/>
    <col min="11020" max="11020" width="12" style="3" customWidth="1"/>
    <col min="11021" max="11264" width="8.69921875" style="3"/>
    <col min="11265" max="11265" width="3.19921875" style="3" customWidth="1"/>
    <col min="11266" max="11272" width="8.69921875" style="3"/>
    <col min="11273" max="11273" width="15.09765625" style="3" customWidth="1"/>
    <col min="11274" max="11275" width="11" style="3" customWidth="1"/>
    <col min="11276" max="11276" width="12" style="3" customWidth="1"/>
    <col min="11277" max="11520" width="8.69921875" style="3"/>
    <col min="11521" max="11521" width="3.19921875" style="3" customWidth="1"/>
    <col min="11522" max="11528" width="8.69921875" style="3"/>
    <col min="11529" max="11529" width="15.09765625" style="3" customWidth="1"/>
    <col min="11530" max="11531" width="11" style="3" customWidth="1"/>
    <col min="11532" max="11532" width="12" style="3" customWidth="1"/>
    <col min="11533" max="11776" width="8.69921875" style="3"/>
    <col min="11777" max="11777" width="3.19921875" style="3" customWidth="1"/>
    <col min="11778" max="11784" width="8.69921875" style="3"/>
    <col min="11785" max="11785" width="15.09765625" style="3" customWidth="1"/>
    <col min="11786" max="11787" width="11" style="3" customWidth="1"/>
    <col min="11788" max="11788" width="12" style="3" customWidth="1"/>
    <col min="11789" max="12032" width="8.69921875" style="3"/>
    <col min="12033" max="12033" width="3.19921875" style="3" customWidth="1"/>
    <col min="12034" max="12040" width="8.69921875" style="3"/>
    <col min="12041" max="12041" width="15.09765625" style="3" customWidth="1"/>
    <col min="12042" max="12043" width="11" style="3" customWidth="1"/>
    <col min="12044" max="12044" width="12" style="3" customWidth="1"/>
    <col min="12045" max="12288" width="8.69921875" style="3"/>
    <col min="12289" max="12289" width="3.19921875" style="3" customWidth="1"/>
    <col min="12290" max="12296" width="8.69921875" style="3"/>
    <col min="12297" max="12297" width="15.09765625" style="3" customWidth="1"/>
    <col min="12298" max="12299" width="11" style="3" customWidth="1"/>
    <col min="12300" max="12300" width="12" style="3" customWidth="1"/>
    <col min="12301" max="12544" width="8.69921875" style="3"/>
    <col min="12545" max="12545" width="3.19921875" style="3" customWidth="1"/>
    <col min="12546" max="12552" width="8.69921875" style="3"/>
    <col min="12553" max="12553" width="15.09765625" style="3" customWidth="1"/>
    <col min="12554" max="12555" width="11" style="3" customWidth="1"/>
    <col min="12556" max="12556" width="12" style="3" customWidth="1"/>
    <col min="12557" max="12800" width="8.69921875" style="3"/>
    <col min="12801" max="12801" width="3.19921875" style="3" customWidth="1"/>
    <col min="12802" max="12808" width="8.69921875" style="3"/>
    <col min="12809" max="12809" width="15.09765625" style="3" customWidth="1"/>
    <col min="12810" max="12811" width="11" style="3" customWidth="1"/>
    <col min="12812" max="12812" width="12" style="3" customWidth="1"/>
    <col min="12813" max="13056" width="8.69921875" style="3"/>
    <col min="13057" max="13057" width="3.19921875" style="3" customWidth="1"/>
    <col min="13058" max="13064" width="8.69921875" style="3"/>
    <col min="13065" max="13065" width="15.09765625" style="3" customWidth="1"/>
    <col min="13066" max="13067" width="11" style="3" customWidth="1"/>
    <col min="13068" max="13068" width="12" style="3" customWidth="1"/>
    <col min="13069" max="13312" width="8.69921875" style="3"/>
    <col min="13313" max="13313" width="3.19921875" style="3" customWidth="1"/>
    <col min="13314" max="13320" width="8.69921875" style="3"/>
    <col min="13321" max="13321" width="15.09765625" style="3" customWidth="1"/>
    <col min="13322" max="13323" width="11" style="3" customWidth="1"/>
    <col min="13324" max="13324" width="12" style="3" customWidth="1"/>
    <col min="13325" max="13568" width="8.69921875" style="3"/>
    <col min="13569" max="13569" width="3.19921875" style="3" customWidth="1"/>
    <col min="13570" max="13576" width="8.69921875" style="3"/>
    <col min="13577" max="13577" width="15.09765625" style="3" customWidth="1"/>
    <col min="13578" max="13579" width="11" style="3" customWidth="1"/>
    <col min="13580" max="13580" width="12" style="3" customWidth="1"/>
    <col min="13581" max="13824" width="8.69921875" style="3"/>
    <col min="13825" max="13825" width="3.19921875" style="3" customWidth="1"/>
    <col min="13826" max="13832" width="8.69921875" style="3"/>
    <col min="13833" max="13833" width="15.09765625" style="3" customWidth="1"/>
    <col min="13834" max="13835" width="11" style="3" customWidth="1"/>
    <col min="13836" max="13836" width="12" style="3" customWidth="1"/>
    <col min="13837" max="14080" width="8.69921875" style="3"/>
    <col min="14081" max="14081" width="3.19921875" style="3" customWidth="1"/>
    <col min="14082" max="14088" width="8.69921875" style="3"/>
    <col min="14089" max="14089" width="15.09765625" style="3" customWidth="1"/>
    <col min="14090" max="14091" width="11" style="3" customWidth="1"/>
    <col min="14092" max="14092" width="12" style="3" customWidth="1"/>
    <col min="14093" max="14336" width="8.69921875" style="3"/>
    <col min="14337" max="14337" width="3.19921875" style="3" customWidth="1"/>
    <col min="14338" max="14344" width="8.69921875" style="3"/>
    <col min="14345" max="14345" width="15.09765625" style="3" customWidth="1"/>
    <col min="14346" max="14347" width="11" style="3" customWidth="1"/>
    <col min="14348" max="14348" width="12" style="3" customWidth="1"/>
    <col min="14349" max="14592" width="8.69921875" style="3"/>
    <col min="14593" max="14593" width="3.19921875" style="3" customWidth="1"/>
    <col min="14594" max="14600" width="8.69921875" style="3"/>
    <col min="14601" max="14601" width="15.09765625" style="3" customWidth="1"/>
    <col min="14602" max="14603" width="11" style="3" customWidth="1"/>
    <col min="14604" max="14604" width="12" style="3" customWidth="1"/>
    <col min="14605" max="14848" width="8.69921875" style="3"/>
    <col min="14849" max="14849" width="3.19921875" style="3" customWidth="1"/>
    <col min="14850" max="14856" width="8.69921875" style="3"/>
    <col min="14857" max="14857" width="15.09765625" style="3" customWidth="1"/>
    <col min="14858" max="14859" width="11" style="3" customWidth="1"/>
    <col min="14860" max="14860" width="12" style="3" customWidth="1"/>
    <col min="14861" max="15104" width="8.69921875" style="3"/>
    <col min="15105" max="15105" width="3.19921875" style="3" customWidth="1"/>
    <col min="15106" max="15112" width="8.69921875" style="3"/>
    <col min="15113" max="15113" width="15.09765625" style="3" customWidth="1"/>
    <col min="15114" max="15115" width="11" style="3" customWidth="1"/>
    <col min="15116" max="15116" width="12" style="3" customWidth="1"/>
    <col min="15117" max="15360" width="8.69921875" style="3"/>
    <col min="15361" max="15361" width="3.19921875" style="3" customWidth="1"/>
    <col min="15362" max="15368" width="8.69921875" style="3"/>
    <col min="15369" max="15369" width="15.09765625" style="3" customWidth="1"/>
    <col min="15370" max="15371" width="11" style="3" customWidth="1"/>
    <col min="15372" max="15372" width="12" style="3" customWidth="1"/>
    <col min="15373" max="15616" width="8.69921875" style="3"/>
    <col min="15617" max="15617" width="3.19921875" style="3" customWidth="1"/>
    <col min="15618" max="15624" width="8.69921875" style="3"/>
    <col min="15625" max="15625" width="15.09765625" style="3" customWidth="1"/>
    <col min="15626" max="15627" width="11" style="3" customWidth="1"/>
    <col min="15628" max="15628" width="12" style="3" customWidth="1"/>
    <col min="15629" max="15872" width="8.69921875" style="3"/>
    <col min="15873" max="15873" width="3.19921875" style="3" customWidth="1"/>
    <col min="15874" max="15880" width="8.69921875" style="3"/>
    <col min="15881" max="15881" width="15.09765625" style="3" customWidth="1"/>
    <col min="15882" max="15883" width="11" style="3" customWidth="1"/>
    <col min="15884" max="15884" width="12" style="3" customWidth="1"/>
    <col min="15885" max="16128" width="8.69921875" style="3"/>
    <col min="16129" max="16129" width="3.19921875" style="3" customWidth="1"/>
    <col min="16130" max="16136" width="8.69921875" style="3"/>
    <col min="16137" max="16137" width="15.09765625" style="3" customWidth="1"/>
    <col min="16138" max="16139" width="11" style="3" customWidth="1"/>
    <col min="16140" max="16140" width="12" style="3" customWidth="1"/>
    <col min="16141" max="16384" width="8.69921875" style="3"/>
  </cols>
  <sheetData>
    <row r="2" spans="2:13">
      <c r="B2" s="159" t="s">
        <v>270</v>
      </c>
      <c r="C2" s="159"/>
      <c r="D2" s="159"/>
      <c r="E2" s="159"/>
      <c r="F2" s="159"/>
      <c r="G2" s="159"/>
      <c r="H2" s="159"/>
      <c r="I2" s="159"/>
      <c r="J2" s="159"/>
      <c r="K2" s="159"/>
      <c r="L2" s="159"/>
    </row>
    <row r="3" spans="2:13">
      <c r="B3" s="159"/>
      <c r="C3" s="159"/>
      <c r="D3" s="159"/>
      <c r="E3" s="159"/>
      <c r="F3" s="159"/>
      <c r="G3" s="159"/>
      <c r="H3" s="159"/>
      <c r="I3" s="159"/>
      <c r="J3" s="159"/>
      <c r="K3" s="159"/>
      <c r="L3" s="159"/>
    </row>
    <row r="4" spans="2:13" ht="9" customHeight="1" thickBot="1"/>
    <row r="5" spans="2:13" ht="28.5" customHeight="1" thickTop="1" thickBot="1">
      <c r="B5" s="4" t="s">
        <v>17</v>
      </c>
      <c r="C5" s="160" t="s">
        <v>288</v>
      </c>
      <c r="D5" s="160"/>
      <c r="E5" s="160"/>
      <c r="F5" s="5" t="s">
        <v>18</v>
      </c>
      <c r="G5" s="160" t="s">
        <v>289</v>
      </c>
      <c r="H5" s="160"/>
      <c r="I5" s="5" t="s">
        <v>277</v>
      </c>
      <c r="J5" s="161" t="s">
        <v>290</v>
      </c>
      <c r="K5" s="161"/>
      <c r="L5" s="162"/>
      <c r="M5" s="6"/>
    </row>
    <row r="6" spans="2:13" ht="29.25" customHeight="1" thickBot="1">
      <c r="B6" s="163" t="s">
        <v>19</v>
      </c>
      <c r="C6" s="164"/>
      <c r="D6" s="164"/>
      <c r="E6" s="164"/>
      <c r="F6" s="164"/>
      <c r="G6" s="164"/>
      <c r="H6" s="164"/>
      <c r="I6" s="164" t="s">
        <v>20</v>
      </c>
      <c r="J6" s="164"/>
      <c r="K6" s="164"/>
      <c r="L6" s="165"/>
      <c r="M6" s="6"/>
    </row>
    <row r="7" spans="2:13" ht="21.75" customHeight="1">
      <c r="B7" s="152" t="s">
        <v>21</v>
      </c>
      <c r="C7" s="153"/>
      <c r="D7" s="154">
        <v>3547968000</v>
      </c>
      <c r="E7" s="155"/>
      <c r="F7" s="155"/>
      <c r="G7" s="155"/>
      <c r="H7" s="155"/>
      <c r="I7" s="56" t="s">
        <v>22</v>
      </c>
      <c r="J7" s="266" t="s">
        <v>332</v>
      </c>
      <c r="K7" s="267"/>
      <c r="L7" s="268"/>
      <c r="M7" s="6"/>
    </row>
    <row r="8" spans="2:13" ht="21.75" customHeight="1">
      <c r="B8" s="146" t="s">
        <v>275</v>
      </c>
      <c r="C8" s="147"/>
      <c r="D8" s="156" t="s">
        <v>278</v>
      </c>
      <c r="E8" s="150"/>
      <c r="F8" s="150"/>
      <c r="G8" s="150"/>
      <c r="H8" s="150"/>
      <c r="I8" s="57" t="s">
        <v>23</v>
      </c>
      <c r="J8" s="57" t="s">
        <v>24</v>
      </c>
      <c r="K8" s="157" t="s">
        <v>339</v>
      </c>
      <c r="L8" s="158"/>
      <c r="M8" s="6"/>
    </row>
    <row r="9" spans="2:13" ht="21.75" customHeight="1">
      <c r="B9" s="146" t="s">
        <v>25</v>
      </c>
      <c r="C9" s="147"/>
      <c r="D9" s="150" t="s">
        <v>291</v>
      </c>
      <c r="E9" s="150"/>
      <c r="F9" s="150"/>
      <c r="G9" s="150"/>
      <c r="H9" s="150"/>
      <c r="I9" s="124" t="s">
        <v>26</v>
      </c>
      <c r="J9" s="126">
        <v>45061</v>
      </c>
      <c r="K9" s="166" t="s">
        <v>338</v>
      </c>
      <c r="L9" s="167"/>
      <c r="M9" s="6"/>
    </row>
    <row r="10" spans="2:13" ht="21.75" customHeight="1">
      <c r="B10" s="146" t="s">
        <v>276</v>
      </c>
      <c r="C10" s="147"/>
      <c r="D10" s="151" t="s">
        <v>336</v>
      </c>
      <c r="E10" s="151"/>
      <c r="F10" s="151"/>
      <c r="G10" s="151"/>
      <c r="H10" s="151"/>
      <c r="I10" s="125"/>
      <c r="J10" s="127"/>
      <c r="K10" s="168"/>
      <c r="L10" s="169"/>
      <c r="M10" s="6"/>
    </row>
    <row r="11" spans="2:13" ht="21.75" customHeight="1">
      <c r="B11" s="146" t="s">
        <v>27</v>
      </c>
      <c r="C11" s="147"/>
      <c r="D11" s="150" t="s">
        <v>337</v>
      </c>
      <c r="E11" s="150"/>
      <c r="F11" s="150"/>
      <c r="G11" s="150"/>
      <c r="H11" s="150"/>
      <c r="I11" s="124" t="s">
        <v>279</v>
      </c>
      <c r="J11" s="126">
        <v>45061</v>
      </c>
      <c r="K11" s="166" t="s">
        <v>338</v>
      </c>
      <c r="L11" s="167"/>
      <c r="M11" s="6"/>
    </row>
    <row r="12" spans="2:13" ht="21.75" customHeight="1">
      <c r="B12" s="146" t="s">
        <v>28</v>
      </c>
      <c r="C12" s="147"/>
      <c r="D12" s="150" t="s">
        <v>334</v>
      </c>
      <c r="E12" s="150"/>
      <c r="F12" s="150"/>
      <c r="G12" s="150"/>
      <c r="H12" s="150"/>
      <c r="I12" s="125"/>
      <c r="J12" s="127"/>
      <c r="K12" s="168"/>
      <c r="L12" s="169"/>
      <c r="M12" s="6"/>
    </row>
    <row r="13" spans="2:13" ht="21.75" customHeight="1">
      <c r="B13" s="146" t="s">
        <v>29</v>
      </c>
      <c r="C13" s="147"/>
      <c r="D13" s="148" t="s">
        <v>335</v>
      </c>
      <c r="E13" s="148"/>
      <c r="F13" s="148"/>
      <c r="G13" s="148"/>
      <c r="H13" s="148"/>
      <c r="I13" s="124" t="s">
        <v>30</v>
      </c>
      <c r="J13" s="126">
        <v>45061</v>
      </c>
      <c r="K13" s="166" t="s">
        <v>338</v>
      </c>
      <c r="L13" s="167"/>
      <c r="M13" s="6"/>
    </row>
    <row r="14" spans="2:13" ht="21.75" customHeight="1">
      <c r="B14" s="146"/>
      <c r="C14" s="147"/>
      <c r="D14" s="149"/>
      <c r="E14" s="149"/>
      <c r="F14" s="149"/>
      <c r="G14" s="149"/>
      <c r="H14" s="149"/>
      <c r="I14" s="125"/>
      <c r="J14" s="127"/>
      <c r="K14" s="168"/>
      <c r="L14" s="169"/>
      <c r="M14" s="6"/>
    </row>
    <row r="15" spans="2:13" ht="21.75" customHeight="1">
      <c r="B15" s="107" t="s">
        <v>31</v>
      </c>
      <c r="C15" s="108"/>
      <c r="D15" s="75" t="s">
        <v>32</v>
      </c>
      <c r="E15" s="7" t="s">
        <v>292</v>
      </c>
      <c r="F15" s="8" t="s">
        <v>341</v>
      </c>
      <c r="G15" s="8" t="s">
        <v>333</v>
      </c>
      <c r="H15" s="9"/>
      <c r="I15" s="124" t="s">
        <v>33</v>
      </c>
      <c r="J15" s="126">
        <v>45061</v>
      </c>
      <c r="K15" s="166" t="s">
        <v>338</v>
      </c>
      <c r="L15" s="167"/>
      <c r="M15" s="6"/>
    </row>
    <row r="16" spans="2:13" ht="21.75" customHeight="1">
      <c r="B16" s="109"/>
      <c r="C16" s="110"/>
      <c r="D16" s="75" t="s">
        <v>34</v>
      </c>
      <c r="E16" s="140" t="s">
        <v>293</v>
      </c>
      <c r="F16" s="141"/>
      <c r="G16" s="141"/>
      <c r="H16" s="142"/>
      <c r="I16" s="125"/>
      <c r="J16" s="127"/>
      <c r="K16" s="168"/>
      <c r="L16" s="169"/>
      <c r="M16" s="6"/>
    </row>
    <row r="17" spans="2:13" ht="21.75" customHeight="1">
      <c r="B17" s="109"/>
      <c r="C17" s="110"/>
      <c r="D17" s="75" t="s">
        <v>32</v>
      </c>
      <c r="E17" s="10" t="s">
        <v>294</v>
      </c>
      <c r="F17" s="11" t="s">
        <v>295</v>
      </c>
      <c r="G17" s="11"/>
      <c r="H17" s="12"/>
      <c r="I17" s="124" t="s">
        <v>280</v>
      </c>
      <c r="J17" s="126">
        <v>45061</v>
      </c>
      <c r="K17" s="166" t="s">
        <v>338</v>
      </c>
      <c r="L17" s="167"/>
      <c r="M17" s="6"/>
    </row>
    <row r="18" spans="2:13" ht="21.75" customHeight="1">
      <c r="B18" s="109"/>
      <c r="C18" s="110"/>
      <c r="D18" s="75" t="s">
        <v>34</v>
      </c>
      <c r="E18" s="140" t="s">
        <v>296</v>
      </c>
      <c r="F18" s="141"/>
      <c r="G18" s="141"/>
      <c r="H18" s="142"/>
      <c r="I18" s="125"/>
      <c r="J18" s="127"/>
      <c r="K18" s="168"/>
      <c r="L18" s="169"/>
      <c r="M18" s="6"/>
    </row>
    <row r="19" spans="2:13" ht="21.75" customHeight="1">
      <c r="B19" s="109"/>
      <c r="C19" s="110"/>
      <c r="D19" s="75" t="s">
        <v>32</v>
      </c>
      <c r="E19" s="10" t="s">
        <v>297</v>
      </c>
      <c r="F19" s="11"/>
      <c r="G19" s="11"/>
      <c r="H19" s="12"/>
      <c r="I19" s="128" t="s">
        <v>36</v>
      </c>
      <c r="J19" s="131"/>
      <c r="K19" s="132"/>
      <c r="L19" s="133"/>
      <c r="M19" s="6"/>
    </row>
    <row r="20" spans="2:13" ht="21.75" customHeight="1">
      <c r="B20" s="122"/>
      <c r="C20" s="123"/>
      <c r="D20" s="75" t="s">
        <v>34</v>
      </c>
      <c r="E20" s="143" t="s">
        <v>298</v>
      </c>
      <c r="F20" s="144"/>
      <c r="G20" s="144"/>
      <c r="H20" s="145"/>
      <c r="I20" s="129"/>
      <c r="J20" s="134"/>
      <c r="K20" s="135"/>
      <c r="L20" s="136"/>
      <c r="M20" s="6"/>
    </row>
    <row r="21" spans="2:13" ht="21.75" customHeight="1">
      <c r="B21" s="107" t="s">
        <v>35</v>
      </c>
      <c r="C21" s="108"/>
      <c r="D21" s="113" t="s">
        <v>342</v>
      </c>
      <c r="E21" s="114"/>
      <c r="F21" s="114"/>
      <c r="G21" s="114"/>
      <c r="H21" s="115"/>
      <c r="I21" s="129"/>
      <c r="J21" s="134"/>
      <c r="K21" s="135"/>
      <c r="L21" s="136"/>
      <c r="M21" s="6"/>
    </row>
    <row r="22" spans="2:13" ht="21.75" customHeight="1">
      <c r="B22" s="109"/>
      <c r="C22" s="110"/>
      <c r="D22" s="116"/>
      <c r="E22" s="117"/>
      <c r="F22" s="117"/>
      <c r="G22" s="117"/>
      <c r="H22" s="118"/>
      <c r="I22" s="129"/>
      <c r="J22" s="134"/>
      <c r="K22" s="135"/>
      <c r="L22" s="136"/>
      <c r="M22" s="6"/>
    </row>
    <row r="23" spans="2:13" ht="21.75" customHeight="1" thickBot="1">
      <c r="B23" s="111"/>
      <c r="C23" s="112"/>
      <c r="D23" s="119"/>
      <c r="E23" s="120"/>
      <c r="F23" s="120"/>
      <c r="G23" s="120"/>
      <c r="H23" s="121"/>
      <c r="I23" s="130"/>
      <c r="J23" s="137"/>
      <c r="K23" s="138"/>
      <c r="L23" s="139"/>
      <c r="M23" s="6"/>
    </row>
    <row r="24" spans="2:13" ht="19.8" thickTop="1"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</row>
    <row r="25" spans="2:13" ht="19.2"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</row>
  </sheetData>
  <mergeCells count="46">
    <mergeCell ref="K9:L10"/>
    <mergeCell ref="K11:L12"/>
    <mergeCell ref="K13:L14"/>
    <mergeCell ref="K15:L16"/>
    <mergeCell ref="K17:L18"/>
    <mergeCell ref="B2:L3"/>
    <mergeCell ref="C5:E5"/>
    <mergeCell ref="G5:H5"/>
    <mergeCell ref="J5:L5"/>
    <mergeCell ref="B6:H6"/>
    <mergeCell ref="I6:L6"/>
    <mergeCell ref="B7:C7"/>
    <mergeCell ref="D7:H7"/>
    <mergeCell ref="J7:L7"/>
    <mergeCell ref="B8:C8"/>
    <mergeCell ref="D8:H8"/>
    <mergeCell ref="K8:L8"/>
    <mergeCell ref="J11:J12"/>
    <mergeCell ref="B12:C12"/>
    <mergeCell ref="B9:C9"/>
    <mergeCell ref="D9:H9"/>
    <mergeCell ref="I9:I10"/>
    <mergeCell ref="J9:J10"/>
    <mergeCell ref="D12:H12"/>
    <mergeCell ref="B10:C10"/>
    <mergeCell ref="D10:H10"/>
    <mergeCell ref="B11:C11"/>
    <mergeCell ref="D11:H11"/>
    <mergeCell ref="I11:I12"/>
    <mergeCell ref="B13:C14"/>
    <mergeCell ref="D13:H13"/>
    <mergeCell ref="I13:I14"/>
    <mergeCell ref="J13:J14"/>
    <mergeCell ref="D14:H14"/>
    <mergeCell ref="B21:C23"/>
    <mergeCell ref="D21:H23"/>
    <mergeCell ref="B15:C20"/>
    <mergeCell ref="I15:I16"/>
    <mergeCell ref="J15:J16"/>
    <mergeCell ref="I17:I18"/>
    <mergeCell ref="J17:J18"/>
    <mergeCell ref="I19:I23"/>
    <mergeCell ref="J19:L23"/>
    <mergeCell ref="E16:H16"/>
    <mergeCell ref="E18:H18"/>
    <mergeCell ref="E20:H20"/>
  </mergeCells>
  <phoneticPr fontId="13" type="noConversion"/>
  <dataValidations disablePrompts="1" count="1">
    <dataValidation type="list" allowBlank="1" showInputMessage="1" showErrorMessage="1" sqref="WVR983049:WVT983049 JF7:JH7 TB7:TD7 ACX7:ACZ7 AMT7:AMV7 AWP7:AWR7 BGL7:BGN7 BQH7:BQJ7 CAD7:CAF7 CJZ7:CKB7 CTV7:CTX7 DDR7:DDT7 DNN7:DNP7 DXJ7:DXL7 EHF7:EHH7 ERB7:ERD7 FAX7:FAZ7 FKT7:FKV7 FUP7:FUR7 GEL7:GEN7 GOH7:GOJ7 GYD7:GYF7 HHZ7:HIB7 HRV7:HRX7 IBR7:IBT7 ILN7:ILP7 IVJ7:IVL7 JFF7:JFH7 JPB7:JPD7 JYX7:JYZ7 KIT7:KIV7 KSP7:KSR7 LCL7:LCN7 LMH7:LMJ7 LWD7:LWF7 MFZ7:MGB7 MPV7:MPX7 MZR7:MZT7 NJN7:NJP7 NTJ7:NTL7 ODF7:ODH7 ONB7:OND7 OWX7:OWZ7 PGT7:PGV7 PQP7:PQR7 QAL7:QAN7 QKH7:QKJ7 QUD7:QUF7 RDZ7:REB7 RNV7:RNX7 RXR7:RXT7 SHN7:SHP7 SRJ7:SRL7 TBF7:TBH7 TLB7:TLD7 TUX7:TUZ7 UET7:UEV7 UOP7:UOR7 UYL7:UYN7 VIH7:VIJ7 VSD7:VSF7 WBZ7:WCB7 WLV7:WLX7 WVR7:WVT7 J65545:L65545 JF65545:JH65545 TB65545:TD65545 ACX65545:ACZ65545 AMT65545:AMV65545 AWP65545:AWR65545 BGL65545:BGN65545 BQH65545:BQJ65545 CAD65545:CAF65545 CJZ65545:CKB65545 CTV65545:CTX65545 DDR65545:DDT65545 DNN65545:DNP65545 DXJ65545:DXL65545 EHF65545:EHH65545 ERB65545:ERD65545 FAX65545:FAZ65545 FKT65545:FKV65545 FUP65545:FUR65545 GEL65545:GEN65545 GOH65545:GOJ65545 GYD65545:GYF65545 HHZ65545:HIB65545 HRV65545:HRX65545 IBR65545:IBT65545 ILN65545:ILP65545 IVJ65545:IVL65545 JFF65545:JFH65545 JPB65545:JPD65545 JYX65545:JYZ65545 KIT65545:KIV65545 KSP65545:KSR65545 LCL65545:LCN65545 LMH65545:LMJ65545 LWD65545:LWF65545 MFZ65545:MGB65545 MPV65545:MPX65545 MZR65545:MZT65545 NJN65545:NJP65545 NTJ65545:NTL65545 ODF65545:ODH65545 ONB65545:OND65545 OWX65545:OWZ65545 PGT65545:PGV65545 PQP65545:PQR65545 QAL65545:QAN65545 QKH65545:QKJ65545 QUD65545:QUF65545 RDZ65545:REB65545 RNV65545:RNX65545 RXR65545:RXT65545 SHN65545:SHP65545 SRJ65545:SRL65545 TBF65545:TBH65545 TLB65545:TLD65545 TUX65545:TUZ65545 UET65545:UEV65545 UOP65545:UOR65545 UYL65545:UYN65545 VIH65545:VIJ65545 VSD65545:VSF65545 WBZ65545:WCB65545 WLV65545:WLX65545 WVR65545:WVT65545 J131081:L131081 JF131081:JH131081 TB131081:TD131081 ACX131081:ACZ131081 AMT131081:AMV131081 AWP131081:AWR131081 BGL131081:BGN131081 BQH131081:BQJ131081 CAD131081:CAF131081 CJZ131081:CKB131081 CTV131081:CTX131081 DDR131081:DDT131081 DNN131081:DNP131081 DXJ131081:DXL131081 EHF131081:EHH131081 ERB131081:ERD131081 FAX131081:FAZ131081 FKT131081:FKV131081 FUP131081:FUR131081 GEL131081:GEN131081 GOH131081:GOJ131081 GYD131081:GYF131081 HHZ131081:HIB131081 HRV131081:HRX131081 IBR131081:IBT131081 ILN131081:ILP131081 IVJ131081:IVL131081 JFF131081:JFH131081 JPB131081:JPD131081 JYX131081:JYZ131081 KIT131081:KIV131081 KSP131081:KSR131081 LCL131081:LCN131081 LMH131081:LMJ131081 LWD131081:LWF131081 MFZ131081:MGB131081 MPV131081:MPX131081 MZR131081:MZT131081 NJN131081:NJP131081 NTJ131081:NTL131081 ODF131081:ODH131081 ONB131081:OND131081 OWX131081:OWZ131081 PGT131081:PGV131081 PQP131081:PQR131081 QAL131081:QAN131081 QKH131081:QKJ131081 QUD131081:QUF131081 RDZ131081:REB131081 RNV131081:RNX131081 RXR131081:RXT131081 SHN131081:SHP131081 SRJ131081:SRL131081 TBF131081:TBH131081 TLB131081:TLD131081 TUX131081:TUZ131081 UET131081:UEV131081 UOP131081:UOR131081 UYL131081:UYN131081 VIH131081:VIJ131081 VSD131081:VSF131081 WBZ131081:WCB131081 WLV131081:WLX131081 WVR131081:WVT131081 J196617:L196617 JF196617:JH196617 TB196617:TD196617 ACX196617:ACZ196617 AMT196617:AMV196617 AWP196617:AWR196617 BGL196617:BGN196617 BQH196617:BQJ196617 CAD196617:CAF196617 CJZ196617:CKB196617 CTV196617:CTX196617 DDR196617:DDT196617 DNN196617:DNP196617 DXJ196617:DXL196617 EHF196617:EHH196617 ERB196617:ERD196617 FAX196617:FAZ196617 FKT196617:FKV196617 FUP196617:FUR196617 GEL196617:GEN196617 GOH196617:GOJ196617 GYD196617:GYF196617 HHZ196617:HIB196617 HRV196617:HRX196617 IBR196617:IBT196617 ILN196617:ILP196617 IVJ196617:IVL196617 JFF196617:JFH196617 JPB196617:JPD196617 JYX196617:JYZ196617 KIT196617:KIV196617 KSP196617:KSR196617 LCL196617:LCN196617 LMH196617:LMJ196617 LWD196617:LWF196617 MFZ196617:MGB196617 MPV196617:MPX196617 MZR196617:MZT196617 NJN196617:NJP196617 NTJ196617:NTL196617 ODF196617:ODH196617 ONB196617:OND196617 OWX196617:OWZ196617 PGT196617:PGV196617 PQP196617:PQR196617 QAL196617:QAN196617 QKH196617:QKJ196617 QUD196617:QUF196617 RDZ196617:REB196617 RNV196617:RNX196617 RXR196617:RXT196617 SHN196617:SHP196617 SRJ196617:SRL196617 TBF196617:TBH196617 TLB196617:TLD196617 TUX196617:TUZ196617 UET196617:UEV196617 UOP196617:UOR196617 UYL196617:UYN196617 VIH196617:VIJ196617 VSD196617:VSF196617 WBZ196617:WCB196617 WLV196617:WLX196617 WVR196617:WVT196617 J262153:L262153 JF262153:JH262153 TB262153:TD262153 ACX262153:ACZ262153 AMT262153:AMV262153 AWP262153:AWR262153 BGL262153:BGN262153 BQH262153:BQJ262153 CAD262153:CAF262153 CJZ262153:CKB262153 CTV262153:CTX262153 DDR262153:DDT262153 DNN262153:DNP262153 DXJ262153:DXL262153 EHF262153:EHH262153 ERB262153:ERD262153 FAX262153:FAZ262153 FKT262153:FKV262153 FUP262153:FUR262153 GEL262153:GEN262153 GOH262153:GOJ262153 GYD262153:GYF262153 HHZ262153:HIB262153 HRV262153:HRX262153 IBR262153:IBT262153 ILN262153:ILP262153 IVJ262153:IVL262153 JFF262153:JFH262153 JPB262153:JPD262153 JYX262153:JYZ262153 KIT262153:KIV262153 KSP262153:KSR262153 LCL262153:LCN262153 LMH262153:LMJ262153 LWD262153:LWF262153 MFZ262153:MGB262153 MPV262153:MPX262153 MZR262153:MZT262153 NJN262153:NJP262153 NTJ262153:NTL262153 ODF262153:ODH262153 ONB262153:OND262153 OWX262153:OWZ262153 PGT262153:PGV262153 PQP262153:PQR262153 QAL262153:QAN262153 QKH262153:QKJ262153 QUD262153:QUF262153 RDZ262153:REB262153 RNV262153:RNX262153 RXR262153:RXT262153 SHN262153:SHP262153 SRJ262153:SRL262153 TBF262153:TBH262153 TLB262153:TLD262153 TUX262153:TUZ262153 UET262153:UEV262153 UOP262153:UOR262153 UYL262153:UYN262153 VIH262153:VIJ262153 VSD262153:VSF262153 WBZ262153:WCB262153 WLV262153:WLX262153 WVR262153:WVT262153 J327689:L327689 JF327689:JH327689 TB327689:TD327689 ACX327689:ACZ327689 AMT327689:AMV327689 AWP327689:AWR327689 BGL327689:BGN327689 BQH327689:BQJ327689 CAD327689:CAF327689 CJZ327689:CKB327689 CTV327689:CTX327689 DDR327689:DDT327689 DNN327689:DNP327689 DXJ327689:DXL327689 EHF327689:EHH327689 ERB327689:ERD327689 FAX327689:FAZ327689 FKT327689:FKV327689 FUP327689:FUR327689 GEL327689:GEN327689 GOH327689:GOJ327689 GYD327689:GYF327689 HHZ327689:HIB327689 HRV327689:HRX327689 IBR327689:IBT327689 ILN327689:ILP327689 IVJ327689:IVL327689 JFF327689:JFH327689 JPB327689:JPD327689 JYX327689:JYZ327689 KIT327689:KIV327689 KSP327689:KSR327689 LCL327689:LCN327689 LMH327689:LMJ327689 LWD327689:LWF327689 MFZ327689:MGB327689 MPV327689:MPX327689 MZR327689:MZT327689 NJN327689:NJP327689 NTJ327689:NTL327689 ODF327689:ODH327689 ONB327689:OND327689 OWX327689:OWZ327689 PGT327689:PGV327689 PQP327689:PQR327689 QAL327689:QAN327689 QKH327689:QKJ327689 QUD327689:QUF327689 RDZ327689:REB327689 RNV327689:RNX327689 RXR327689:RXT327689 SHN327689:SHP327689 SRJ327689:SRL327689 TBF327689:TBH327689 TLB327689:TLD327689 TUX327689:TUZ327689 UET327689:UEV327689 UOP327689:UOR327689 UYL327689:UYN327689 VIH327689:VIJ327689 VSD327689:VSF327689 WBZ327689:WCB327689 WLV327689:WLX327689 WVR327689:WVT327689 J393225:L393225 JF393225:JH393225 TB393225:TD393225 ACX393225:ACZ393225 AMT393225:AMV393225 AWP393225:AWR393225 BGL393225:BGN393225 BQH393225:BQJ393225 CAD393225:CAF393225 CJZ393225:CKB393225 CTV393225:CTX393225 DDR393225:DDT393225 DNN393225:DNP393225 DXJ393225:DXL393225 EHF393225:EHH393225 ERB393225:ERD393225 FAX393225:FAZ393225 FKT393225:FKV393225 FUP393225:FUR393225 GEL393225:GEN393225 GOH393225:GOJ393225 GYD393225:GYF393225 HHZ393225:HIB393225 HRV393225:HRX393225 IBR393225:IBT393225 ILN393225:ILP393225 IVJ393225:IVL393225 JFF393225:JFH393225 JPB393225:JPD393225 JYX393225:JYZ393225 KIT393225:KIV393225 KSP393225:KSR393225 LCL393225:LCN393225 LMH393225:LMJ393225 LWD393225:LWF393225 MFZ393225:MGB393225 MPV393225:MPX393225 MZR393225:MZT393225 NJN393225:NJP393225 NTJ393225:NTL393225 ODF393225:ODH393225 ONB393225:OND393225 OWX393225:OWZ393225 PGT393225:PGV393225 PQP393225:PQR393225 QAL393225:QAN393225 QKH393225:QKJ393225 QUD393225:QUF393225 RDZ393225:REB393225 RNV393225:RNX393225 RXR393225:RXT393225 SHN393225:SHP393225 SRJ393225:SRL393225 TBF393225:TBH393225 TLB393225:TLD393225 TUX393225:TUZ393225 UET393225:UEV393225 UOP393225:UOR393225 UYL393225:UYN393225 VIH393225:VIJ393225 VSD393225:VSF393225 WBZ393225:WCB393225 WLV393225:WLX393225 WVR393225:WVT393225 J458761:L458761 JF458761:JH458761 TB458761:TD458761 ACX458761:ACZ458761 AMT458761:AMV458761 AWP458761:AWR458761 BGL458761:BGN458761 BQH458761:BQJ458761 CAD458761:CAF458761 CJZ458761:CKB458761 CTV458761:CTX458761 DDR458761:DDT458761 DNN458761:DNP458761 DXJ458761:DXL458761 EHF458761:EHH458761 ERB458761:ERD458761 FAX458761:FAZ458761 FKT458761:FKV458761 FUP458761:FUR458761 GEL458761:GEN458761 GOH458761:GOJ458761 GYD458761:GYF458761 HHZ458761:HIB458761 HRV458761:HRX458761 IBR458761:IBT458761 ILN458761:ILP458761 IVJ458761:IVL458761 JFF458761:JFH458761 JPB458761:JPD458761 JYX458761:JYZ458761 KIT458761:KIV458761 KSP458761:KSR458761 LCL458761:LCN458761 LMH458761:LMJ458761 LWD458761:LWF458761 MFZ458761:MGB458761 MPV458761:MPX458761 MZR458761:MZT458761 NJN458761:NJP458761 NTJ458761:NTL458761 ODF458761:ODH458761 ONB458761:OND458761 OWX458761:OWZ458761 PGT458761:PGV458761 PQP458761:PQR458761 QAL458761:QAN458761 QKH458761:QKJ458761 QUD458761:QUF458761 RDZ458761:REB458761 RNV458761:RNX458761 RXR458761:RXT458761 SHN458761:SHP458761 SRJ458761:SRL458761 TBF458761:TBH458761 TLB458761:TLD458761 TUX458761:TUZ458761 UET458761:UEV458761 UOP458761:UOR458761 UYL458761:UYN458761 VIH458761:VIJ458761 VSD458761:VSF458761 WBZ458761:WCB458761 WLV458761:WLX458761 WVR458761:WVT458761 J524297:L524297 JF524297:JH524297 TB524297:TD524297 ACX524297:ACZ524297 AMT524297:AMV524297 AWP524297:AWR524297 BGL524297:BGN524297 BQH524297:BQJ524297 CAD524297:CAF524297 CJZ524297:CKB524297 CTV524297:CTX524297 DDR524297:DDT524297 DNN524297:DNP524297 DXJ524297:DXL524297 EHF524297:EHH524297 ERB524297:ERD524297 FAX524297:FAZ524297 FKT524297:FKV524297 FUP524297:FUR524297 GEL524297:GEN524297 GOH524297:GOJ524297 GYD524297:GYF524297 HHZ524297:HIB524297 HRV524297:HRX524297 IBR524297:IBT524297 ILN524297:ILP524297 IVJ524297:IVL524297 JFF524297:JFH524297 JPB524297:JPD524297 JYX524297:JYZ524297 KIT524297:KIV524297 KSP524297:KSR524297 LCL524297:LCN524297 LMH524297:LMJ524297 LWD524297:LWF524297 MFZ524297:MGB524297 MPV524297:MPX524297 MZR524297:MZT524297 NJN524297:NJP524297 NTJ524297:NTL524297 ODF524297:ODH524297 ONB524297:OND524297 OWX524297:OWZ524297 PGT524297:PGV524297 PQP524297:PQR524297 QAL524297:QAN524297 QKH524297:QKJ524297 QUD524297:QUF524297 RDZ524297:REB524297 RNV524297:RNX524297 RXR524297:RXT524297 SHN524297:SHP524297 SRJ524297:SRL524297 TBF524297:TBH524297 TLB524297:TLD524297 TUX524297:TUZ524297 UET524297:UEV524297 UOP524297:UOR524297 UYL524297:UYN524297 VIH524297:VIJ524297 VSD524297:VSF524297 WBZ524297:WCB524297 WLV524297:WLX524297 WVR524297:WVT524297 J589833:L589833 JF589833:JH589833 TB589833:TD589833 ACX589833:ACZ589833 AMT589833:AMV589833 AWP589833:AWR589833 BGL589833:BGN589833 BQH589833:BQJ589833 CAD589833:CAF589833 CJZ589833:CKB589833 CTV589833:CTX589833 DDR589833:DDT589833 DNN589833:DNP589833 DXJ589833:DXL589833 EHF589833:EHH589833 ERB589833:ERD589833 FAX589833:FAZ589833 FKT589833:FKV589833 FUP589833:FUR589833 GEL589833:GEN589833 GOH589833:GOJ589833 GYD589833:GYF589833 HHZ589833:HIB589833 HRV589833:HRX589833 IBR589833:IBT589833 ILN589833:ILP589833 IVJ589833:IVL589833 JFF589833:JFH589833 JPB589833:JPD589833 JYX589833:JYZ589833 KIT589833:KIV589833 KSP589833:KSR589833 LCL589833:LCN589833 LMH589833:LMJ589833 LWD589833:LWF589833 MFZ589833:MGB589833 MPV589833:MPX589833 MZR589833:MZT589833 NJN589833:NJP589833 NTJ589833:NTL589833 ODF589833:ODH589833 ONB589833:OND589833 OWX589833:OWZ589833 PGT589833:PGV589833 PQP589833:PQR589833 QAL589833:QAN589833 QKH589833:QKJ589833 QUD589833:QUF589833 RDZ589833:REB589833 RNV589833:RNX589833 RXR589833:RXT589833 SHN589833:SHP589833 SRJ589833:SRL589833 TBF589833:TBH589833 TLB589833:TLD589833 TUX589833:TUZ589833 UET589833:UEV589833 UOP589833:UOR589833 UYL589833:UYN589833 VIH589833:VIJ589833 VSD589833:VSF589833 WBZ589833:WCB589833 WLV589833:WLX589833 WVR589833:WVT589833 J655369:L655369 JF655369:JH655369 TB655369:TD655369 ACX655369:ACZ655369 AMT655369:AMV655369 AWP655369:AWR655369 BGL655369:BGN655369 BQH655369:BQJ655369 CAD655369:CAF655369 CJZ655369:CKB655369 CTV655369:CTX655369 DDR655369:DDT655369 DNN655369:DNP655369 DXJ655369:DXL655369 EHF655369:EHH655369 ERB655369:ERD655369 FAX655369:FAZ655369 FKT655369:FKV655369 FUP655369:FUR655369 GEL655369:GEN655369 GOH655369:GOJ655369 GYD655369:GYF655369 HHZ655369:HIB655369 HRV655369:HRX655369 IBR655369:IBT655369 ILN655369:ILP655369 IVJ655369:IVL655369 JFF655369:JFH655369 JPB655369:JPD655369 JYX655369:JYZ655369 KIT655369:KIV655369 KSP655369:KSR655369 LCL655369:LCN655369 LMH655369:LMJ655369 LWD655369:LWF655369 MFZ655369:MGB655369 MPV655369:MPX655369 MZR655369:MZT655369 NJN655369:NJP655369 NTJ655369:NTL655369 ODF655369:ODH655369 ONB655369:OND655369 OWX655369:OWZ655369 PGT655369:PGV655369 PQP655369:PQR655369 QAL655369:QAN655369 QKH655369:QKJ655369 QUD655369:QUF655369 RDZ655369:REB655369 RNV655369:RNX655369 RXR655369:RXT655369 SHN655369:SHP655369 SRJ655369:SRL655369 TBF655369:TBH655369 TLB655369:TLD655369 TUX655369:TUZ655369 UET655369:UEV655369 UOP655369:UOR655369 UYL655369:UYN655369 VIH655369:VIJ655369 VSD655369:VSF655369 WBZ655369:WCB655369 WLV655369:WLX655369 WVR655369:WVT655369 J720905:L720905 JF720905:JH720905 TB720905:TD720905 ACX720905:ACZ720905 AMT720905:AMV720905 AWP720905:AWR720905 BGL720905:BGN720905 BQH720905:BQJ720905 CAD720905:CAF720905 CJZ720905:CKB720905 CTV720905:CTX720905 DDR720905:DDT720905 DNN720905:DNP720905 DXJ720905:DXL720905 EHF720905:EHH720905 ERB720905:ERD720905 FAX720905:FAZ720905 FKT720905:FKV720905 FUP720905:FUR720905 GEL720905:GEN720905 GOH720905:GOJ720905 GYD720905:GYF720905 HHZ720905:HIB720905 HRV720905:HRX720905 IBR720905:IBT720905 ILN720905:ILP720905 IVJ720905:IVL720905 JFF720905:JFH720905 JPB720905:JPD720905 JYX720905:JYZ720905 KIT720905:KIV720905 KSP720905:KSR720905 LCL720905:LCN720905 LMH720905:LMJ720905 LWD720905:LWF720905 MFZ720905:MGB720905 MPV720905:MPX720905 MZR720905:MZT720905 NJN720905:NJP720905 NTJ720905:NTL720905 ODF720905:ODH720905 ONB720905:OND720905 OWX720905:OWZ720905 PGT720905:PGV720905 PQP720905:PQR720905 QAL720905:QAN720905 QKH720905:QKJ720905 QUD720905:QUF720905 RDZ720905:REB720905 RNV720905:RNX720905 RXR720905:RXT720905 SHN720905:SHP720905 SRJ720905:SRL720905 TBF720905:TBH720905 TLB720905:TLD720905 TUX720905:TUZ720905 UET720905:UEV720905 UOP720905:UOR720905 UYL720905:UYN720905 VIH720905:VIJ720905 VSD720905:VSF720905 WBZ720905:WCB720905 WLV720905:WLX720905 WVR720905:WVT720905 J786441:L786441 JF786441:JH786441 TB786441:TD786441 ACX786441:ACZ786441 AMT786441:AMV786441 AWP786441:AWR786441 BGL786441:BGN786441 BQH786441:BQJ786441 CAD786441:CAF786441 CJZ786441:CKB786441 CTV786441:CTX786441 DDR786441:DDT786441 DNN786441:DNP786441 DXJ786441:DXL786441 EHF786441:EHH786441 ERB786441:ERD786441 FAX786441:FAZ786441 FKT786441:FKV786441 FUP786441:FUR786441 GEL786441:GEN786441 GOH786441:GOJ786441 GYD786441:GYF786441 HHZ786441:HIB786441 HRV786441:HRX786441 IBR786441:IBT786441 ILN786441:ILP786441 IVJ786441:IVL786441 JFF786441:JFH786441 JPB786441:JPD786441 JYX786441:JYZ786441 KIT786441:KIV786441 KSP786441:KSR786441 LCL786441:LCN786441 LMH786441:LMJ786441 LWD786441:LWF786441 MFZ786441:MGB786441 MPV786441:MPX786441 MZR786441:MZT786441 NJN786441:NJP786441 NTJ786441:NTL786441 ODF786441:ODH786441 ONB786441:OND786441 OWX786441:OWZ786441 PGT786441:PGV786441 PQP786441:PQR786441 QAL786441:QAN786441 QKH786441:QKJ786441 QUD786441:QUF786441 RDZ786441:REB786441 RNV786441:RNX786441 RXR786441:RXT786441 SHN786441:SHP786441 SRJ786441:SRL786441 TBF786441:TBH786441 TLB786441:TLD786441 TUX786441:TUZ786441 UET786441:UEV786441 UOP786441:UOR786441 UYL786441:UYN786441 VIH786441:VIJ786441 VSD786441:VSF786441 WBZ786441:WCB786441 WLV786441:WLX786441 WVR786441:WVT786441 J851977:L851977 JF851977:JH851977 TB851977:TD851977 ACX851977:ACZ851977 AMT851977:AMV851977 AWP851977:AWR851977 BGL851977:BGN851977 BQH851977:BQJ851977 CAD851977:CAF851977 CJZ851977:CKB851977 CTV851977:CTX851977 DDR851977:DDT851977 DNN851977:DNP851977 DXJ851977:DXL851977 EHF851977:EHH851977 ERB851977:ERD851977 FAX851977:FAZ851977 FKT851977:FKV851977 FUP851977:FUR851977 GEL851977:GEN851977 GOH851977:GOJ851977 GYD851977:GYF851977 HHZ851977:HIB851977 HRV851977:HRX851977 IBR851977:IBT851977 ILN851977:ILP851977 IVJ851977:IVL851977 JFF851977:JFH851977 JPB851977:JPD851977 JYX851977:JYZ851977 KIT851977:KIV851977 KSP851977:KSR851977 LCL851977:LCN851977 LMH851977:LMJ851977 LWD851977:LWF851977 MFZ851977:MGB851977 MPV851977:MPX851977 MZR851977:MZT851977 NJN851977:NJP851977 NTJ851977:NTL851977 ODF851977:ODH851977 ONB851977:OND851977 OWX851977:OWZ851977 PGT851977:PGV851977 PQP851977:PQR851977 QAL851977:QAN851977 QKH851977:QKJ851977 QUD851977:QUF851977 RDZ851977:REB851977 RNV851977:RNX851977 RXR851977:RXT851977 SHN851977:SHP851977 SRJ851977:SRL851977 TBF851977:TBH851977 TLB851977:TLD851977 TUX851977:TUZ851977 UET851977:UEV851977 UOP851977:UOR851977 UYL851977:UYN851977 VIH851977:VIJ851977 VSD851977:VSF851977 WBZ851977:WCB851977 WLV851977:WLX851977 WVR851977:WVT851977 J917513:L917513 JF917513:JH917513 TB917513:TD917513 ACX917513:ACZ917513 AMT917513:AMV917513 AWP917513:AWR917513 BGL917513:BGN917513 BQH917513:BQJ917513 CAD917513:CAF917513 CJZ917513:CKB917513 CTV917513:CTX917513 DDR917513:DDT917513 DNN917513:DNP917513 DXJ917513:DXL917513 EHF917513:EHH917513 ERB917513:ERD917513 FAX917513:FAZ917513 FKT917513:FKV917513 FUP917513:FUR917513 GEL917513:GEN917513 GOH917513:GOJ917513 GYD917513:GYF917513 HHZ917513:HIB917513 HRV917513:HRX917513 IBR917513:IBT917513 ILN917513:ILP917513 IVJ917513:IVL917513 JFF917513:JFH917513 JPB917513:JPD917513 JYX917513:JYZ917513 KIT917513:KIV917513 KSP917513:KSR917513 LCL917513:LCN917513 LMH917513:LMJ917513 LWD917513:LWF917513 MFZ917513:MGB917513 MPV917513:MPX917513 MZR917513:MZT917513 NJN917513:NJP917513 NTJ917513:NTL917513 ODF917513:ODH917513 ONB917513:OND917513 OWX917513:OWZ917513 PGT917513:PGV917513 PQP917513:PQR917513 QAL917513:QAN917513 QKH917513:QKJ917513 QUD917513:QUF917513 RDZ917513:REB917513 RNV917513:RNX917513 RXR917513:RXT917513 SHN917513:SHP917513 SRJ917513:SRL917513 TBF917513:TBH917513 TLB917513:TLD917513 TUX917513:TUZ917513 UET917513:UEV917513 UOP917513:UOR917513 UYL917513:UYN917513 VIH917513:VIJ917513 VSD917513:VSF917513 WBZ917513:WCB917513 WLV917513:WLX917513 WVR917513:WVT917513 J983049:L983049 JF983049:JH983049 TB983049:TD983049 ACX983049:ACZ983049 AMT983049:AMV983049 AWP983049:AWR983049 BGL983049:BGN983049 BQH983049:BQJ983049 CAD983049:CAF983049 CJZ983049:CKB983049 CTV983049:CTX983049 DDR983049:DDT983049 DNN983049:DNP983049 DXJ983049:DXL983049 EHF983049:EHH983049 ERB983049:ERD983049 FAX983049:FAZ983049 FKT983049:FKV983049 FUP983049:FUR983049 GEL983049:GEN983049 GOH983049:GOJ983049 GYD983049:GYF983049 HHZ983049:HIB983049 HRV983049:HRX983049 IBR983049:IBT983049 ILN983049:ILP983049 IVJ983049:IVL983049 JFF983049:JFH983049 JPB983049:JPD983049 JYX983049:JYZ983049 KIT983049:KIV983049 KSP983049:KSR983049 LCL983049:LCN983049 LMH983049:LMJ983049 LWD983049:LWF983049 MFZ983049:MGB983049 MPV983049:MPX983049 MZR983049:MZT983049 NJN983049:NJP983049 NTJ983049:NTL983049 ODF983049:ODH983049 ONB983049:OND983049 OWX983049:OWZ983049 PGT983049:PGV983049 PQP983049:PQR983049 QAL983049:QAN983049 QKH983049:QKJ983049 QUD983049:QUF983049 RDZ983049:REB983049 RNV983049:RNX983049 RXR983049:RXT983049 SHN983049:SHP983049 SRJ983049:SRL983049 TBF983049:TBH983049 TLB983049:TLD983049 TUX983049:TUZ983049 UET983049:UEV983049 UOP983049:UOR983049 UYL983049:UYN983049 VIH983049:VIJ983049 VSD983049:VSF983049 WBZ983049:WCB983049 WLV983049:WLX983049">
      <formula1>"최초, 수시"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6"/>
  <sheetViews>
    <sheetView view="pageBreakPreview" topLeftCell="A7" zoomScale="80" zoomScaleNormal="85" zoomScaleSheetLayoutView="80" workbookViewId="0">
      <selection activeCell="M15" sqref="M15"/>
    </sheetView>
  </sheetViews>
  <sheetFormatPr defaultRowHeight="17.399999999999999"/>
  <cols>
    <col min="1" max="14" width="6.69921875" customWidth="1"/>
    <col min="15" max="15" width="6.59765625" customWidth="1"/>
    <col min="16" max="32" width="6.69921875" customWidth="1"/>
  </cols>
  <sheetData>
    <row r="1" spans="1:14" ht="17.399999999999999" customHeight="1">
      <c r="A1" s="159" t="s">
        <v>271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</row>
    <row r="2" spans="1:14" ht="17.399999999999999" customHeight="1">
      <c r="A2" s="159"/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</row>
    <row r="4" spans="1:14" ht="28.2" customHeight="1">
      <c r="F4" s="103" t="s">
        <v>119</v>
      </c>
      <c r="G4" s="103"/>
      <c r="H4" s="103"/>
      <c r="I4" s="103"/>
    </row>
    <row r="5" spans="1:14" ht="28.2" customHeight="1">
      <c r="F5" s="103" t="s">
        <v>284</v>
      </c>
      <c r="G5" s="103"/>
      <c r="H5" s="103"/>
      <c r="I5" s="103"/>
    </row>
    <row r="6" spans="1:14" ht="28.2" customHeight="1">
      <c r="H6" s="34"/>
    </row>
    <row r="7" spans="1:14" ht="28.2" customHeight="1">
      <c r="F7" s="103" t="s">
        <v>122</v>
      </c>
      <c r="G7" s="103"/>
      <c r="H7" s="103"/>
      <c r="I7" s="103"/>
    </row>
    <row r="8" spans="1:14" ht="28.2" customHeight="1">
      <c r="F8" s="103" t="s">
        <v>283</v>
      </c>
      <c r="G8" s="103"/>
      <c r="H8" s="103"/>
      <c r="I8" s="103"/>
    </row>
    <row r="9" spans="1:14" ht="28.2" customHeight="1">
      <c r="A9" s="103" t="s">
        <v>123</v>
      </c>
      <c r="B9" s="103"/>
      <c r="C9" s="103"/>
      <c r="D9" s="103"/>
      <c r="E9" s="37"/>
      <c r="F9" s="38"/>
      <c r="G9" s="36"/>
      <c r="H9" s="38"/>
      <c r="I9" s="38"/>
      <c r="J9" s="35"/>
      <c r="K9" s="103" t="s">
        <v>171</v>
      </c>
      <c r="L9" s="103"/>
      <c r="M9" s="103"/>
      <c r="N9" s="103"/>
    </row>
    <row r="10" spans="1:14" ht="42" customHeight="1">
      <c r="A10" s="170" t="s">
        <v>340</v>
      </c>
      <c r="B10" s="171"/>
      <c r="C10" s="171"/>
      <c r="D10" s="171"/>
      <c r="E10" s="76"/>
      <c r="F10" s="76"/>
      <c r="G10" s="77"/>
      <c r="H10" s="76"/>
      <c r="I10" s="76"/>
      <c r="J10" s="76"/>
      <c r="K10" s="172" t="s">
        <v>340</v>
      </c>
      <c r="L10" s="171"/>
      <c r="M10" s="171"/>
      <c r="N10" s="171"/>
    </row>
    <row r="11" spans="1:14" ht="28.2" customHeight="1">
      <c r="C11" s="38"/>
      <c r="D11" s="38"/>
      <c r="E11" s="38"/>
      <c r="F11" s="38"/>
      <c r="G11" s="35"/>
      <c r="H11" s="38"/>
      <c r="I11" s="38"/>
      <c r="J11" s="38"/>
      <c r="K11" s="38"/>
      <c r="L11" s="38"/>
    </row>
    <row r="12" spans="1:14" ht="28.2" customHeight="1">
      <c r="B12" s="35"/>
      <c r="G12" s="35"/>
      <c r="M12" s="37"/>
    </row>
    <row r="13" spans="1:14" ht="28.2" customHeight="1">
      <c r="A13" s="103" t="s">
        <v>281</v>
      </c>
      <c r="B13" s="103"/>
      <c r="C13" s="103"/>
      <c r="D13" s="103"/>
      <c r="F13" s="171" t="s">
        <v>299</v>
      </c>
      <c r="G13" s="171"/>
      <c r="H13" s="171"/>
      <c r="I13" s="171"/>
      <c r="K13" s="171" t="s">
        <v>300</v>
      </c>
      <c r="L13" s="171"/>
      <c r="M13" s="171"/>
      <c r="N13" s="171"/>
    </row>
    <row r="14" spans="1:14" ht="28.2" customHeight="1">
      <c r="A14" s="103" t="s">
        <v>121</v>
      </c>
      <c r="B14" s="103"/>
      <c r="C14" s="103"/>
      <c r="D14" s="103"/>
      <c r="F14" s="103" t="s">
        <v>121</v>
      </c>
      <c r="G14" s="103"/>
      <c r="H14" s="103" t="s">
        <v>287</v>
      </c>
      <c r="I14" s="103"/>
      <c r="K14" s="103" t="s">
        <v>121</v>
      </c>
      <c r="L14" s="103"/>
      <c r="M14" s="103" t="s">
        <v>347</v>
      </c>
      <c r="N14" s="103"/>
    </row>
    <row r="15" spans="1:14" ht="28.2" customHeight="1">
      <c r="C15" s="34"/>
      <c r="H15" s="34"/>
      <c r="M15" s="34"/>
    </row>
    <row r="16" spans="1:14" ht="28.2" customHeight="1">
      <c r="A16" s="103" t="s">
        <v>282</v>
      </c>
      <c r="B16" s="103"/>
      <c r="C16" s="103"/>
      <c r="D16" s="103"/>
      <c r="F16" s="103" t="s">
        <v>282</v>
      </c>
      <c r="G16" s="103"/>
      <c r="H16" s="103" t="s">
        <v>343</v>
      </c>
      <c r="I16" s="103"/>
      <c r="K16" s="103" t="s">
        <v>282</v>
      </c>
      <c r="L16" s="103"/>
      <c r="M16" s="103" t="s">
        <v>301</v>
      </c>
      <c r="N16" s="103"/>
    </row>
    <row r="17" spans="1:14" ht="28.2" customHeight="1">
      <c r="A17" s="103" t="s">
        <v>124</v>
      </c>
      <c r="B17" s="103"/>
      <c r="C17" s="103"/>
      <c r="D17" s="103"/>
      <c r="F17" s="103" t="s">
        <v>124</v>
      </c>
      <c r="G17" s="103"/>
      <c r="H17" s="103" t="s">
        <v>344</v>
      </c>
      <c r="I17" s="103"/>
      <c r="K17" s="103" t="s">
        <v>124</v>
      </c>
      <c r="L17" s="103"/>
      <c r="M17" s="103" t="s">
        <v>302</v>
      </c>
      <c r="N17" s="103"/>
    </row>
    <row r="18" spans="1:14" ht="28.2" customHeight="1">
      <c r="A18" s="103" t="s">
        <v>120</v>
      </c>
      <c r="B18" s="103"/>
      <c r="C18" s="103"/>
      <c r="D18" s="103"/>
      <c r="F18" s="103" t="s">
        <v>120</v>
      </c>
      <c r="G18" s="103"/>
      <c r="H18" s="103"/>
      <c r="I18" s="103"/>
      <c r="K18" s="103" t="s">
        <v>120</v>
      </c>
      <c r="L18" s="103"/>
      <c r="M18" s="103"/>
      <c r="N18" s="103"/>
    </row>
    <row r="19" spans="1:14" ht="28.2" customHeight="1"/>
    <row r="20" spans="1:14" ht="28.2" customHeight="1">
      <c r="A20" s="103" t="s">
        <v>282</v>
      </c>
      <c r="B20" s="103"/>
      <c r="C20" s="103"/>
      <c r="D20" s="103"/>
      <c r="F20" s="103" t="s">
        <v>282</v>
      </c>
      <c r="G20" s="103"/>
      <c r="H20" s="103" t="s">
        <v>345</v>
      </c>
      <c r="I20" s="103"/>
      <c r="K20" s="103" t="s">
        <v>282</v>
      </c>
      <c r="L20" s="103"/>
      <c r="M20" s="103" t="s">
        <v>303</v>
      </c>
      <c r="N20" s="103"/>
    </row>
    <row r="21" spans="1:14" ht="28.2" customHeight="1">
      <c r="A21" s="103" t="s">
        <v>124</v>
      </c>
      <c r="B21" s="103"/>
      <c r="C21" s="103"/>
      <c r="D21" s="103"/>
      <c r="F21" s="103" t="s">
        <v>124</v>
      </c>
      <c r="G21" s="103"/>
      <c r="H21" s="103" t="s">
        <v>346</v>
      </c>
      <c r="I21" s="103"/>
      <c r="K21" s="103" t="s">
        <v>124</v>
      </c>
      <c r="L21" s="103"/>
      <c r="M21" s="103" t="s">
        <v>304</v>
      </c>
      <c r="N21" s="103"/>
    </row>
    <row r="22" spans="1:14" ht="28.2" customHeight="1">
      <c r="A22" s="103" t="s">
        <v>120</v>
      </c>
      <c r="B22" s="103"/>
      <c r="C22" s="103"/>
      <c r="D22" s="103"/>
      <c r="F22" s="103" t="s">
        <v>120</v>
      </c>
      <c r="G22" s="103"/>
      <c r="H22" s="103"/>
      <c r="I22" s="103"/>
      <c r="K22" s="103" t="s">
        <v>120</v>
      </c>
      <c r="L22" s="103"/>
      <c r="M22" s="103"/>
      <c r="N22" s="103"/>
    </row>
    <row r="23" spans="1:14" ht="28.2" customHeight="1"/>
    <row r="24" spans="1:14" ht="28.2" customHeight="1"/>
    <row r="25" spans="1:14" ht="28.2" customHeight="1"/>
    <row r="26" spans="1:14" ht="28.2" customHeight="1"/>
    <row r="27" spans="1:14" ht="28.2" customHeight="1"/>
    <row r="28" spans="1:14" ht="28.2" customHeight="1"/>
    <row r="29" spans="1:14" ht="28.2" customHeight="1"/>
    <row r="30" spans="1:14" ht="28.2" customHeight="1"/>
    <row r="31" spans="1:14" ht="28.2" customHeight="1"/>
    <row r="32" spans="1:14" ht="28.2" customHeight="1"/>
    <row r="33" ht="28.2" customHeight="1"/>
    <row r="34" ht="28.2" customHeight="1"/>
    <row r="35" ht="28.2" customHeight="1"/>
    <row r="36" ht="28.2" customHeight="1"/>
    <row r="37" ht="28.2" customHeight="1"/>
    <row r="38" ht="28.2" customHeight="1"/>
    <row r="39" ht="28.2" customHeight="1"/>
    <row r="40" ht="28.2" customHeight="1"/>
    <row r="41" ht="28.2" customHeight="1"/>
    <row r="42" ht="28.2" customHeight="1"/>
    <row r="43" ht="28.2" customHeight="1"/>
    <row r="44" ht="28.2" customHeight="1"/>
    <row r="45" ht="28.2" customHeight="1"/>
    <row r="46" ht="28.2" customHeight="1"/>
    <row r="47" ht="28.2" customHeight="1"/>
    <row r="48" ht="28.2" customHeight="1"/>
    <row r="49" ht="28.2" customHeight="1"/>
    <row r="50" ht="28.2" customHeight="1"/>
    <row r="51" ht="28.2" customHeight="1"/>
    <row r="52" ht="28.2" customHeight="1"/>
    <row r="53" ht="28.2" customHeight="1"/>
    <row r="54" ht="28.2" customHeight="1"/>
    <row r="55" ht="28.2" customHeight="1"/>
    <row r="56" ht="28.2" customHeight="1"/>
    <row r="57" ht="28.2" customHeight="1"/>
    <row r="58" ht="28.2" customHeight="1"/>
    <row r="59" ht="28.2" customHeight="1"/>
    <row r="60" ht="28.2" customHeight="1"/>
    <row r="61" ht="28.2" customHeight="1"/>
    <row r="62" ht="28.2" customHeight="1"/>
    <row r="63" ht="28.2" customHeight="1"/>
    <row r="64" ht="28.2" customHeight="1"/>
    <row r="65" ht="28.2" customHeight="1"/>
    <row r="66" ht="28.2" customHeight="1"/>
  </sheetData>
  <mergeCells count="54">
    <mergeCell ref="A1:N2"/>
    <mergeCell ref="F4:I4"/>
    <mergeCell ref="F5:I5"/>
    <mergeCell ref="F7:I7"/>
    <mergeCell ref="F8:I8"/>
    <mergeCell ref="A10:D10"/>
    <mergeCell ref="K9:N9"/>
    <mergeCell ref="K10:N10"/>
    <mergeCell ref="F13:I13"/>
    <mergeCell ref="F14:G14"/>
    <mergeCell ref="H14:I14"/>
    <mergeCell ref="A13:D13"/>
    <mergeCell ref="A14:B14"/>
    <mergeCell ref="A9:D9"/>
    <mergeCell ref="C14:D14"/>
    <mergeCell ref="K13:N13"/>
    <mergeCell ref="K14:L14"/>
    <mergeCell ref="M14:N14"/>
    <mergeCell ref="C18:D18"/>
    <mergeCell ref="F17:G17"/>
    <mergeCell ref="H17:I17"/>
    <mergeCell ref="F18:G18"/>
    <mergeCell ref="H18:I18"/>
    <mergeCell ref="A16:B16"/>
    <mergeCell ref="C16:D16"/>
    <mergeCell ref="F16:G16"/>
    <mergeCell ref="H16:I16"/>
    <mergeCell ref="K16:L16"/>
    <mergeCell ref="M16:N16"/>
    <mergeCell ref="A20:B20"/>
    <mergeCell ref="C20:D20"/>
    <mergeCell ref="H20:I20"/>
    <mergeCell ref="K17:L17"/>
    <mergeCell ref="M17:N17"/>
    <mergeCell ref="K18:L18"/>
    <mergeCell ref="M18:N18"/>
    <mergeCell ref="A17:B17"/>
    <mergeCell ref="C17:D17"/>
    <mergeCell ref="A18:B18"/>
    <mergeCell ref="A21:B21"/>
    <mergeCell ref="C21:D21"/>
    <mergeCell ref="A22:B22"/>
    <mergeCell ref="C22:D22"/>
    <mergeCell ref="F20:G20"/>
    <mergeCell ref="F21:G21"/>
    <mergeCell ref="F22:G22"/>
    <mergeCell ref="K20:L20"/>
    <mergeCell ref="M20:N20"/>
    <mergeCell ref="K21:L21"/>
    <mergeCell ref="M21:N21"/>
    <mergeCell ref="K22:L22"/>
    <mergeCell ref="M22:N22"/>
    <mergeCell ref="H21:I21"/>
    <mergeCell ref="H22:I22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84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J36"/>
  <sheetViews>
    <sheetView zoomScale="70" zoomScaleNormal="70" zoomScaleSheetLayoutView="55" workbookViewId="0">
      <pane xSplit="13" topLeftCell="W1" activePane="topRight" state="frozen"/>
      <selection pane="topRight" activeCell="AR8" sqref="AR8"/>
    </sheetView>
  </sheetViews>
  <sheetFormatPr defaultColWidth="8.59765625" defaultRowHeight="10.8"/>
  <cols>
    <col min="1" max="1" width="0.8984375" style="78" customWidth="1"/>
    <col min="2" max="2" width="7.19921875" style="79" customWidth="1"/>
    <col min="3" max="3" width="12.19921875" style="79" customWidth="1"/>
    <col min="4" max="4" width="15" style="81" customWidth="1"/>
    <col min="5" max="5" width="15.19921875" style="80" customWidth="1"/>
    <col min="6" max="6" width="9.3984375" style="80" customWidth="1"/>
    <col min="7" max="8" width="9.59765625" style="81" customWidth="1"/>
    <col min="9" max="10" width="10.8984375" style="81" hidden="1" customWidth="1"/>
    <col min="11" max="11" width="14.3984375" style="81" customWidth="1"/>
    <col min="12" max="12" width="46.3984375" style="81" hidden="1" customWidth="1"/>
    <col min="13" max="13" width="11.19921875" style="79" customWidth="1"/>
    <col min="14" max="166" width="2.09765625" style="79" customWidth="1"/>
    <col min="167" max="207" width="2.09765625" style="78" customWidth="1"/>
    <col min="208" max="16384" width="8.59765625" style="78"/>
  </cols>
  <sheetData>
    <row r="1" spans="1:166" ht="11.4" thickBot="1">
      <c r="B1" s="78"/>
      <c r="C1" s="78"/>
      <c r="D1" s="269"/>
      <c r="E1" s="270"/>
      <c r="F1" s="270"/>
      <c r="G1" s="269"/>
      <c r="H1" s="269"/>
      <c r="I1" s="269"/>
      <c r="J1" s="269"/>
      <c r="K1" s="269"/>
      <c r="L1" s="269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78"/>
      <c r="AE1" s="78"/>
      <c r="AF1" s="78"/>
      <c r="AG1" s="78"/>
      <c r="AH1" s="78"/>
      <c r="AI1" s="78"/>
      <c r="AJ1" s="78"/>
      <c r="AK1" s="78"/>
      <c r="AL1" s="78"/>
      <c r="AM1" s="78"/>
      <c r="AN1" s="78"/>
      <c r="AO1" s="78"/>
      <c r="AP1" s="78"/>
      <c r="AQ1" s="78"/>
      <c r="AR1" s="78"/>
      <c r="AS1" s="78"/>
      <c r="AT1" s="78"/>
      <c r="AU1" s="78"/>
      <c r="AV1" s="78"/>
      <c r="AW1" s="78"/>
      <c r="AX1" s="78"/>
      <c r="AY1" s="78"/>
      <c r="AZ1" s="78"/>
      <c r="BA1" s="78"/>
      <c r="BB1" s="78"/>
      <c r="BC1" s="78"/>
      <c r="BD1" s="78"/>
      <c r="BE1" s="78"/>
      <c r="BF1" s="78"/>
      <c r="BG1" s="78"/>
      <c r="BH1" s="78"/>
      <c r="BI1" s="78"/>
      <c r="BJ1" s="78"/>
      <c r="BK1" s="78"/>
      <c r="BL1" s="78"/>
      <c r="BM1" s="78"/>
      <c r="BN1" s="78"/>
      <c r="BO1" s="78"/>
      <c r="BP1" s="78"/>
      <c r="BQ1" s="78"/>
      <c r="BR1" s="78"/>
      <c r="BS1" s="78"/>
      <c r="BT1" s="78"/>
      <c r="BU1" s="78"/>
      <c r="BV1" s="78"/>
      <c r="BW1" s="78"/>
      <c r="BX1" s="78"/>
      <c r="BY1" s="78"/>
      <c r="BZ1" s="78"/>
      <c r="CA1" s="78"/>
      <c r="CB1" s="78"/>
      <c r="CC1" s="78"/>
      <c r="CD1" s="78"/>
      <c r="CE1" s="78"/>
      <c r="CF1" s="78"/>
      <c r="CG1" s="78"/>
      <c r="CH1" s="78"/>
      <c r="CI1" s="78"/>
      <c r="CJ1" s="78"/>
      <c r="CK1" s="78"/>
      <c r="CL1" s="78"/>
      <c r="CM1" s="78"/>
      <c r="CN1" s="78"/>
      <c r="CO1" s="78"/>
      <c r="CP1" s="78"/>
      <c r="CQ1" s="78"/>
      <c r="CR1" s="78"/>
      <c r="CS1" s="78"/>
      <c r="CT1" s="78"/>
      <c r="CU1" s="78"/>
      <c r="CV1" s="78"/>
      <c r="CW1" s="78"/>
      <c r="CX1" s="78"/>
      <c r="CY1" s="78"/>
      <c r="CZ1" s="78"/>
      <c r="DA1" s="78"/>
      <c r="DB1" s="78"/>
      <c r="DC1" s="78"/>
      <c r="DD1" s="78"/>
      <c r="DE1" s="78"/>
      <c r="DF1" s="78"/>
      <c r="DG1" s="78"/>
      <c r="DH1" s="78"/>
      <c r="DI1" s="78"/>
      <c r="DJ1" s="78"/>
      <c r="DK1" s="78"/>
      <c r="DL1" s="78"/>
      <c r="DM1" s="78"/>
      <c r="DN1" s="78"/>
      <c r="DO1" s="78"/>
      <c r="DP1" s="78"/>
      <c r="DQ1" s="78"/>
      <c r="DR1" s="78"/>
      <c r="DS1" s="78"/>
      <c r="DT1" s="78"/>
      <c r="DU1" s="78"/>
      <c r="DV1" s="78"/>
      <c r="DW1" s="78"/>
      <c r="DX1" s="78"/>
      <c r="DY1" s="78"/>
      <c r="DZ1" s="78"/>
      <c r="EA1" s="78"/>
      <c r="EB1" s="78"/>
      <c r="EC1" s="78"/>
      <c r="ED1" s="84"/>
      <c r="EE1" s="84"/>
      <c r="EF1" s="84"/>
      <c r="EG1" s="84"/>
      <c r="EH1" s="84"/>
      <c r="EI1" s="84"/>
      <c r="EJ1" s="84"/>
      <c r="EK1" s="84"/>
      <c r="EL1" s="84"/>
      <c r="EM1" s="84"/>
      <c r="EN1" s="84"/>
      <c r="EO1" s="84"/>
      <c r="EP1" s="84"/>
      <c r="EQ1" s="78"/>
      <c r="ER1" s="78"/>
      <c r="ES1" s="78"/>
      <c r="ET1" s="78"/>
      <c r="EU1" s="78"/>
      <c r="EV1" s="78"/>
      <c r="EW1" s="78"/>
      <c r="EX1" s="78"/>
      <c r="EY1" s="78"/>
      <c r="EZ1" s="78"/>
      <c r="FA1" s="78"/>
      <c r="FB1" s="78"/>
      <c r="FC1" s="78"/>
      <c r="FD1" s="78"/>
      <c r="FE1" s="78"/>
      <c r="FF1" s="78"/>
      <c r="FG1" s="78"/>
      <c r="FH1" s="78"/>
      <c r="FI1" s="78"/>
      <c r="FJ1" s="78"/>
    </row>
    <row r="2" spans="1:166" ht="15" customHeight="1" thickBot="1">
      <c r="B2" s="271"/>
      <c r="C2" s="271"/>
      <c r="D2" s="271"/>
      <c r="E2" s="271"/>
      <c r="F2" s="271"/>
      <c r="G2" s="271"/>
      <c r="H2" s="271"/>
      <c r="I2" s="271"/>
      <c r="J2" s="271"/>
      <c r="K2" s="271"/>
      <c r="L2" s="271"/>
      <c r="M2" s="271"/>
      <c r="N2" s="78"/>
      <c r="O2" s="78"/>
      <c r="P2" s="179" t="s">
        <v>331</v>
      </c>
      <c r="Q2" s="180"/>
      <c r="R2" s="180"/>
      <c r="S2" s="180"/>
      <c r="T2" s="181"/>
      <c r="U2" s="272"/>
      <c r="V2" s="273" t="s">
        <v>348</v>
      </c>
      <c r="W2" s="87" t="s">
        <v>349</v>
      </c>
      <c r="X2" s="78"/>
      <c r="Y2" s="78"/>
      <c r="AA2" s="274" t="s">
        <v>350</v>
      </c>
      <c r="AB2" s="85" t="s">
        <v>351</v>
      </c>
      <c r="AC2" s="78"/>
      <c r="AD2" s="78"/>
      <c r="AE2" s="84"/>
      <c r="AF2" s="84"/>
      <c r="AG2" s="275" t="s">
        <v>310</v>
      </c>
      <c r="AH2" s="87" t="s">
        <v>352</v>
      </c>
      <c r="AI2" s="78"/>
      <c r="AJ2" s="78"/>
      <c r="AK2" s="276" t="s">
        <v>309</v>
      </c>
      <c r="AL2" s="87" t="s">
        <v>353</v>
      </c>
      <c r="AM2" s="78"/>
      <c r="AN2" s="78"/>
      <c r="AO2" s="78"/>
      <c r="AP2" s="78"/>
      <c r="AQ2" s="78"/>
      <c r="AR2" s="277" t="s">
        <v>354</v>
      </c>
      <c r="AS2" s="278" t="s">
        <v>355</v>
      </c>
      <c r="AT2" s="84"/>
      <c r="AU2" s="279"/>
      <c r="AV2" s="280" t="s">
        <v>356</v>
      </c>
      <c r="AW2" s="78"/>
      <c r="AX2" s="78"/>
      <c r="AY2" s="78"/>
      <c r="AZ2" s="78"/>
      <c r="BA2" s="78"/>
      <c r="BB2" s="281"/>
      <c r="BC2" s="281"/>
      <c r="BD2" s="78"/>
      <c r="BE2" s="78"/>
      <c r="BF2" s="78"/>
      <c r="BG2" s="78"/>
      <c r="BH2" s="78"/>
      <c r="BI2" s="78"/>
      <c r="BJ2" s="78"/>
      <c r="BK2" s="78"/>
      <c r="BL2" s="78"/>
      <c r="BM2" s="78"/>
      <c r="BN2" s="78"/>
      <c r="BO2" s="78"/>
      <c r="BP2" s="78"/>
      <c r="BQ2" s="78"/>
      <c r="BR2" s="78"/>
      <c r="BS2" s="78"/>
      <c r="BT2" s="78"/>
      <c r="BU2" s="78"/>
      <c r="BV2" s="78"/>
      <c r="BW2" s="78"/>
      <c r="BX2" s="78"/>
      <c r="BY2" s="78"/>
      <c r="BZ2" s="78"/>
      <c r="CA2" s="78"/>
      <c r="CB2" s="78"/>
      <c r="CC2" s="78"/>
      <c r="CD2" s="179" t="s">
        <v>331</v>
      </c>
      <c r="CE2" s="180"/>
      <c r="CF2" s="180"/>
      <c r="CG2" s="180"/>
      <c r="CH2" s="181"/>
      <c r="CI2" s="272"/>
      <c r="CJ2" s="275" t="s">
        <v>310</v>
      </c>
      <c r="CK2" s="87" t="s">
        <v>352</v>
      </c>
      <c r="CL2" s="78"/>
      <c r="CM2" s="78"/>
      <c r="CN2" s="276" t="s">
        <v>309</v>
      </c>
      <c r="CO2" s="87" t="s">
        <v>353</v>
      </c>
      <c r="CP2" s="78"/>
      <c r="CQ2" s="78"/>
      <c r="CR2" s="78"/>
      <c r="CS2" s="78"/>
      <c r="CT2" s="78"/>
      <c r="CU2" s="282"/>
      <c r="CV2" s="278" t="s">
        <v>357</v>
      </c>
      <c r="CW2" s="84"/>
      <c r="CX2" s="81"/>
      <c r="CY2" s="280"/>
      <c r="CZ2" s="78"/>
      <c r="DA2" s="78"/>
      <c r="DB2" s="78"/>
      <c r="DC2" s="78"/>
      <c r="DD2" s="78"/>
      <c r="DE2" s="281"/>
      <c r="DF2" s="281"/>
      <c r="DG2" s="78"/>
      <c r="DH2" s="78"/>
      <c r="DI2" s="78"/>
      <c r="DJ2" s="84"/>
      <c r="DK2" s="84"/>
      <c r="DL2" s="84"/>
      <c r="DM2" s="84"/>
      <c r="DN2" s="84"/>
      <c r="DO2" s="84"/>
      <c r="DP2" s="84"/>
      <c r="DQ2" s="84"/>
      <c r="DR2" s="84"/>
      <c r="DS2" s="84"/>
      <c r="DT2" s="84"/>
      <c r="DU2" s="84"/>
      <c r="DV2" s="84"/>
      <c r="DW2" s="84"/>
      <c r="DX2" s="84"/>
      <c r="DY2" s="84"/>
      <c r="DZ2" s="84"/>
      <c r="EA2" s="84"/>
      <c r="EB2" s="84"/>
      <c r="EC2" s="84"/>
      <c r="ED2" s="84"/>
      <c r="EE2" s="84"/>
      <c r="EF2" s="84"/>
      <c r="EG2" s="84"/>
      <c r="EH2" s="84"/>
      <c r="EI2" s="84"/>
      <c r="EJ2" s="84"/>
      <c r="EK2" s="283"/>
      <c r="EL2" s="284"/>
      <c r="EM2" s="84"/>
      <c r="EN2" s="285"/>
      <c r="EO2" s="284"/>
      <c r="EP2" s="84"/>
      <c r="EQ2" s="78"/>
      <c r="ER2" s="78"/>
      <c r="ES2" s="78"/>
      <c r="ET2" s="78"/>
      <c r="EU2" s="281"/>
      <c r="EV2" s="281"/>
      <c r="EW2" s="78"/>
      <c r="EX2" s="78"/>
      <c r="EY2" s="78"/>
      <c r="EZ2" s="78"/>
      <c r="FA2" s="78"/>
      <c r="FB2" s="78"/>
      <c r="FC2" s="78"/>
      <c r="FD2" s="78"/>
      <c r="FE2" s="78"/>
      <c r="FF2" s="78"/>
      <c r="FG2" s="78"/>
      <c r="FH2" s="78"/>
      <c r="FI2" s="78"/>
      <c r="FJ2" s="78"/>
    </row>
    <row r="3" spans="1:166" ht="15" customHeight="1">
      <c r="B3" s="286"/>
      <c r="C3" s="286"/>
      <c r="D3" s="286"/>
      <c r="E3" s="287"/>
      <c r="F3" s="287"/>
      <c r="G3" s="286"/>
      <c r="H3" s="286"/>
      <c r="I3" s="286"/>
      <c r="J3" s="286"/>
      <c r="K3" s="286"/>
      <c r="L3" s="286"/>
      <c r="M3" s="286"/>
      <c r="N3" s="78"/>
      <c r="O3" s="78"/>
      <c r="P3" s="83"/>
      <c r="Q3" s="83"/>
      <c r="R3" s="83"/>
      <c r="S3" s="83"/>
      <c r="T3" s="83"/>
      <c r="U3" s="272"/>
      <c r="V3" s="90"/>
      <c r="W3" s="87" t="s">
        <v>330</v>
      </c>
      <c r="X3" s="78"/>
      <c r="Y3" s="78"/>
      <c r="Z3" s="78"/>
      <c r="AA3" s="78"/>
      <c r="AB3" s="89"/>
      <c r="AC3" s="85" t="s">
        <v>329</v>
      </c>
      <c r="AD3" s="78"/>
      <c r="AE3" s="78"/>
      <c r="AF3" s="78"/>
      <c r="AG3" s="88"/>
      <c r="AH3" s="87" t="s">
        <v>328</v>
      </c>
      <c r="AI3" s="78"/>
      <c r="AJ3" s="78"/>
      <c r="AK3" s="78"/>
      <c r="AL3" s="84"/>
      <c r="AM3" s="86"/>
      <c r="AN3" s="85" t="s">
        <v>327</v>
      </c>
      <c r="AO3" s="78"/>
      <c r="AQ3" s="92" t="s">
        <v>308</v>
      </c>
      <c r="AR3" s="78"/>
      <c r="AS3" s="91"/>
      <c r="AT3" s="84"/>
      <c r="AU3" s="83"/>
      <c r="AV3" s="91"/>
      <c r="AW3" s="288" t="s">
        <v>358</v>
      </c>
      <c r="AX3" s="280" t="s">
        <v>359</v>
      </c>
      <c r="AZ3" s="78"/>
      <c r="BA3" s="78"/>
      <c r="BB3" s="78"/>
      <c r="BC3" s="78"/>
      <c r="BD3" s="78"/>
      <c r="BE3" s="78"/>
      <c r="BF3" s="78"/>
      <c r="BG3" s="78"/>
      <c r="BH3" s="78"/>
      <c r="BI3" s="78"/>
      <c r="BJ3" s="78"/>
      <c r="BK3" s="78"/>
      <c r="BL3" s="78"/>
      <c r="BM3" s="78"/>
      <c r="BN3" s="78"/>
      <c r="BO3" s="78"/>
      <c r="BP3" s="78"/>
      <c r="BQ3" s="78"/>
      <c r="BR3" s="78"/>
      <c r="BS3" s="78"/>
      <c r="BT3" s="78"/>
      <c r="BU3" s="78"/>
      <c r="BV3" s="78"/>
      <c r="BW3" s="78"/>
      <c r="BX3" s="78"/>
      <c r="BY3" s="78"/>
      <c r="BZ3" s="78"/>
      <c r="CA3" s="78"/>
      <c r="CB3" s="78"/>
      <c r="CC3" s="78"/>
      <c r="CD3" s="83"/>
      <c r="CE3" s="83"/>
      <c r="CF3" s="83"/>
      <c r="CG3" s="83"/>
      <c r="CH3" s="83"/>
      <c r="CI3" s="272"/>
      <c r="CJ3" s="90"/>
      <c r="CK3" s="87" t="s">
        <v>330</v>
      </c>
      <c r="CL3" s="78"/>
      <c r="CM3" s="78"/>
      <c r="CN3" s="78"/>
      <c r="CO3" s="78"/>
      <c r="CP3" s="89"/>
      <c r="CQ3" s="85" t="s">
        <v>329</v>
      </c>
      <c r="CR3" s="78"/>
      <c r="CS3" s="78"/>
      <c r="CT3" s="78"/>
      <c r="CU3" s="88"/>
      <c r="CV3" s="87" t="s">
        <v>328</v>
      </c>
      <c r="CW3" s="78"/>
      <c r="CX3" s="78"/>
      <c r="CY3" s="78"/>
      <c r="CZ3" s="84"/>
      <c r="DA3" s="86"/>
      <c r="DB3" s="85" t="s">
        <v>327</v>
      </c>
      <c r="DC3" s="78"/>
      <c r="DE3" s="92" t="s">
        <v>308</v>
      </c>
      <c r="DF3" s="78"/>
      <c r="DG3" s="91"/>
      <c r="DH3" s="289"/>
      <c r="DI3" s="87" t="s">
        <v>360</v>
      </c>
      <c r="DJ3" s="91"/>
      <c r="DK3" s="288"/>
      <c r="DL3" s="280"/>
      <c r="DN3" s="78"/>
      <c r="DO3" s="78"/>
      <c r="DP3" s="78"/>
      <c r="DQ3" s="78"/>
      <c r="DR3" s="78"/>
      <c r="DS3" s="78"/>
      <c r="DT3" s="78"/>
      <c r="DU3" s="78"/>
      <c r="DV3" s="78"/>
      <c r="DW3" s="78"/>
      <c r="DX3" s="78"/>
      <c r="DY3" s="78"/>
      <c r="DZ3" s="78"/>
      <c r="EA3" s="78"/>
      <c r="EB3" s="78"/>
      <c r="EC3" s="78"/>
      <c r="ED3" s="84"/>
      <c r="EE3" s="84"/>
      <c r="EF3" s="91"/>
      <c r="EG3" s="87"/>
      <c r="EH3" s="84"/>
      <c r="EI3" s="84"/>
      <c r="EJ3" s="283"/>
      <c r="EK3" s="84"/>
      <c r="EL3" s="91"/>
      <c r="EM3" s="84"/>
      <c r="EN3" s="83"/>
      <c r="EO3" s="91"/>
      <c r="EP3" s="290"/>
      <c r="EQ3" s="280"/>
      <c r="ES3" s="78"/>
      <c r="ET3" s="78"/>
      <c r="EU3" s="78"/>
      <c r="EV3" s="78"/>
      <c r="EW3" s="78"/>
      <c r="EX3" s="78"/>
      <c r="EY3" s="78"/>
      <c r="EZ3" s="78"/>
      <c r="FA3" s="78"/>
      <c r="FB3" s="78"/>
      <c r="FC3" s="78"/>
      <c r="FD3" s="78"/>
      <c r="FE3" s="78"/>
      <c r="FF3" s="78"/>
      <c r="FG3" s="78"/>
      <c r="FH3" s="78"/>
      <c r="FI3" s="78"/>
      <c r="FJ3" s="78"/>
    </row>
    <row r="4" spans="1:166" ht="15" customHeight="1" thickBot="1">
      <c r="B4" s="286"/>
      <c r="C4" s="286"/>
      <c r="D4" s="286"/>
      <c r="E4" s="287"/>
      <c r="F4" s="287"/>
      <c r="G4" s="286"/>
      <c r="H4" s="286"/>
      <c r="I4" s="286"/>
      <c r="J4" s="286"/>
      <c r="K4" s="286"/>
      <c r="L4" s="286"/>
      <c r="M4" s="286"/>
      <c r="N4" s="78"/>
      <c r="O4" s="78"/>
      <c r="P4" s="78"/>
      <c r="Q4" s="78"/>
      <c r="R4" s="78"/>
      <c r="S4" s="78"/>
      <c r="T4" s="78"/>
      <c r="U4" s="78"/>
      <c r="V4" s="78"/>
      <c r="W4" s="78"/>
      <c r="X4" s="78"/>
      <c r="Y4" s="78"/>
      <c r="Z4" s="78"/>
      <c r="AA4" s="78"/>
      <c r="AB4" s="78"/>
      <c r="AC4" s="78"/>
      <c r="AD4" s="78"/>
      <c r="AE4" s="78"/>
      <c r="AF4" s="78"/>
      <c r="AG4" s="78"/>
      <c r="AH4" s="78"/>
      <c r="AI4" s="78"/>
      <c r="AJ4" s="78"/>
      <c r="AK4" s="78"/>
      <c r="AL4" s="78"/>
      <c r="AM4" s="78"/>
      <c r="AN4" s="78"/>
      <c r="AO4" s="78"/>
      <c r="AP4" s="78"/>
      <c r="AQ4" s="78"/>
      <c r="AR4" s="78"/>
      <c r="AS4" s="78"/>
      <c r="AT4" s="78"/>
      <c r="AU4" s="78"/>
      <c r="AV4" s="78"/>
      <c r="AW4" s="78"/>
      <c r="AX4" s="78"/>
      <c r="AY4" s="291" t="s">
        <v>361</v>
      </c>
      <c r="AZ4" s="78"/>
      <c r="BA4" s="78"/>
      <c r="BB4" s="78"/>
      <c r="BC4" s="78"/>
      <c r="BD4" s="78"/>
      <c r="BE4" s="78"/>
      <c r="BF4" s="78"/>
      <c r="BG4" s="78"/>
      <c r="BH4" s="78"/>
      <c r="BI4" s="78"/>
      <c r="BJ4" s="78"/>
      <c r="BK4" s="78"/>
      <c r="BL4" s="78"/>
      <c r="BM4" s="78"/>
      <c r="BO4" s="78"/>
      <c r="BP4" s="78"/>
      <c r="BQ4" s="78"/>
      <c r="BR4" s="78"/>
      <c r="BS4" s="78"/>
      <c r="BT4" s="78"/>
      <c r="BU4" s="78"/>
      <c r="BV4" s="78"/>
      <c r="BW4" s="78"/>
      <c r="BX4" s="78"/>
      <c r="BY4" s="78"/>
      <c r="BZ4" s="78"/>
      <c r="CA4" s="78"/>
      <c r="CB4" s="78"/>
      <c r="CC4" s="78"/>
      <c r="CD4" s="78"/>
      <c r="CE4" s="78"/>
      <c r="CF4" s="78"/>
      <c r="CG4" s="78"/>
      <c r="CH4" s="78"/>
      <c r="CI4" s="78"/>
      <c r="CJ4" s="78"/>
      <c r="CK4" s="78"/>
      <c r="CL4" s="78"/>
      <c r="CM4" s="78"/>
      <c r="CN4" s="78"/>
      <c r="CO4" s="78"/>
      <c r="CP4" s="78"/>
      <c r="CQ4" s="78"/>
      <c r="CR4" s="78"/>
      <c r="CS4" s="78"/>
      <c r="CT4" s="78"/>
      <c r="CU4" s="78"/>
      <c r="CV4" s="78"/>
      <c r="CW4" s="78"/>
      <c r="CX4" s="78"/>
      <c r="CY4" s="78"/>
      <c r="CZ4" s="78"/>
      <c r="DA4" s="78"/>
      <c r="DB4" s="78"/>
      <c r="DC4" s="78"/>
      <c r="DD4" s="78"/>
      <c r="DE4" s="78"/>
      <c r="DF4" s="78"/>
      <c r="DG4" s="78"/>
      <c r="DH4" s="78"/>
      <c r="DI4" s="78"/>
      <c r="DJ4" s="78"/>
      <c r="DK4" s="78"/>
      <c r="DL4" s="78"/>
      <c r="DM4" s="78"/>
      <c r="DN4" s="78"/>
      <c r="DO4" s="78"/>
      <c r="DP4" s="78"/>
      <c r="DQ4" s="78"/>
      <c r="DR4" s="78"/>
      <c r="DS4" s="78"/>
      <c r="DT4" s="78"/>
      <c r="DU4" s="78"/>
      <c r="DV4" s="78"/>
      <c r="DW4" s="78"/>
      <c r="DX4" s="78"/>
      <c r="DY4" s="78"/>
      <c r="DZ4" s="78"/>
      <c r="EA4" s="78"/>
      <c r="EB4" s="78"/>
      <c r="EC4" s="78"/>
      <c r="ED4" s="78"/>
      <c r="EE4" s="78"/>
      <c r="EF4" s="78"/>
      <c r="EG4" s="78"/>
      <c r="EH4" s="78"/>
      <c r="EI4" s="78"/>
      <c r="EJ4" s="78"/>
      <c r="EK4" s="78"/>
      <c r="EL4" s="78"/>
      <c r="EM4" s="78"/>
      <c r="EN4" s="78"/>
      <c r="EO4" s="78"/>
      <c r="EP4" s="78"/>
      <c r="EQ4" s="78"/>
      <c r="ER4" s="78"/>
      <c r="ES4" s="78"/>
      <c r="ET4" s="78"/>
      <c r="EU4" s="78"/>
      <c r="EV4" s="78"/>
      <c r="EW4" s="78"/>
      <c r="EX4" s="78"/>
      <c r="EY4" s="78"/>
      <c r="EZ4" s="78"/>
      <c r="FA4" s="78"/>
      <c r="FB4" s="78"/>
      <c r="FC4" s="78"/>
      <c r="FD4" s="78"/>
      <c r="FE4" s="78"/>
      <c r="FF4" s="78"/>
      <c r="FG4" s="78"/>
      <c r="FH4" s="78"/>
      <c r="FI4" s="78"/>
      <c r="FJ4" s="78"/>
    </row>
    <row r="5" spans="1:166" ht="17.25" customHeight="1">
      <c r="B5" s="292" t="s">
        <v>326</v>
      </c>
      <c r="C5" s="177" t="s">
        <v>325</v>
      </c>
      <c r="D5" s="173"/>
      <c r="E5" s="173"/>
      <c r="F5" s="173"/>
      <c r="G5" s="173"/>
      <c r="H5" s="174"/>
      <c r="I5" s="174"/>
      <c r="J5" s="174"/>
      <c r="K5" s="174"/>
      <c r="L5" s="174"/>
      <c r="M5" s="293"/>
      <c r="N5" s="294"/>
      <c r="O5" s="295"/>
      <c r="P5" s="295"/>
      <c r="Q5" s="295"/>
      <c r="R5" s="295"/>
      <c r="S5" s="295"/>
      <c r="T5" s="295"/>
      <c r="U5" s="295"/>
      <c r="V5" s="295"/>
      <c r="W5" s="295"/>
      <c r="X5" s="295"/>
      <c r="Y5" s="295"/>
      <c r="Z5" s="295"/>
      <c r="AA5" s="295"/>
      <c r="AB5" s="295"/>
      <c r="AC5" s="295"/>
      <c r="AD5" s="295"/>
      <c r="AE5" s="295"/>
      <c r="AF5" s="295"/>
      <c r="AG5" s="295"/>
      <c r="AH5" s="295"/>
      <c r="AI5" s="295"/>
      <c r="AJ5" s="295"/>
      <c r="AK5" s="295"/>
      <c r="AL5" s="295"/>
      <c r="AM5" s="295"/>
      <c r="AN5" s="295"/>
      <c r="AO5" s="295"/>
      <c r="AP5" s="295"/>
      <c r="AQ5" s="295"/>
      <c r="AR5" s="295"/>
      <c r="AS5" s="295"/>
      <c r="AT5" s="295"/>
      <c r="AU5" s="295"/>
      <c r="AV5" s="295"/>
      <c r="AW5" s="295"/>
      <c r="AX5" s="295"/>
      <c r="AY5" s="295"/>
      <c r="AZ5" s="295"/>
      <c r="BA5" s="295"/>
      <c r="BB5" s="295"/>
      <c r="BC5" s="295"/>
      <c r="BD5" s="295"/>
      <c r="BE5" s="295"/>
      <c r="BF5" s="295"/>
      <c r="BG5" s="295"/>
      <c r="BH5" s="295"/>
      <c r="BI5" s="295"/>
      <c r="BJ5" s="295"/>
      <c r="BK5" s="295"/>
      <c r="BL5" s="295"/>
      <c r="BM5" s="295"/>
      <c r="BN5" s="295"/>
      <c r="BO5" s="295"/>
      <c r="BP5" s="295"/>
      <c r="BQ5" s="295"/>
      <c r="BR5" s="295"/>
      <c r="BS5" s="295"/>
      <c r="BT5" s="295"/>
      <c r="BU5" s="295"/>
      <c r="BV5" s="295"/>
      <c r="BW5" s="295"/>
      <c r="BX5" s="295"/>
      <c r="BY5" s="295"/>
      <c r="BZ5" s="295"/>
      <c r="CA5" s="295"/>
      <c r="CB5" s="295"/>
      <c r="CC5" s="295"/>
      <c r="CD5" s="295"/>
      <c r="CE5" s="295"/>
      <c r="CF5" s="295"/>
      <c r="CG5" s="295"/>
      <c r="CH5" s="295"/>
      <c r="CI5" s="295"/>
      <c r="CJ5" s="295"/>
      <c r="CK5" s="295"/>
      <c r="CL5" s="295"/>
      <c r="CM5" s="295"/>
      <c r="CN5" s="295"/>
      <c r="CO5" s="295"/>
      <c r="CP5" s="295"/>
      <c r="CQ5" s="295"/>
      <c r="CR5" s="295"/>
      <c r="CS5" s="295"/>
      <c r="CT5" s="295"/>
      <c r="CU5" s="295"/>
      <c r="CV5" s="295"/>
      <c r="CW5" s="295"/>
      <c r="CX5" s="295"/>
      <c r="CY5" s="295"/>
      <c r="CZ5" s="295"/>
      <c r="DA5" s="295"/>
      <c r="DB5" s="295"/>
      <c r="DC5" s="295"/>
      <c r="DD5" s="295"/>
      <c r="DE5" s="295"/>
      <c r="DF5" s="295"/>
      <c r="DG5" s="295"/>
      <c r="DH5" s="295"/>
      <c r="DI5" s="295"/>
      <c r="DJ5" s="295"/>
      <c r="DK5" s="295"/>
      <c r="DL5" s="295"/>
      <c r="DM5" s="295"/>
      <c r="DN5" s="295"/>
      <c r="DO5" s="295"/>
      <c r="DP5" s="295"/>
      <c r="DQ5" s="295"/>
      <c r="DR5" s="295"/>
      <c r="DS5" s="295"/>
      <c r="DT5" s="295"/>
      <c r="DU5" s="295"/>
      <c r="DV5" s="295"/>
      <c r="DW5" s="295"/>
      <c r="DX5" s="295"/>
      <c r="DY5" s="295"/>
      <c r="DZ5" s="295"/>
      <c r="EA5" s="295"/>
      <c r="EB5" s="295"/>
      <c r="EC5" s="295"/>
      <c r="ED5" s="295"/>
      <c r="EE5" s="295"/>
      <c r="EF5" s="295"/>
      <c r="EG5" s="295"/>
      <c r="EH5" s="295"/>
      <c r="EI5" s="295"/>
      <c r="EJ5" s="295"/>
      <c r="EK5" s="295"/>
      <c r="EL5" s="295"/>
      <c r="EM5" s="295"/>
      <c r="EN5" s="295"/>
      <c r="EO5" s="295"/>
      <c r="EP5" s="295"/>
      <c r="EQ5" s="295"/>
      <c r="ER5" s="295"/>
      <c r="ES5" s="295"/>
      <c r="ET5" s="295"/>
      <c r="EU5" s="295"/>
      <c r="EV5" s="295"/>
      <c r="EW5" s="295"/>
      <c r="EX5" s="295"/>
      <c r="EY5" s="295"/>
      <c r="EZ5" s="295"/>
      <c r="FA5" s="295"/>
      <c r="FB5" s="295"/>
      <c r="FC5" s="295"/>
      <c r="FD5" s="295"/>
      <c r="FE5" s="295"/>
      <c r="FF5" s="295"/>
      <c r="FG5" s="295"/>
      <c r="FH5" s="295"/>
      <c r="FI5" s="295"/>
      <c r="FJ5" s="296"/>
    </row>
    <row r="6" spans="1:166" ht="17.25" customHeight="1">
      <c r="B6" s="297"/>
      <c r="C6" s="178"/>
      <c r="D6" s="175"/>
      <c r="E6" s="175"/>
      <c r="F6" s="175"/>
      <c r="G6" s="175"/>
      <c r="H6" s="176"/>
      <c r="I6" s="176"/>
      <c r="J6" s="176"/>
      <c r="K6" s="176"/>
      <c r="L6" s="176"/>
      <c r="M6" s="298"/>
      <c r="N6" s="299" t="s">
        <v>324</v>
      </c>
      <c r="O6" s="300"/>
      <c r="P6" s="300"/>
      <c r="Q6" s="300"/>
      <c r="R6" s="300"/>
      <c r="S6" s="300"/>
      <c r="T6" s="300"/>
      <c r="U6" s="300"/>
      <c r="V6" s="300"/>
      <c r="W6" s="300"/>
      <c r="X6" s="300"/>
      <c r="Y6" s="300"/>
      <c r="Z6" s="300"/>
      <c r="AA6" s="300"/>
      <c r="AB6" s="300"/>
      <c r="AC6" s="300"/>
      <c r="AD6" s="300"/>
      <c r="AE6" s="300"/>
      <c r="AF6" s="300"/>
      <c r="AG6" s="300"/>
      <c r="AH6" s="300"/>
      <c r="AI6" s="300"/>
      <c r="AJ6" s="300"/>
      <c r="AK6" s="300"/>
      <c r="AL6" s="300"/>
      <c r="AM6" s="300"/>
      <c r="AN6" s="300"/>
      <c r="AO6" s="300"/>
      <c r="AP6" s="300"/>
      <c r="AQ6" s="300"/>
      <c r="AR6" s="301" t="s">
        <v>323</v>
      </c>
      <c r="AS6" s="301"/>
      <c r="AT6" s="301"/>
      <c r="AU6" s="301"/>
      <c r="AV6" s="301"/>
      <c r="AW6" s="301"/>
      <c r="AX6" s="301"/>
      <c r="AY6" s="301"/>
      <c r="AZ6" s="301"/>
      <c r="BA6" s="301"/>
      <c r="BB6" s="301"/>
      <c r="BC6" s="301"/>
      <c r="BD6" s="301"/>
      <c r="BE6" s="301"/>
      <c r="BF6" s="301"/>
      <c r="BG6" s="301"/>
      <c r="BH6" s="301"/>
      <c r="BI6" s="301"/>
      <c r="BJ6" s="301"/>
      <c r="BK6" s="301"/>
      <c r="BL6" s="301"/>
      <c r="BM6" s="301"/>
      <c r="BN6" s="301"/>
      <c r="BO6" s="301"/>
      <c r="BP6" s="301"/>
      <c r="BQ6" s="301"/>
      <c r="BR6" s="301"/>
      <c r="BS6" s="301"/>
      <c r="BT6" s="301"/>
      <c r="BU6" s="301"/>
      <c r="BV6" s="301"/>
      <c r="BW6" s="302" t="s">
        <v>322</v>
      </c>
      <c r="BX6" s="300"/>
      <c r="BY6" s="300"/>
      <c r="BZ6" s="300"/>
      <c r="CA6" s="300"/>
      <c r="CB6" s="300"/>
      <c r="CC6" s="300"/>
      <c r="CD6" s="300"/>
      <c r="CE6" s="300"/>
      <c r="CF6" s="300"/>
      <c r="CG6" s="300"/>
      <c r="CH6" s="300"/>
      <c r="CI6" s="300"/>
      <c r="CJ6" s="300"/>
      <c r="CK6" s="300"/>
      <c r="CL6" s="300"/>
      <c r="CM6" s="300"/>
      <c r="CN6" s="300"/>
      <c r="CO6" s="300"/>
      <c r="CP6" s="300"/>
      <c r="CQ6" s="300"/>
      <c r="CR6" s="300"/>
      <c r="CS6" s="300"/>
      <c r="CT6" s="300"/>
      <c r="CU6" s="300"/>
      <c r="CV6" s="300"/>
      <c r="CW6" s="300"/>
      <c r="CX6" s="300"/>
      <c r="CY6" s="300"/>
      <c r="CZ6" s="303"/>
      <c r="DA6" s="301" t="s">
        <v>321</v>
      </c>
      <c r="DB6" s="301"/>
      <c r="DC6" s="301"/>
      <c r="DD6" s="301"/>
      <c r="DE6" s="301"/>
      <c r="DF6" s="301"/>
      <c r="DG6" s="301"/>
      <c r="DH6" s="301"/>
      <c r="DI6" s="301"/>
      <c r="DJ6" s="301"/>
      <c r="DK6" s="301"/>
      <c r="DL6" s="301"/>
      <c r="DM6" s="301"/>
      <c r="DN6" s="301"/>
      <c r="DO6" s="301"/>
      <c r="DP6" s="301"/>
      <c r="DQ6" s="301"/>
      <c r="DR6" s="301"/>
      <c r="DS6" s="301"/>
      <c r="DT6" s="301"/>
      <c r="DU6" s="301"/>
      <c r="DV6" s="301"/>
      <c r="DW6" s="301"/>
      <c r="DX6" s="301"/>
      <c r="DY6" s="301"/>
      <c r="DZ6" s="301"/>
      <c r="EA6" s="301"/>
      <c r="EB6" s="301"/>
      <c r="EC6" s="301"/>
      <c r="ED6" s="301"/>
      <c r="EE6" s="301"/>
      <c r="EF6" s="304" t="s">
        <v>362</v>
      </c>
      <c r="EG6" s="301"/>
      <c r="EH6" s="301"/>
      <c r="EI6" s="301"/>
      <c r="EJ6" s="301"/>
      <c r="EK6" s="301"/>
      <c r="EL6" s="301"/>
      <c r="EM6" s="301"/>
      <c r="EN6" s="301"/>
      <c r="EO6" s="301"/>
      <c r="EP6" s="301"/>
      <c r="EQ6" s="301"/>
      <c r="ER6" s="301"/>
      <c r="ES6" s="301"/>
      <c r="ET6" s="301"/>
      <c r="EU6" s="301"/>
      <c r="EV6" s="301"/>
      <c r="EW6" s="301"/>
      <c r="EX6" s="301"/>
      <c r="EY6" s="301"/>
      <c r="EZ6" s="301"/>
      <c r="FA6" s="301"/>
      <c r="FB6" s="301"/>
      <c r="FC6" s="301"/>
      <c r="FD6" s="301"/>
      <c r="FE6" s="301"/>
      <c r="FF6" s="301"/>
      <c r="FG6" s="301"/>
      <c r="FH6" s="301"/>
      <c r="FI6" s="301"/>
      <c r="FJ6" s="305"/>
    </row>
    <row r="7" spans="1:166" ht="17.25" customHeight="1" thickBot="1">
      <c r="B7" s="306" t="s">
        <v>320</v>
      </c>
      <c r="C7" s="307" t="s">
        <v>319</v>
      </c>
      <c r="D7" s="308" t="s">
        <v>318</v>
      </c>
      <c r="E7" s="308" t="s">
        <v>317</v>
      </c>
      <c r="F7" s="309" t="s">
        <v>316</v>
      </c>
      <c r="G7" s="308" t="s">
        <v>315</v>
      </c>
      <c r="H7" s="308" t="s">
        <v>363</v>
      </c>
      <c r="I7" s="308" t="s">
        <v>364</v>
      </c>
      <c r="J7" s="308" t="s">
        <v>365</v>
      </c>
      <c r="K7" s="310" t="s">
        <v>366</v>
      </c>
      <c r="L7" s="310" t="s">
        <v>366</v>
      </c>
      <c r="M7" s="311" t="s">
        <v>314</v>
      </c>
      <c r="N7" s="312">
        <v>1</v>
      </c>
      <c r="O7" s="313">
        <v>2</v>
      </c>
      <c r="P7" s="314">
        <v>3</v>
      </c>
      <c r="Q7" s="314">
        <v>4</v>
      </c>
      <c r="R7" s="314">
        <v>5</v>
      </c>
      <c r="S7" s="314">
        <v>6</v>
      </c>
      <c r="T7" s="314">
        <v>7</v>
      </c>
      <c r="U7" s="314">
        <v>8</v>
      </c>
      <c r="V7" s="313">
        <v>9</v>
      </c>
      <c r="W7" s="314">
        <v>10</v>
      </c>
      <c r="X7" s="314">
        <v>11</v>
      </c>
      <c r="Y7" s="314">
        <v>12</v>
      </c>
      <c r="Z7" s="314">
        <v>13</v>
      </c>
      <c r="AA7" s="314">
        <v>14</v>
      </c>
      <c r="AB7" s="314">
        <v>15</v>
      </c>
      <c r="AC7" s="313">
        <v>16</v>
      </c>
      <c r="AD7" s="314">
        <v>17</v>
      </c>
      <c r="AE7" s="314">
        <v>18</v>
      </c>
      <c r="AF7" s="314">
        <v>19</v>
      </c>
      <c r="AG7" s="314">
        <v>20</v>
      </c>
      <c r="AH7" s="314">
        <v>21</v>
      </c>
      <c r="AI7" s="314">
        <v>22</v>
      </c>
      <c r="AJ7" s="313">
        <v>23</v>
      </c>
      <c r="AK7" s="314">
        <v>24</v>
      </c>
      <c r="AL7" s="314">
        <v>25</v>
      </c>
      <c r="AM7" s="314">
        <v>26</v>
      </c>
      <c r="AN7" s="314">
        <v>27</v>
      </c>
      <c r="AO7" s="314">
        <v>28</v>
      </c>
      <c r="AP7" s="314">
        <v>29</v>
      </c>
      <c r="AQ7" s="315">
        <v>30</v>
      </c>
      <c r="AR7" s="314">
        <v>1</v>
      </c>
      <c r="AS7" s="314">
        <v>2</v>
      </c>
      <c r="AT7" s="314">
        <v>3</v>
      </c>
      <c r="AU7" s="314">
        <v>4</v>
      </c>
      <c r="AV7" s="314">
        <v>5</v>
      </c>
      <c r="AW7" s="314">
        <v>6</v>
      </c>
      <c r="AX7" s="313">
        <v>7</v>
      </c>
      <c r="AY7" s="314">
        <v>8</v>
      </c>
      <c r="AZ7" s="314">
        <v>9</v>
      </c>
      <c r="BA7" s="314">
        <v>10</v>
      </c>
      <c r="BB7" s="314">
        <v>11</v>
      </c>
      <c r="BC7" s="314">
        <v>12</v>
      </c>
      <c r="BD7" s="314">
        <v>13</v>
      </c>
      <c r="BE7" s="313">
        <v>14</v>
      </c>
      <c r="BF7" s="314">
        <v>15</v>
      </c>
      <c r="BG7" s="314">
        <v>16</v>
      </c>
      <c r="BH7" s="314">
        <v>17</v>
      </c>
      <c r="BI7" s="314">
        <v>18</v>
      </c>
      <c r="BJ7" s="314">
        <v>19</v>
      </c>
      <c r="BK7" s="314">
        <v>20</v>
      </c>
      <c r="BL7" s="313">
        <v>21</v>
      </c>
      <c r="BM7" s="314">
        <v>22</v>
      </c>
      <c r="BN7" s="314">
        <v>23</v>
      </c>
      <c r="BO7" s="314">
        <v>24</v>
      </c>
      <c r="BP7" s="314">
        <v>25</v>
      </c>
      <c r="BQ7" s="314">
        <v>26</v>
      </c>
      <c r="BR7" s="314">
        <v>27</v>
      </c>
      <c r="BS7" s="313">
        <v>28</v>
      </c>
      <c r="BT7" s="314">
        <v>29</v>
      </c>
      <c r="BU7" s="314">
        <v>30</v>
      </c>
      <c r="BV7" s="314">
        <v>31</v>
      </c>
      <c r="BW7" s="316">
        <v>1</v>
      </c>
      <c r="BX7" s="314">
        <v>2</v>
      </c>
      <c r="BY7" s="314">
        <v>3</v>
      </c>
      <c r="BZ7" s="313">
        <v>4</v>
      </c>
      <c r="CA7" s="314">
        <v>5</v>
      </c>
      <c r="CB7" s="314">
        <v>6</v>
      </c>
      <c r="CC7" s="314">
        <v>7</v>
      </c>
      <c r="CD7" s="314">
        <v>8</v>
      </c>
      <c r="CE7" s="314">
        <v>9</v>
      </c>
      <c r="CF7" s="314">
        <v>10</v>
      </c>
      <c r="CG7" s="313">
        <v>11</v>
      </c>
      <c r="CH7" s="314">
        <v>12</v>
      </c>
      <c r="CI7" s="314">
        <v>13</v>
      </c>
      <c r="CJ7" s="314">
        <v>14</v>
      </c>
      <c r="CK7" s="314">
        <v>15</v>
      </c>
      <c r="CL7" s="314">
        <v>16</v>
      </c>
      <c r="CM7" s="314">
        <v>17</v>
      </c>
      <c r="CN7" s="313">
        <v>18</v>
      </c>
      <c r="CO7" s="314">
        <v>19</v>
      </c>
      <c r="CP7" s="314">
        <v>20</v>
      </c>
      <c r="CQ7" s="314">
        <v>21</v>
      </c>
      <c r="CR7" s="314">
        <v>22</v>
      </c>
      <c r="CS7" s="314">
        <v>23</v>
      </c>
      <c r="CT7" s="314">
        <v>24</v>
      </c>
      <c r="CU7" s="313">
        <v>25</v>
      </c>
      <c r="CV7" s="314">
        <v>26</v>
      </c>
      <c r="CW7" s="314">
        <v>27</v>
      </c>
      <c r="CX7" s="314">
        <v>28</v>
      </c>
      <c r="CY7" s="314">
        <v>29</v>
      </c>
      <c r="CZ7" s="314">
        <v>30</v>
      </c>
      <c r="DA7" s="314">
        <v>1</v>
      </c>
      <c r="DB7" s="313">
        <v>2</v>
      </c>
      <c r="DC7" s="314">
        <v>3</v>
      </c>
      <c r="DD7" s="314">
        <v>4</v>
      </c>
      <c r="DE7" s="314">
        <v>5</v>
      </c>
      <c r="DF7" s="314">
        <v>6</v>
      </c>
      <c r="DG7" s="314">
        <v>7</v>
      </c>
      <c r="DH7" s="314">
        <v>8</v>
      </c>
      <c r="DI7" s="313">
        <v>9</v>
      </c>
      <c r="DJ7" s="314">
        <v>10</v>
      </c>
      <c r="DK7" s="314">
        <v>11</v>
      </c>
      <c r="DL7" s="314">
        <v>12</v>
      </c>
      <c r="DM7" s="314">
        <v>13</v>
      </c>
      <c r="DN7" s="314">
        <v>14</v>
      </c>
      <c r="DO7" s="314">
        <v>15</v>
      </c>
      <c r="DP7" s="313">
        <v>16</v>
      </c>
      <c r="DQ7" s="314">
        <v>17</v>
      </c>
      <c r="DR7" s="314">
        <v>18</v>
      </c>
      <c r="DS7" s="314">
        <v>19</v>
      </c>
      <c r="DT7" s="314">
        <v>20</v>
      </c>
      <c r="DU7" s="314">
        <v>21</v>
      </c>
      <c r="DV7" s="314">
        <v>22</v>
      </c>
      <c r="DW7" s="313">
        <v>23</v>
      </c>
      <c r="DX7" s="314">
        <v>24</v>
      </c>
      <c r="DY7" s="314">
        <v>25</v>
      </c>
      <c r="DZ7" s="317">
        <v>26</v>
      </c>
      <c r="EA7" s="314">
        <v>27</v>
      </c>
      <c r="EB7" s="314">
        <v>28</v>
      </c>
      <c r="EC7" s="314">
        <v>29</v>
      </c>
      <c r="ED7" s="313">
        <v>30</v>
      </c>
      <c r="EE7" s="316">
        <v>31</v>
      </c>
      <c r="EF7" s="316">
        <v>1</v>
      </c>
      <c r="EG7" s="314">
        <v>2</v>
      </c>
      <c r="EH7" s="314">
        <v>3</v>
      </c>
      <c r="EI7" s="314">
        <v>4</v>
      </c>
      <c r="EJ7" s="314">
        <v>5</v>
      </c>
      <c r="EK7" s="313">
        <v>6</v>
      </c>
      <c r="EL7" s="314">
        <v>7</v>
      </c>
      <c r="EM7" s="314">
        <v>8</v>
      </c>
      <c r="EN7" s="314">
        <v>9</v>
      </c>
      <c r="EO7" s="314">
        <v>10</v>
      </c>
      <c r="EP7" s="314">
        <v>11</v>
      </c>
      <c r="EQ7" s="314">
        <v>12</v>
      </c>
      <c r="ER7" s="313">
        <v>13</v>
      </c>
      <c r="ES7" s="314">
        <v>14</v>
      </c>
      <c r="ET7" s="314">
        <v>15</v>
      </c>
      <c r="EU7" s="314">
        <v>16</v>
      </c>
      <c r="EV7" s="314">
        <v>17</v>
      </c>
      <c r="EW7" s="314">
        <v>18</v>
      </c>
      <c r="EX7" s="314">
        <v>19</v>
      </c>
      <c r="EY7" s="313">
        <v>20</v>
      </c>
      <c r="EZ7" s="314">
        <v>21</v>
      </c>
      <c r="FA7" s="314">
        <v>22</v>
      </c>
      <c r="FB7" s="314">
        <v>23</v>
      </c>
      <c r="FC7" s="314">
        <v>24</v>
      </c>
      <c r="FD7" s="314">
        <v>25</v>
      </c>
      <c r="FE7" s="317">
        <v>26</v>
      </c>
      <c r="FF7" s="313">
        <v>27</v>
      </c>
      <c r="FG7" s="314">
        <v>28</v>
      </c>
      <c r="FH7" s="314">
        <v>29</v>
      </c>
      <c r="FI7" s="314">
        <v>30</v>
      </c>
      <c r="FJ7" s="318">
        <v>31</v>
      </c>
    </row>
    <row r="8" spans="1:166" ht="18" customHeight="1">
      <c r="B8" s="319" t="s">
        <v>313</v>
      </c>
      <c r="C8" s="320" t="s">
        <v>312</v>
      </c>
      <c r="D8" s="321" t="s">
        <v>367</v>
      </c>
      <c r="E8" s="322" t="s">
        <v>307</v>
      </c>
      <c r="F8" s="323">
        <v>76.650000000000006</v>
      </c>
      <c r="G8" s="324">
        <v>1</v>
      </c>
      <c r="H8" s="325" t="s">
        <v>269</v>
      </c>
      <c r="I8" s="326">
        <v>4</v>
      </c>
      <c r="J8" s="326">
        <f>G8*I8*2</f>
        <v>8</v>
      </c>
      <c r="K8" s="327"/>
      <c r="L8" s="328" t="s">
        <v>368</v>
      </c>
      <c r="M8" s="329" t="s">
        <v>306</v>
      </c>
      <c r="N8" s="330"/>
      <c r="O8" s="331"/>
      <c r="P8" s="331"/>
      <c r="Q8" s="332"/>
      <c r="R8" s="331"/>
      <c r="S8" s="331"/>
      <c r="T8" s="331"/>
      <c r="U8" s="331"/>
      <c r="V8" s="331"/>
      <c r="W8" s="331"/>
      <c r="X8" s="331"/>
      <c r="Y8" s="331"/>
      <c r="Z8" s="331"/>
      <c r="AA8" s="331"/>
      <c r="AB8" s="333"/>
      <c r="AC8" s="331"/>
      <c r="AD8" s="331"/>
      <c r="AE8" s="331"/>
      <c r="AF8" s="331"/>
      <c r="AG8" s="331"/>
      <c r="AH8" s="331"/>
      <c r="AI8" s="334"/>
      <c r="AJ8" s="331"/>
      <c r="AK8" s="331"/>
      <c r="AL8" s="331"/>
      <c r="AM8" s="331"/>
      <c r="AN8" s="331"/>
      <c r="AO8" s="331"/>
      <c r="AP8" s="334"/>
      <c r="AQ8" s="334"/>
      <c r="AR8" s="335"/>
      <c r="AS8" s="336"/>
      <c r="AT8" s="336"/>
      <c r="AU8" s="336"/>
      <c r="AV8" s="337"/>
      <c r="AW8" s="338"/>
      <c r="AX8" s="338"/>
      <c r="AY8" s="331"/>
      <c r="AZ8" s="331"/>
      <c r="BA8" s="331"/>
      <c r="BB8" s="331"/>
      <c r="BC8" s="331"/>
      <c r="BD8" s="331"/>
      <c r="BE8" s="338"/>
      <c r="BF8" s="339"/>
      <c r="BG8" s="339"/>
      <c r="BH8" s="340"/>
      <c r="BI8" s="339"/>
      <c r="BJ8" s="341" t="s">
        <v>310</v>
      </c>
      <c r="BK8" s="339"/>
      <c r="BL8" s="338"/>
      <c r="BM8" s="338"/>
      <c r="BN8" s="338"/>
      <c r="BO8" s="336"/>
      <c r="BP8" s="336"/>
      <c r="BQ8" s="336"/>
      <c r="BR8" s="336"/>
      <c r="BS8" s="336"/>
      <c r="BT8" s="336"/>
      <c r="BU8" s="336"/>
      <c r="BV8" s="342"/>
      <c r="BW8" s="343"/>
      <c r="BX8" s="336"/>
      <c r="BY8" s="336"/>
      <c r="BZ8" s="336"/>
      <c r="CA8" s="336"/>
      <c r="CB8" s="336"/>
      <c r="CC8" s="344"/>
      <c r="CD8" s="338"/>
      <c r="CE8" s="345"/>
      <c r="CF8" s="336"/>
      <c r="CG8" s="336"/>
      <c r="CH8" s="331"/>
      <c r="CI8" s="331"/>
      <c r="CJ8" s="331"/>
      <c r="CK8" s="331"/>
      <c r="CL8" s="331"/>
      <c r="CM8" s="331"/>
      <c r="CN8" s="331"/>
      <c r="CO8" s="331"/>
      <c r="CP8" s="331"/>
      <c r="CQ8" s="331"/>
      <c r="CR8" s="332"/>
      <c r="CS8" s="331"/>
      <c r="CT8" s="331"/>
      <c r="CU8" s="331"/>
      <c r="CV8" s="346"/>
      <c r="CW8" s="331"/>
      <c r="CX8" s="331"/>
      <c r="CY8" s="331"/>
      <c r="CZ8" s="347"/>
      <c r="DA8" s="348"/>
      <c r="DB8" s="331"/>
      <c r="DC8" s="349"/>
      <c r="DD8" s="350"/>
      <c r="DE8" s="331"/>
      <c r="DF8" s="331"/>
      <c r="DG8" s="331"/>
      <c r="DH8" s="331"/>
      <c r="DI8" s="331"/>
      <c r="DJ8" s="331"/>
      <c r="DK8" s="351"/>
      <c r="DL8" s="351"/>
      <c r="DM8" s="351"/>
      <c r="DN8" s="351"/>
      <c r="DO8" s="351"/>
      <c r="DP8" s="352"/>
      <c r="DQ8" s="352"/>
      <c r="DR8" s="352"/>
      <c r="DS8" s="353"/>
      <c r="DT8" s="354"/>
      <c r="DU8" s="354"/>
      <c r="DV8" s="354"/>
      <c r="DW8" s="354"/>
      <c r="DX8" s="354"/>
      <c r="DY8" s="354"/>
      <c r="DZ8" s="354"/>
      <c r="EA8" s="354"/>
      <c r="EB8" s="354"/>
      <c r="EC8" s="354"/>
      <c r="ED8" s="331"/>
      <c r="EE8" s="347"/>
      <c r="EF8" s="355"/>
      <c r="EG8" s="331"/>
      <c r="EH8" s="331"/>
      <c r="EI8" s="331"/>
      <c r="EJ8" s="331"/>
      <c r="EK8" s="331"/>
      <c r="EL8" s="331"/>
      <c r="EM8" s="331"/>
      <c r="EN8" s="331"/>
      <c r="EO8" s="331"/>
      <c r="EP8" s="351"/>
      <c r="EQ8" s="351"/>
      <c r="ER8" s="351"/>
      <c r="ES8" s="351"/>
      <c r="ET8" s="351"/>
      <c r="EU8" s="352"/>
      <c r="EV8" s="352"/>
      <c r="EW8" s="352"/>
      <c r="EX8" s="352"/>
      <c r="EY8" s="331"/>
      <c r="EZ8" s="331"/>
      <c r="FA8" s="331"/>
      <c r="FB8" s="331"/>
      <c r="FC8" s="331"/>
      <c r="FD8" s="331"/>
      <c r="FE8" s="331"/>
      <c r="FF8" s="331"/>
      <c r="FG8" s="331"/>
      <c r="FH8" s="331"/>
      <c r="FI8" s="331"/>
      <c r="FJ8" s="356"/>
    </row>
    <row r="9" spans="1:166" ht="18" customHeight="1">
      <c r="B9" s="357"/>
      <c r="C9" s="358"/>
      <c r="D9" s="359"/>
      <c r="E9" s="360"/>
      <c r="F9" s="361"/>
      <c r="G9" s="362"/>
      <c r="H9" s="362"/>
      <c r="I9" s="363"/>
      <c r="J9" s="364"/>
      <c r="K9" s="365"/>
      <c r="L9" s="366"/>
      <c r="M9" s="367" t="s">
        <v>305</v>
      </c>
      <c r="N9" s="368"/>
      <c r="O9" s="369"/>
      <c r="P9" s="369"/>
      <c r="Q9" s="369"/>
      <c r="R9" s="369"/>
      <c r="S9" s="369"/>
      <c r="T9" s="369"/>
      <c r="U9" s="369"/>
      <c r="V9" s="369"/>
      <c r="W9" s="369"/>
      <c r="X9" s="369"/>
      <c r="Y9" s="369"/>
      <c r="Z9" s="369"/>
      <c r="AA9" s="369"/>
      <c r="AB9" s="370"/>
      <c r="AC9" s="370"/>
      <c r="AD9" s="370"/>
      <c r="AE9" s="370"/>
      <c r="AF9" s="370"/>
      <c r="AG9" s="370"/>
      <c r="AH9" s="370"/>
      <c r="AI9" s="370"/>
      <c r="AJ9" s="370"/>
      <c r="AK9" s="370"/>
      <c r="AL9" s="370"/>
      <c r="AM9" s="370"/>
      <c r="AN9" s="370"/>
      <c r="AO9" s="370"/>
      <c r="AP9" s="370"/>
      <c r="AQ9" s="370"/>
      <c r="AR9" s="371"/>
      <c r="AS9" s="372"/>
      <c r="AT9" s="372"/>
      <c r="AU9" s="372"/>
      <c r="AV9" s="372"/>
      <c r="AW9" s="372"/>
      <c r="AX9" s="372"/>
      <c r="AY9" s="372"/>
      <c r="AZ9" s="372"/>
      <c r="BA9" s="372"/>
      <c r="BB9" s="372"/>
      <c r="BC9" s="372"/>
      <c r="BD9" s="372"/>
      <c r="BE9" s="372"/>
      <c r="BF9" s="372"/>
      <c r="BG9" s="372"/>
      <c r="BH9" s="372"/>
      <c r="BI9" s="372"/>
      <c r="BJ9" s="372"/>
      <c r="BK9" s="372"/>
      <c r="BL9" s="372"/>
      <c r="BM9" s="372"/>
      <c r="BN9" s="372"/>
      <c r="BO9" s="372"/>
      <c r="BP9" s="372"/>
      <c r="BQ9" s="372"/>
      <c r="BR9" s="372"/>
      <c r="BS9" s="372"/>
      <c r="BT9" s="372"/>
      <c r="BU9" s="372"/>
      <c r="BV9" s="373"/>
      <c r="BW9" s="374"/>
      <c r="BX9" s="372"/>
      <c r="BY9" s="372"/>
      <c r="BZ9" s="372"/>
      <c r="CA9" s="372"/>
      <c r="CB9" s="372"/>
      <c r="CC9" s="372"/>
      <c r="CD9" s="372"/>
      <c r="CE9" s="372"/>
      <c r="CF9" s="372"/>
      <c r="CG9" s="372"/>
      <c r="CH9" s="370"/>
      <c r="CI9" s="370"/>
      <c r="CJ9" s="370"/>
      <c r="CK9" s="370"/>
      <c r="CL9" s="370"/>
      <c r="CM9" s="370"/>
      <c r="CN9" s="370"/>
      <c r="CO9" s="370"/>
      <c r="CP9" s="370"/>
      <c r="CQ9" s="370"/>
      <c r="CR9" s="370"/>
      <c r="CS9" s="370"/>
      <c r="CT9" s="370"/>
      <c r="CU9" s="370"/>
      <c r="CV9" s="370"/>
      <c r="CW9" s="370"/>
      <c r="CX9" s="370"/>
      <c r="CY9" s="370"/>
      <c r="CZ9" s="375"/>
      <c r="DA9" s="376"/>
      <c r="DB9" s="370"/>
      <c r="DC9" s="370"/>
      <c r="DD9" s="370"/>
      <c r="DE9" s="370"/>
      <c r="DF9" s="370"/>
      <c r="DG9" s="370"/>
      <c r="DH9" s="370"/>
      <c r="DI9" s="370"/>
      <c r="DJ9" s="370"/>
      <c r="DK9" s="370"/>
      <c r="DL9" s="370"/>
      <c r="DM9" s="370"/>
      <c r="DN9" s="370"/>
      <c r="DO9" s="369"/>
      <c r="DP9" s="369"/>
      <c r="DQ9" s="369"/>
      <c r="DR9" s="369"/>
      <c r="DS9" s="377"/>
      <c r="DT9" s="377"/>
      <c r="DU9" s="377"/>
      <c r="DV9" s="377"/>
      <c r="DW9" s="377"/>
      <c r="DX9" s="377"/>
      <c r="DY9" s="377"/>
      <c r="DZ9" s="377"/>
      <c r="EA9" s="377"/>
      <c r="EB9" s="377"/>
      <c r="EC9" s="377"/>
      <c r="ED9" s="369"/>
      <c r="EE9" s="378"/>
      <c r="EF9" s="379"/>
      <c r="EG9" s="370"/>
      <c r="EH9" s="370"/>
      <c r="EI9" s="370"/>
      <c r="EJ9" s="370"/>
      <c r="EK9" s="370"/>
      <c r="EL9" s="370"/>
      <c r="EM9" s="370"/>
      <c r="EN9" s="370"/>
      <c r="EO9" s="370"/>
      <c r="EP9" s="370"/>
      <c r="EQ9" s="370"/>
      <c r="ER9" s="370"/>
      <c r="ES9" s="370"/>
      <c r="ET9" s="369"/>
      <c r="EU9" s="369"/>
      <c r="EV9" s="369"/>
      <c r="EW9" s="369"/>
      <c r="EX9" s="369"/>
      <c r="EY9" s="369"/>
      <c r="EZ9" s="369"/>
      <c r="FA9" s="369"/>
      <c r="FB9" s="369"/>
      <c r="FC9" s="369"/>
      <c r="FD9" s="369"/>
      <c r="FE9" s="369"/>
      <c r="FF9" s="369"/>
      <c r="FG9" s="369"/>
      <c r="FH9" s="369"/>
      <c r="FI9" s="369"/>
      <c r="FJ9" s="380"/>
    </row>
    <row r="10" spans="1:166" ht="18" customHeight="1">
      <c r="B10" s="357"/>
      <c r="C10" s="358"/>
      <c r="D10" s="381" t="s">
        <v>369</v>
      </c>
      <c r="E10" s="382" t="s">
        <v>307</v>
      </c>
      <c r="F10" s="383">
        <v>76.650000000000006</v>
      </c>
      <c r="G10" s="384">
        <v>1</v>
      </c>
      <c r="H10" s="385" t="s">
        <v>269</v>
      </c>
      <c r="I10" s="386">
        <v>11</v>
      </c>
      <c r="J10" s="381">
        <f>G10*I10*2</f>
        <v>22</v>
      </c>
      <c r="K10" s="387"/>
      <c r="L10" s="388" t="s">
        <v>370</v>
      </c>
      <c r="M10" s="389" t="s">
        <v>306</v>
      </c>
      <c r="N10" s="390"/>
      <c r="O10" s="391"/>
      <c r="P10" s="391"/>
      <c r="Q10" s="391"/>
      <c r="R10" s="391"/>
      <c r="S10" s="392"/>
      <c r="T10" s="392"/>
      <c r="U10" s="392"/>
      <c r="V10" s="392"/>
      <c r="W10" s="392"/>
      <c r="X10" s="392"/>
      <c r="Y10" s="392"/>
      <c r="Z10" s="392"/>
      <c r="AA10" s="392"/>
      <c r="AB10" s="393"/>
      <c r="AC10" s="391"/>
      <c r="AD10" s="391"/>
      <c r="AE10" s="391"/>
      <c r="AF10" s="391"/>
      <c r="AG10" s="391"/>
      <c r="AH10" s="391"/>
      <c r="AI10" s="394"/>
      <c r="AJ10" s="391"/>
      <c r="AK10" s="391"/>
      <c r="AL10" s="391"/>
      <c r="AM10" s="391"/>
      <c r="AN10" s="391"/>
      <c r="AO10" s="391"/>
      <c r="AP10" s="394"/>
      <c r="AQ10" s="394"/>
      <c r="AR10" s="395"/>
      <c r="AS10" s="396"/>
      <c r="AT10" s="396"/>
      <c r="AU10" s="396"/>
      <c r="AV10" s="396"/>
      <c r="AW10" s="397"/>
      <c r="AX10" s="396"/>
      <c r="AY10" s="337"/>
      <c r="AZ10" s="396"/>
      <c r="BA10" s="396"/>
      <c r="BB10" s="396"/>
      <c r="BC10" s="396"/>
      <c r="BD10" s="396"/>
      <c r="BE10" s="396"/>
      <c r="BF10" s="337"/>
      <c r="BG10" s="396"/>
      <c r="BH10" s="396"/>
      <c r="BI10" s="396"/>
      <c r="BJ10" s="396"/>
      <c r="BK10" s="396"/>
      <c r="BL10" s="396"/>
      <c r="BM10" s="398" t="s">
        <v>310</v>
      </c>
      <c r="BN10" s="399"/>
      <c r="BO10" s="399"/>
      <c r="BP10" s="400"/>
      <c r="BQ10" s="391"/>
      <c r="BR10" s="401"/>
      <c r="BS10" s="391"/>
      <c r="BT10" s="391"/>
      <c r="BU10" s="391"/>
      <c r="BV10" s="402"/>
      <c r="BW10" s="403"/>
      <c r="BX10" s="391"/>
      <c r="BY10" s="391"/>
      <c r="BZ10" s="391"/>
      <c r="CA10" s="391"/>
      <c r="CB10" s="391"/>
      <c r="CC10" s="391"/>
      <c r="CD10" s="404"/>
      <c r="CE10" s="391"/>
      <c r="CF10" s="391"/>
      <c r="CG10" s="391"/>
      <c r="CH10" s="405"/>
      <c r="CI10" s="396"/>
      <c r="CJ10" s="396"/>
      <c r="CK10" s="396"/>
      <c r="CL10" s="396"/>
      <c r="CM10" s="396"/>
      <c r="CN10" s="396"/>
      <c r="CO10" s="396"/>
      <c r="CP10" s="396"/>
      <c r="CQ10" s="396"/>
      <c r="CR10" s="406"/>
      <c r="CS10" s="396"/>
      <c r="CT10" s="396"/>
      <c r="CU10" s="396"/>
      <c r="CV10" s="407"/>
      <c r="CW10" s="396"/>
      <c r="CX10" s="391"/>
      <c r="CY10" s="391"/>
      <c r="CZ10" s="402"/>
      <c r="DA10" s="408"/>
      <c r="DB10" s="391"/>
      <c r="DC10" s="391"/>
      <c r="DD10" s="391"/>
      <c r="DE10" s="396"/>
      <c r="DF10" s="409"/>
      <c r="DG10" s="409"/>
      <c r="DH10" s="392"/>
      <c r="DI10" s="392"/>
      <c r="DJ10" s="409"/>
      <c r="DK10" s="409"/>
      <c r="DL10" s="410"/>
      <c r="DM10" s="410"/>
      <c r="DN10" s="409"/>
      <c r="DO10" s="409"/>
      <c r="DP10" s="392"/>
      <c r="DQ10" s="411"/>
      <c r="DR10" s="411"/>
      <c r="DS10" s="412"/>
      <c r="DT10" s="412"/>
      <c r="DU10" s="409"/>
      <c r="DV10" s="409"/>
      <c r="DW10" s="413"/>
      <c r="DX10" s="413"/>
      <c r="DY10" s="413"/>
      <c r="DZ10" s="413"/>
      <c r="EA10" s="413"/>
      <c r="EB10" s="413"/>
      <c r="EC10" s="413"/>
      <c r="ED10" s="392"/>
      <c r="EE10" s="414"/>
      <c r="EF10" s="403"/>
      <c r="EG10" s="391"/>
      <c r="EH10" s="391"/>
      <c r="EI10" s="391"/>
      <c r="EJ10" s="391"/>
      <c r="EK10" s="391"/>
      <c r="EL10" s="391"/>
      <c r="EM10" s="391"/>
      <c r="EN10" s="391"/>
      <c r="EO10" s="391"/>
      <c r="EP10" s="412"/>
      <c r="EQ10" s="412"/>
      <c r="ER10" s="412"/>
      <c r="ES10" s="412"/>
      <c r="ET10" s="412"/>
      <c r="EU10" s="392"/>
      <c r="EV10" s="392"/>
      <c r="EW10" s="392"/>
      <c r="EX10" s="392"/>
      <c r="EY10" s="392"/>
      <c r="EZ10" s="392"/>
      <c r="FA10" s="392"/>
      <c r="FB10" s="392"/>
      <c r="FC10" s="392"/>
      <c r="FD10" s="392"/>
      <c r="FE10" s="392"/>
      <c r="FF10" s="392"/>
      <c r="FG10" s="392"/>
      <c r="FH10" s="392"/>
      <c r="FI10" s="392"/>
      <c r="FJ10" s="415"/>
    </row>
    <row r="11" spans="1:166" ht="18" customHeight="1">
      <c r="A11" s="416"/>
      <c r="B11" s="357"/>
      <c r="C11" s="358"/>
      <c r="D11" s="381"/>
      <c r="E11" s="417"/>
      <c r="F11" s="361"/>
      <c r="G11" s="362"/>
      <c r="H11" s="417"/>
      <c r="I11" s="418"/>
      <c r="J11" s="381"/>
      <c r="K11" s="365"/>
      <c r="L11" s="366"/>
      <c r="M11" s="367" t="s">
        <v>305</v>
      </c>
      <c r="N11" s="419"/>
      <c r="O11" s="370"/>
      <c r="P11" s="370"/>
      <c r="Q11" s="370"/>
      <c r="R11" s="370"/>
      <c r="S11" s="370"/>
      <c r="T11" s="370"/>
      <c r="U11" s="370"/>
      <c r="V11" s="370"/>
      <c r="W11" s="370"/>
      <c r="X11" s="370"/>
      <c r="Y11" s="370"/>
      <c r="Z11" s="370"/>
      <c r="AA11" s="370"/>
      <c r="AB11" s="370"/>
      <c r="AC11" s="370"/>
      <c r="AD11" s="370"/>
      <c r="AE11" s="370"/>
      <c r="AF11" s="370"/>
      <c r="AG11" s="370"/>
      <c r="AH11" s="370"/>
      <c r="AI11" s="370"/>
      <c r="AJ11" s="370"/>
      <c r="AK11" s="370"/>
      <c r="AL11" s="370"/>
      <c r="AM11" s="370"/>
      <c r="AN11" s="370"/>
      <c r="AO11" s="370"/>
      <c r="AP11" s="370"/>
      <c r="AQ11" s="370"/>
      <c r="AR11" s="371"/>
      <c r="AS11" s="372"/>
      <c r="AT11" s="372"/>
      <c r="AU11" s="372"/>
      <c r="AV11" s="372"/>
      <c r="AW11" s="372"/>
      <c r="AX11" s="372"/>
      <c r="AY11" s="372"/>
      <c r="AZ11" s="372"/>
      <c r="BA11" s="372"/>
      <c r="BB11" s="372"/>
      <c r="BC11" s="372"/>
      <c r="BD11" s="372"/>
      <c r="BE11" s="372"/>
      <c r="BF11" s="372"/>
      <c r="BG11" s="372"/>
      <c r="BH11" s="372"/>
      <c r="BI11" s="372"/>
      <c r="BJ11" s="372"/>
      <c r="BK11" s="372"/>
      <c r="BL11" s="372"/>
      <c r="BM11" s="370"/>
      <c r="BN11" s="370"/>
      <c r="BO11" s="370"/>
      <c r="BP11" s="370"/>
      <c r="BQ11" s="370"/>
      <c r="BR11" s="370"/>
      <c r="BS11" s="370"/>
      <c r="BT11" s="370"/>
      <c r="BU11" s="370"/>
      <c r="BV11" s="375"/>
      <c r="BW11" s="379"/>
      <c r="BX11" s="370"/>
      <c r="BY11" s="370"/>
      <c r="BZ11" s="370"/>
      <c r="CA11" s="370"/>
      <c r="CB11" s="370"/>
      <c r="CC11" s="370"/>
      <c r="CD11" s="369"/>
      <c r="CE11" s="370"/>
      <c r="CF11" s="370"/>
      <c r="CG11" s="370"/>
      <c r="CH11" s="370"/>
      <c r="CI11" s="372"/>
      <c r="CJ11" s="372"/>
      <c r="CK11" s="372"/>
      <c r="CL11" s="372"/>
      <c r="CM11" s="372"/>
      <c r="CN11" s="372"/>
      <c r="CO11" s="372"/>
      <c r="CP11" s="372"/>
      <c r="CQ11" s="372"/>
      <c r="CR11" s="420"/>
      <c r="CS11" s="372"/>
      <c r="CT11" s="372"/>
      <c r="CU11" s="372"/>
      <c r="CV11" s="372"/>
      <c r="CW11" s="372"/>
      <c r="CX11" s="370"/>
      <c r="CY11" s="369"/>
      <c r="CZ11" s="378"/>
      <c r="DA11" s="421"/>
      <c r="DB11" s="370"/>
      <c r="DC11" s="369"/>
      <c r="DD11" s="369"/>
      <c r="DE11" s="369"/>
      <c r="DF11" s="369"/>
      <c r="DG11" s="369"/>
      <c r="DH11" s="369"/>
      <c r="DI11" s="369"/>
      <c r="DJ11" s="420"/>
      <c r="DK11" s="420"/>
      <c r="DL11" s="420"/>
      <c r="DM11" s="420"/>
      <c r="DN11" s="420"/>
      <c r="DO11" s="420"/>
      <c r="DP11" s="369"/>
      <c r="DQ11" s="369"/>
      <c r="DR11" s="369"/>
      <c r="DS11" s="369"/>
      <c r="DT11" s="369"/>
      <c r="DU11" s="369"/>
      <c r="DV11" s="369"/>
      <c r="DW11" s="369"/>
      <c r="DX11" s="369"/>
      <c r="DY11" s="369"/>
      <c r="DZ11" s="369"/>
      <c r="EA11" s="369"/>
      <c r="EB11" s="369"/>
      <c r="EC11" s="369"/>
      <c r="ED11" s="369"/>
      <c r="EE11" s="378"/>
      <c r="EF11" s="422"/>
      <c r="EG11" s="370"/>
      <c r="EH11" s="369"/>
      <c r="EI11" s="369"/>
      <c r="EJ11" s="369"/>
      <c r="EK11" s="369"/>
      <c r="EL11" s="369"/>
      <c r="EM11" s="369"/>
      <c r="EN11" s="369"/>
      <c r="EO11" s="369"/>
      <c r="EP11" s="369"/>
      <c r="EQ11" s="369"/>
      <c r="ER11" s="369"/>
      <c r="ES11" s="369"/>
      <c r="ET11" s="369"/>
      <c r="EU11" s="369"/>
      <c r="EV11" s="369"/>
      <c r="EW11" s="369"/>
      <c r="EX11" s="369"/>
      <c r="EY11" s="369"/>
      <c r="EZ11" s="369"/>
      <c r="FA11" s="369"/>
      <c r="FB11" s="369"/>
      <c r="FC11" s="369"/>
      <c r="FD11" s="369"/>
      <c r="FE11" s="369"/>
      <c r="FF11" s="369"/>
      <c r="FG11" s="369"/>
      <c r="FH11" s="369"/>
      <c r="FI11" s="369"/>
      <c r="FJ11" s="380"/>
    </row>
    <row r="12" spans="1:166" ht="18" customHeight="1">
      <c r="B12" s="357"/>
      <c r="C12" s="358"/>
      <c r="D12" s="381" t="s">
        <v>371</v>
      </c>
      <c r="E12" s="382" t="s">
        <v>307</v>
      </c>
      <c r="F12" s="383">
        <v>76.650000000000006</v>
      </c>
      <c r="G12" s="384">
        <v>1</v>
      </c>
      <c r="H12" s="385" t="s">
        <v>269</v>
      </c>
      <c r="I12" s="386">
        <v>6</v>
      </c>
      <c r="J12" s="381">
        <f>G12*I12*2</f>
        <v>12</v>
      </c>
      <c r="K12" s="387"/>
      <c r="L12" s="388" t="s">
        <v>372</v>
      </c>
      <c r="M12" s="389" t="s">
        <v>306</v>
      </c>
      <c r="N12" s="390"/>
      <c r="O12" s="391"/>
      <c r="P12" s="391"/>
      <c r="Q12" s="391"/>
      <c r="R12" s="391"/>
      <c r="S12" s="401"/>
      <c r="T12" s="391"/>
      <c r="U12" s="391"/>
      <c r="V12" s="391"/>
      <c r="W12" s="391"/>
      <c r="X12" s="391"/>
      <c r="Y12" s="391"/>
      <c r="Z12" s="391"/>
      <c r="AA12" s="391"/>
      <c r="AB12" s="393"/>
      <c r="AC12" s="391"/>
      <c r="AD12" s="391"/>
      <c r="AE12" s="391"/>
      <c r="AF12" s="391"/>
      <c r="AG12" s="391"/>
      <c r="AH12" s="391"/>
      <c r="AI12" s="394"/>
      <c r="AJ12" s="391"/>
      <c r="AK12" s="391"/>
      <c r="AL12" s="391"/>
      <c r="AM12" s="391"/>
      <c r="AN12" s="391"/>
      <c r="AO12" s="391"/>
      <c r="AP12" s="394"/>
      <c r="AQ12" s="394"/>
      <c r="AR12" s="335"/>
      <c r="AS12" s="336"/>
      <c r="AT12" s="336"/>
      <c r="AU12" s="336"/>
      <c r="AV12" s="336"/>
      <c r="AW12" s="423"/>
      <c r="AX12" s="336"/>
      <c r="AY12" s="336"/>
      <c r="AZ12" s="336"/>
      <c r="BA12" s="336"/>
      <c r="BB12" s="424"/>
      <c r="BC12" s="336"/>
      <c r="BD12" s="396"/>
      <c r="BE12" s="396"/>
      <c r="BF12" s="336"/>
      <c r="BG12" s="336"/>
      <c r="BH12" s="336"/>
      <c r="BI12" s="424"/>
      <c r="BJ12" s="336"/>
      <c r="BK12" s="396"/>
      <c r="BL12" s="396"/>
      <c r="BM12" s="352"/>
      <c r="BN12" s="352"/>
      <c r="BO12" s="352"/>
      <c r="BP12" s="352"/>
      <c r="BQ12" s="352"/>
      <c r="BR12" s="352"/>
      <c r="BS12" s="352"/>
      <c r="BT12" s="398" t="s">
        <v>310</v>
      </c>
      <c r="BU12" s="400"/>
      <c r="BV12" s="402"/>
      <c r="BW12" s="403"/>
      <c r="BX12" s="331"/>
      <c r="BY12" s="331"/>
      <c r="BZ12" s="331"/>
      <c r="CA12" s="331"/>
      <c r="CB12" s="331"/>
      <c r="CC12" s="331"/>
      <c r="CD12" s="332"/>
      <c r="CE12" s="331"/>
      <c r="CF12" s="331"/>
      <c r="CG12" s="331"/>
      <c r="CH12" s="346"/>
      <c r="CI12" s="425"/>
      <c r="CJ12" s="425"/>
      <c r="CK12" s="425"/>
      <c r="CL12" s="425"/>
      <c r="CM12" s="336"/>
      <c r="CN12" s="336"/>
      <c r="CO12" s="336"/>
      <c r="CP12" s="336"/>
      <c r="CQ12" s="336"/>
      <c r="CR12" s="426"/>
      <c r="CS12" s="336"/>
      <c r="CT12" s="336"/>
      <c r="CU12" s="336"/>
      <c r="CV12" s="427"/>
      <c r="CW12" s="336"/>
      <c r="CX12" s="331"/>
      <c r="CY12" s="331"/>
      <c r="CZ12" s="347"/>
      <c r="DA12" s="348"/>
      <c r="DB12" s="331"/>
      <c r="DC12" s="331"/>
      <c r="DD12" s="331"/>
      <c r="DE12" s="331"/>
      <c r="DF12" s="331"/>
      <c r="DG12" s="331"/>
      <c r="DH12" s="331"/>
      <c r="DI12" s="331"/>
      <c r="DJ12" s="336"/>
      <c r="DK12" s="336"/>
      <c r="DL12" s="336"/>
      <c r="DM12" s="336"/>
      <c r="DN12" s="428"/>
      <c r="DO12" s="428"/>
      <c r="DP12" s="352"/>
      <c r="DQ12" s="336"/>
      <c r="DR12" s="336"/>
      <c r="DS12" s="350"/>
      <c r="DT12" s="350"/>
      <c r="DU12" s="351"/>
      <c r="DV12" s="351"/>
      <c r="DW12" s="352"/>
      <c r="DX12" s="352"/>
      <c r="DY12" s="352"/>
      <c r="DZ12" s="352"/>
      <c r="EA12" s="352"/>
      <c r="EB12" s="352"/>
      <c r="EC12" s="352"/>
      <c r="ED12" s="352"/>
      <c r="EE12" s="429"/>
      <c r="EF12" s="430"/>
      <c r="EG12" s="354"/>
      <c r="EH12" s="331"/>
      <c r="EI12" s="331"/>
      <c r="EJ12" s="331"/>
      <c r="EK12" s="331"/>
      <c r="EL12" s="331"/>
      <c r="EM12" s="331"/>
      <c r="EN12" s="331"/>
      <c r="EO12" s="331"/>
      <c r="EP12" s="351"/>
      <c r="EQ12" s="351"/>
      <c r="ER12" s="351"/>
      <c r="ES12" s="351"/>
      <c r="ET12" s="351"/>
      <c r="EU12" s="352"/>
      <c r="EV12" s="352"/>
      <c r="EW12" s="352"/>
      <c r="EX12" s="352"/>
      <c r="EY12" s="352"/>
      <c r="EZ12" s="352"/>
      <c r="FA12" s="352"/>
      <c r="FB12" s="352"/>
      <c r="FC12" s="352"/>
      <c r="FD12" s="352"/>
      <c r="FE12" s="352"/>
      <c r="FF12" s="352"/>
      <c r="FG12" s="352"/>
      <c r="FH12" s="352"/>
      <c r="FI12" s="352"/>
      <c r="FJ12" s="431"/>
    </row>
    <row r="13" spans="1:166" ht="18" customHeight="1">
      <c r="B13" s="357"/>
      <c r="C13" s="358"/>
      <c r="D13" s="381"/>
      <c r="E13" s="417"/>
      <c r="F13" s="361"/>
      <c r="G13" s="362"/>
      <c r="H13" s="417"/>
      <c r="I13" s="418"/>
      <c r="J13" s="381"/>
      <c r="K13" s="365"/>
      <c r="L13" s="366"/>
      <c r="M13" s="367" t="s">
        <v>305</v>
      </c>
      <c r="N13" s="419"/>
      <c r="O13" s="370"/>
      <c r="P13" s="370"/>
      <c r="Q13" s="370"/>
      <c r="R13" s="370"/>
      <c r="S13" s="370"/>
      <c r="T13" s="369"/>
      <c r="U13" s="369"/>
      <c r="V13" s="369"/>
      <c r="W13" s="369"/>
      <c r="X13" s="369"/>
      <c r="Y13" s="369"/>
      <c r="Z13" s="369"/>
      <c r="AA13" s="369"/>
      <c r="AB13" s="369"/>
      <c r="AC13" s="369"/>
      <c r="AD13" s="369"/>
      <c r="AE13" s="369"/>
      <c r="AF13" s="369"/>
      <c r="AG13" s="369"/>
      <c r="AH13" s="369"/>
      <c r="AI13" s="370"/>
      <c r="AJ13" s="370"/>
      <c r="AK13" s="370"/>
      <c r="AL13" s="370"/>
      <c r="AM13" s="370"/>
      <c r="AN13" s="370"/>
      <c r="AO13" s="370"/>
      <c r="AP13" s="370"/>
      <c r="AQ13" s="370"/>
      <c r="AR13" s="371"/>
      <c r="AS13" s="372"/>
      <c r="AT13" s="372"/>
      <c r="AU13" s="372"/>
      <c r="AV13" s="372"/>
      <c r="AW13" s="372"/>
      <c r="AX13" s="372"/>
      <c r="AY13" s="372"/>
      <c r="AZ13" s="372"/>
      <c r="BA13" s="372"/>
      <c r="BB13" s="372"/>
      <c r="BC13" s="372"/>
      <c r="BD13" s="372"/>
      <c r="BE13" s="420"/>
      <c r="BF13" s="372"/>
      <c r="BG13" s="372"/>
      <c r="BH13" s="372"/>
      <c r="BI13" s="372"/>
      <c r="BJ13" s="372"/>
      <c r="BK13" s="372"/>
      <c r="BL13" s="420"/>
      <c r="BM13" s="370"/>
      <c r="BN13" s="370"/>
      <c r="BO13" s="370"/>
      <c r="BP13" s="370"/>
      <c r="BQ13" s="370"/>
      <c r="BR13" s="370"/>
      <c r="BS13" s="370"/>
      <c r="BT13" s="370"/>
      <c r="BU13" s="370"/>
      <c r="BV13" s="375"/>
      <c r="BW13" s="379"/>
      <c r="BX13" s="370"/>
      <c r="BY13" s="370"/>
      <c r="BZ13" s="370"/>
      <c r="CA13" s="370"/>
      <c r="CB13" s="370"/>
      <c r="CC13" s="370"/>
      <c r="CD13" s="370"/>
      <c r="CE13" s="370"/>
      <c r="CF13" s="370"/>
      <c r="CG13" s="370"/>
      <c r="CH13" s="370"/>
      <c r="CI13" s="372"/>
      <c r="CJ13" s="372"/>
      <c r="CK13" s="372"/>
      <c r="CL13" s="372"/>
      <c r="CM13" s="372"/>
      <c r="CN13" s="372"/>
      <c r="CO13" s="372"/>
      <c r="CP13" s="372"/>
      <c r="CQ13" s="372"/>
      <c r="CR13" s="372"/>
      <c r="CS13" s="372"/>
      <c r="CT13" s="372"/>
      <c r="CU13" s="372"/>
      <c r="CV13" s="372"/>
      <c r="CW13" s="372"/>
      <c r="CX13" s="370"/>
      <c r="CY13" s="369"/>
      <c r="CZ13" s="378"/>
      <c r="DA13" s="421"/>
      <c r="DB13" s="369"/>
      <c r="DC13" s="369"/>
      <c r="DD13" s="369"/>
      <c r="DE13" s="369"/>
      <c r="DF13" s="369"/>
      <c r="DG13" s="369"/>
      <c r="DH13" s="369"/>
      <c r="DI13" s="369"/>
      <c r="DJ13" s="420"/>
      <c r="DK13" s="420"/>
      <c r="DL13" s="420"/>
      <c r="DM13" s="420"/>
      <c r="DN13" s="420"/>
      <c r="DO13" s="420"/>
      <c r="DP13" s="369"/>
      <c r="DQ13" s="369"/>
      <c r="DR13" s="369"/>
      <c r="DS13" s="369"/>
      <c r="DT13" s="369"/>
      <c r="DU13" s="369"/>
      <c r="DV13" s="369"/>
      <c r="DW13" s="369"/>
      <c r="DX13" s="369"/>
      <c r="DY13" s="369"/>
      <c r="DZ13" s="369"/>
      <c r="EA13" s="369"/>
      <c r="EB13" s="369"/>
      <c r="EC13" s="369"/>
      <c r="ED13" s="369"/>
      <c r="EE13" s="378"/>
      <c r="EF13" s="422"/>
      <c r="EG13" s="369"/>
      <c r="EH13" s="369"/>
      <c r="EI13" s="369"/>
      <c r="EJ13" s="369"/>
      <c r="EK13" s="369"/>
      <c r="EL13" s="369"/>
      <c r="EM13" s="369"/>
      <c r="EN13" s="369"/>
      <c r="EO13" s="369"/>
      <c r="EP13" s="369"/>
      <c r="EQ13" s="369"/>
      <c r="ER13" s="369"/>
      <c r="ES13" s="369"/>
      <c r="ET13" s="369"/>
      <c r="EU13" s="369"/>
      <c r="EV13" s="369"/>
      <c r="EW13" s="369"/>
      <c r="EX13" s="369"/>
      <c r="EY13" s="369"/>
      <c r="EZ13" s="369"/>
      <c r="FA13" s="369"/>
      <c r="FB13" s="369"/>
      <c r="FC13" s="369"/>
      <c r="FD13" s="369"/>
      <c r="FE13" s="369"/>
      <c r="FF13" s="369"/>
      <c r="FG13" s="369"/>
      <c r="FH13" s="369"/>
      <c r="FI13" s="369"/>
      <c r="FJ13" s="380"/>
    </row>
    <row r="14" spans="1:166" ht="18" customHeight="1">
      <c r="B14" s="357"/>
      <c r="C14" s="358"/>
      <c r="D14" s="381" t="s">
        <v>373</v>
      </c>
      <c r="E14" s="382" t="s">
        <v>307</v>
      </c>
      <c r="F14" s="383">
        <v>76.150000000000006</v>
      </c>
      <c r="G14" s="384">
        <v>1</v>
      </c>
      <c r="H14" s="385" t="s">
        <v>269</v>
      </c>
      <c r="I14" s="386">
        <v>4</v>
      </c>
      <c r="J14" s="432">
        <f>G14*I14*2</f>
        <v>8</v>
      </c>
      <c r="K14" s="387"/>
      <c r="L14" s="388" t="s">
        <v>374</v>
      </c>
      <c r="M14" s="389" t="s">
        <v>306</v>
      </c>
      <c r="N14" s="390"/>
      <c r="O14" s="391"/>
      <c r="P14" s="391"/>
      <c r="Q14" s="391"/>
      <c r="R14" s="391"/>
      <c r="S14" s="401"/>
      <c r="T14" s="391"/>
      <c r="U14" s="392"/>
      <c r="V14" s="391"/>
      <c r="W14" s="391"/>
      <c r="X14" s="391"/>
      <c r="Y14" s="391"/>
      <c r="Z14" s="391"/>
      <c r="AA14" s="391"/>
      <c r="AB14" s="391"/>
      <c r="AC14" s="391"/>
      <c r="AD14" s="392"/>
      <c r="AE14" s="391"/>
      <c r="AF14" s="391"/>
      <c r="AG14" s="391"/>
      <c r="AH14" s="391"/>
      <c r="AI14" s="392"/>
      <c r="AJ14" s="391"/>
      <c r="AK14" s="391"/>
      <c r="AL14" s="391"/>
      <c r="AM14" s="391"/>
      <c r="AN14" s="391"/>
      <c r="AO14" s="433"/>
      <c r="AP14" s="393"/>
      <c r="AQ14" s="391"/>
      <c r="AR14" s="335"/>
      <c r="AS14" s="336"/>
      <c r="AT14" s="336"/>
      <c r="AU14" s="336"/>
      <c r="AV14" s="434"/>
      <c r="AW14" s="336"/>
      <c r="AX14" s="336"/>
      <c r="AY14" s="336"/>
      <c r="AZ14" s="336"/>
      <c r="BA14" s="336"/>
      <c r="BB14" s="336"/>
      <c r="BC14" s="434"/>
      <c r="BD14" s="435"/>
      <c r="BE14" s="409"/>
      <c r="BF14" s="336"/>
      <c r="BG14" s="336"/>
      <c r="BH14" s="336"/>
      <c r="BI14" s="336"/>
      <c r="BJ14" s="434"/>
      <c r="BK14" s="435"/>
      <c r="BL14" s="409"/>
      <c r="BM14" s="391"/>
      <c r="BN14" s="392"/>
      <c r="BO14" s="391"/>
      <c r="BP14" s="392"/>
      <c r="BQ14" s="392"/>
      <c r="BR14" s="436"/>
      <c r="BS14" s="391"/>
      <c r="BT14" s="391"/>
      <c r="BU14" s="391"/>
      <c r="BV14" s="437"/>
      <c r="BW14" s="438" t="s">
        <v>310</v>
      </c>
      <c r="BX14" s="399"/>
      <c r="BY14" s="400"/>
      <c r="BZ14" s="391"/>
      <c r="CA14" s="331"/>
      <c r="CB14" s="331"/>
      <c r="CC14" s="331"/>
      <c r="CD14" s="331"/>
      <c r="CE14" s="331"/>
      <c r="CF14" s="331"/>
      <c r="CG14" s="334"/>
      <c r="CH14" s="334"/>
      <c r="CI14" s="409"/>
      <c r="CJ14" s="396"/>
      <c r="CK14" s="409"/>
      <c r="CL14" s="409"/>
      <c r="CM14" s="396"/>
      <c r="CN14" s="396"/>
      <c r="CO14" s="336"/>
      <c r="CP14" s="336"/>
      <c r="CQ14" s="336"/>
      <c r="CR14" s="336"/>
      <c r="CS14" s="336"/>
      <c r="CT14" s="336"/>
      <c r="CU14" s="434"/>
      <c r="CV14" s="434"/>
      <c r="CW14" s="336"/>
      <c r="CX14" s="331"/>
      <c r="CY14" s="331"/>
      <c r="CZ14" s="347"/>
      <c r="DA14" s="348"/>
      <c r="DB14" s="439"/>
      <c r="DC14" s="331"/>
      <c r="DD14" s="331"/>
      <c r="DE14" s="331"/>
      <c r="DF14" s="331"/>
      <c r="DG14" s="331"/>
      <c r="DH14" s="331"/>
      <c r="DI14" s="331"/>
      <c r="DJ14" s="336"/>
      <c r="DK14" s="336"/>
      <c r="DL14" s="336"/>
      <c r="DM14" s="336"/>
      <c r="DN14" s="426"/>
      <c r="DO14" s="336"/>
      <c r="DP14" s="331"/>
      <c r="DQ14" s="331"/>
      <c r="DR14" s="331"/>
      <c r="DS14" s="331"/>
      <c r="DT14" s="336"/>
      <c r="DU14" s="332"/>
      <c r="DV14" s="350"/>
      <c r="DW14" s="331"/>
      <c r="DX14" s="331"/>
      <c r="DY14" s="331"/>
      <c r="DZ14" s="331"/>
      <c r="EA14" s="331"/>
      <c r="EB14" s="331"/>
      <c r="EC14" s="331"/>
      <c r="ED14" s="331"/>
      <c r="EE14" s="347"/>
      <c r="EF14" s="355"/>
      <c r="EG14" s="439"/>
      <c r="EH14" s="354"/>
      <c r="EI14" s="354"/>
      <c r="EJ14" s="354"/>
      <c r="EK14" s="354"/>
      <c r="EL14" s="354"/>
      <c r="EM14" s="354"/>
      <c r="EN14" s="354"/>
      <c r="EO14" s="354"/>
      <c r="EP14" s="354"/>
      <c r="EQ14" s="354"/>
      <c r="ER14" s="354"/>
      <c r="ES14" s="440"/>
      <c r="ET14" s="354"/>
      <c r="EU14" s="331"/>
      <c r="EV14" s="331"/>
      <c r="EW14" s="331"/>
      <c r="EX14" s="331"/>
      <c r="EY14" s="331"/>
      <c r="EZ14" s="331"/>
      <c r="FA14" s="331"/>
      <c r="FB14" s="331"/>
      <c r="FC14" s="331"/>
      <c r="FD14" s="346"/>
      <c r="FE14" s="331"/>
      <c r="FF14" s="331"/>
      <c r="FG14" s="331"/>
      <c r="FH14" s="331"/>
      <c r="FI14" s="331"/>
      <c r="FJ14" s="356"/>
    </row>
    <row r="15" spans="1:166" ht="18" customHeight="1">
      <c r="B15" s="357"/>
      <c r="C15" s="358"/>
      <c r="D15" s="381"/>
      <c r="E15" s="417"/>
      <c r="F15" s="361"/>
      <c r="G15" s="362"/>
      <c r="H15" s="417"/>
      <c r="I15" s="418"/>
      <c r="J15" s="418"/>
      <c r="K15" s="365"/>
      <c r="L15" s="366"/>
      <c r="M15" s="367" t="s">
        <v>305</v>
      </c>
      <c r="N15" s="419"/>
      <c r="O15" s="370"/>
      <c r="P15" s="370"/>
      <c r="Q15" s="370"/>
      <c r="R15" s="370"/>
      <c r="S15" s="370"/>
      <c r="T15" s="369"/>
      <c r="U15" s="369"/>
      <c r="V15" s="369"/>
      <c r="W15" s="369"/>
      <c r="X15" s="369"/>
      <c r="Y15" s="369"/>
      <c r="Z15" s="369"/>
      <c r="AA15" s="369"/>
      <c r="AB15" s="369"/>
      <c r="AC15" s="369"/>
      <c r="AD15" s="369"/>
      <c r="AE15" s="369"/>
      <c r="AF15" s="369"/>
      <c r="AG15" s="369"/>
      <c r="AH15" s="369"/>
      <c r="AI15" s="370"/>
      <c r="AJ15" s="370"/>
      <c r="AK15" s="370"/>
      <c r="AL15" s="370"/>
      <c r="AM15" s="370"/>
      <c r="AN15" s="370"/>
      <c r="AO15" s="370"/>
      <c r="AP15" s="370"/>
      <c r="AQ15" s="370"/>
      <c r="AR15" s="371"/>
      <c r="AS15" s="372"/>
      <c r="AT15" s="372"/>
      <c r="AU15" s="372"/>
      <c r="AV15" s="372"/>
      <c r="AW15" s="372"/>
      <c r="AX15" s="372"/>
      <c r="AY15" s="372"/>
      <c r="AZ15" s="372"/>
      <c r="BA15" s="372"/>
      <c r="BB15" s="372"/>
      <c r="BC15" s="372"/>
      <c r="BD15" s="420"/>
      <c r="BE15" s="420"/>
      <c r="BF15" s="372"/>
      <c r="BG15" s="372"/>
      <c r="BH15" s="372"/>
      <c r="BI15" s="372"/>
      <c r="BJ15" s="372"/>
      <c r="BK15" s="420"/>
      <c r="BL15" s="420"/>
      <c r="BM15" s="370"/>
      <c r="BN15" s="370"/>
      <c r="BO15" s="370"/>
      <c r="BP15" s="370"/>
      <c r="BQ15" s="370"/>
      <c r="BR15" s="370"/>
      <c r="BS15" s="370"/>
      <c r="BT15" s="370"/>
      <c r="BU15" s="370"/>
      <c r="BV15" s="375"/>
      <c r="BW15" s="379"/>
      <c r="BX15" s="370"/>
      <c r="BY15" s="370"/>
      <c r="BZ15" s="370"/>
      <c r="CA15" s="370"/>
      <c r="CB15" s="369"/>
      <c r="CC15" s="369"/>
      <c r="CD15" s="369"/>
      <c r="CE15" s="369"/>
      <c r="CF15" s="369"/>
      <c r="CG15" s="369"/>
      <c r="CH15" s="369"/>
      <c r="CI15" s="372"/>
      <c r="CJ15" s="372"/>
      <c r="CK15" s="372"/>
      <c r="CL15" s="372"/>
      <c r="CM15" s="372"/>
      <c r="CN15" s="372"/>
      <c r="CO15" s="372"/>
      <c r="CP15" s="420"/>
      <c r="CQ15" s="420"/>
      <c r="CR15" s="420"/>
      <c r="CS15" s="420"/>
      <c r="CT15" s="420"/>
      <c r="CU15" s="420"/>
      <c r="CV15" s="420"/>
      <c r="CW15" s="420"/>
      <c r="CX15" s="369"/>
      <c r="CY15" s="369"/>
      <c r="CZ15" s="378"/>
      <c r="DA15" s="421"/>
      <c r="DB15" s="369"/>
      <c r="DC15" s="369"/>
      <c r="DD15" s="369"/>
      <c r="DE15" s="369"/>
      <c r="DF15" s="369"/>
      <c r="DG15" s="369"/>
      <c r="DH15" s="369"/>
      <c r="DI15" s="369"/>
      <c r="DJ15" s="420"/>
      <c r="DK15" s="420"/>
      <c r="DL15" s="420"/>
      <c r="DM15" s="420"/>
      <c r="DN15" s="420"/>
      <c r="DO15" s="420"/>
      <c r="DP15" s="369"/>
      <c r="DQ15" s="369"/>
      <c r="DR15" s="369"/>
      <c r="DS15" s="369"/>
      <c r="DT15" s="369"/>
      <c r="DU15" s="369"/>
      <c r="DV15" s="369"/>
      <c r="DW15" s="369"/>
      <c r="DX15" s="369"/>
      <c r="DY15" s="369"/>
      <c r="DZ15" s="369"/>
      <c r="EA15" s="369"/>
      <c r="EB15" s="369"/>
      <c r="EC15" s="369"/>
      <c r="ED15" s="369"/>
      <c r="EE15" s="378"/>
      <c r="EF15" s="422"/>
      <c r="EG15" s="369"/>
      <c r="EH15" s="377"/>
      <c r="EI15" s="377"/>
      <c r="EJ15" s="377"/>
      <c r="EK15" s="377"/>
      <c r="EL15" s="377"/>
      <c r="EM15" s="377"/>
      <c r="EN15" s="377"/>
      <c r="EO15" s="377"/>
      <c r="EP15" s="377"/>
      <c r="EQ15" s="377"/>
      <c r="ER15" s="377"/>
      <c r="ES15" s="377"/>
      <c r="ET15" s="377"/>
      <c r="EU15" s="369"/>
      <c r="EV15" s="369"/>
      <c r="EW15" s="369"/>
      <c r="EX15" s="369"/>
      <c r="EY15" s="369"/>
      <c r="EZ15" s="369"/>
      <c r="FA15" s="369"/>
      <c r="FB15" s="369"/>
      <c r="FC15" s="369"/>
      <c r="FD15" s="369"/>
      <c r="FE15" s="369"/>
      <c r="FF15" s="369"/>
      <c r="FG15" s="369"/>
      <c r="FH15" s="369"/>
      <c r="FI15" s="369"/>
      <c r="FJ15" s="380"/>
    </row>
    <row r="16" spans="1:166" ht="18" customHeight="1">
      <c r="B16" s="357"/>
      <c r="C16" s="358"/>
      <c r="D16" s="381" t="s">
        <v>375</v>
      </c>
      <c r="E16" s="382" t="s">
        <v>307</v>
      </c>
      <c r="F16" s="383">
        <v>76.650000000000006</v>
      </c>
      <c r="G16" s="384">
        <v>1</v>
      </c>
      <c r="H16" s="385" t="s">
        <v>269</v>
      </c>
      <c r="I16" s="386">
        <v>24</v>
      </c>
      <c r="J16" s="386">
        <f>G16*I16*2</f>
        <v>48</v>
      </c>
      <c r="K16" s="387"/>
      <c r="L16" s="388" t="s">
        <v>376</v>
      </c>
      <c r="M16" s="389" t="s">
        <v>306</v>
      </c>
      <c r="N16" s="441"/>
      <c r="O16" s="392"/>
      <c r="P16" s="392"/>
      <c r="Q16" s="392"/>
      <c r="R16" s="392"/>
      <c r="S16" s="392"/>
      <c r="T16" s="391"/>
      <c r="U16" s="392"/>
      <c r="V16" s="391"/>
      <c r="W16" s="391"/>
      <c r="X16" s="391"/>
      <c r="Y16" s="391"/>
      <c r="Z16" s="391"/>
      <c r="AA16" s="391"/>
      <c r="AB16" s="391"/>
      <c r="AC16" s="391"/>
      <c r="AD16" s="392"/>
      <c r="AE16" s="391"/>
      <c r="AF16" s="391"/>
      <c r="AG16" s="391"/>
      <c r="AH16" s="391"/>
      <c r="AI16" s="392"/>
      <c r="AJ16" s="391"/>
      <c r="AK16" s="391"/>
      <c r="AL16" s="391"/>
      <c r="AM16" s="391"/>
      <c r="AN16" s="391"/>
      <c r="AO16" s="391"/>
      <c r="AP16" s="393"/>
      <c r="AQ16" s="391"/>
      <c r="AR16" s="335"/>
      <c r="AS16" s="336"/>
      <c r="AT16" s="336"/>
      <c r="AU16" s="336"/>
      <c r="AV16" s="434"/>
      <c r="AW16" s="336"/>
      <c r="AX16" s="336"/>
      <c r="AY16" s="336"/>
      <c r="AZ16" s="336"/>
      <c r="BA16" s="336"/>
      <c r="BB16" s="336"/>
      <c r="BC16" s="434"/>
      <c r="BD16" s="434"/>
      <c r="BE16" s="336"/>
      <c r="BF16" s="336"/>
      <c r="BG16" s="336"/>
      <c r="BH16" s="336"/>
      <c r="BI16" s="336"/>
      <c r="BJ16" s="434"/>
      <c r="BK16" s="434"/>
      <c r="BL16" s="336"/>
      <c r="BM16" s="391"/>
      <c r="BN16" s="391"/>
      <c r="BO16" s="391"/>
      <c r="BP16" s="391"/>
      <c r="BQ16" s="352"/>
      <c r="BR16" s="352"/>
      <c r="BS16" s="391"/>
      <c r="BT16" s="393"/>
      <c r="BU16" s="391"/>
      <c r="BV16" s="402"/>
      <c r="BW16" s="442"/>
      <c r="BX16" s="391"/>
      <c r="BY16" s="393"/>
      <c r="BZ16" s="391"/>
      <c r="CA16" s="398" t="s">
        <v>310</v>
      </c>
      <c r="CB16" s="399"/>
      <c r="CC16" s="399"/>
      <c r="CD16" s="443"/>
      <c r="CE16" s="443"/>
      <c r="CF16" s="443"/>
      <c r="CG16" s="443"/>
      <c r="CH16" s="400"/>
      <c r="CI16" s="396"/>
      <c r="CJ16" s="396"/>
      <c r="CK16" s="396"/>
      <c r="CL16" s="425"/>
      <c r="CM16" s="444"/>
      <c r="CN16" s="396"/>
      <c r="CO16" s="337"/>
      <c r="CP16" s="396"/>
      <c r="CQ16" s="396"/>
      <c r="CR16" s="435"/>
      <c r="CS16" s="435"/>
      <c r="CT16" s="435"/>
      <c r="CU16" s="435"/>
      <c r="CV16" s="396"/>
      <c r="CW16" s="82"/>
      <c r="CX16" s="391"/>
      <c r="CY16" s="391"/>
      <c r="CZ16" s="402"/>
      <c r="DA16" s="408"/>
      <c r="DB16" s="331"/>
      <c r="DC16" s="331"/>
      <c r="DD16" s="331"/>
      <c r="DE16" s="331"/>
      <c r="DF16" s="331"/>
      <c r="DG16" s="331"/>
      <c r="DH16" s="331"/>
      <c r="DI16" s="331"/>
      <c r="DJ16" s="346"/>
      <c r="DK16" s="331"/>
      <c r="DL16" s="331"/>
      <c r="DM16" s="331"/>
      <c r="DN16" s="331"/>
      <c r="DO16" s="331"/>
      <c r="DP16" s="331"/>
      <c r="DQ16" s="428"/>
      <c r="DR16" s="336"/>
      <c r="DS16" s="336"/>
      <c r="DT16" s="336"/>
      <c r="DU16" s="336"/>
      <c r="DV16" s="336"/>
      <c r="DW16" s="346"/>
      <c r="DX16" s="445"/>
      <c r="DY16" s="350"/>
      <c r="DZ16" s="350"/>
      <c r="EA16" s="350"/>
      <c r="EB16" s="354"/>
      <c r="EC16" s="351"/>
      <c r="ED16" s="351"/>
      <c r="EE16" s="446"/>
      <c r="EF16" s="403"/>
      <c r="EG16" s="391"/>
      <c r="EH16" s="354"/>
      <c r="EI16" s="447"/>
      <c r="EJ16" s="447"/>
      <c r="EK16" s="447"/>
      <c r="EL16" s="354"/>
      <c r="EM16" s="354"/>
      <c r="EN16" s="354"/>
      <c r="EO16" s="448"/>
      <c r="EP16" s="354"/>
      <c r="EQ16" s="354"/>
      <c r="ER16" s="354"/>
      <c r="ES16" s="354"/>
      <c r="ET16" s="354"/>
      <c r="EU16" s="331"/>
      <c r="EV16" s="331"/>
      <c r="EW16" s="331"/>
      <c r="EX16" s="331"/>
      <c r="EY16" s="331"/>
      <c r="EZ16" s="331"/>
      <c r="FA16" s="331"/>
      <c r="FB16" s="331"/>
      <c r="FC16" s="331"/>
      <c r="FD16" s="331"/>
      <c r="FE16" s="351"/>
      <c r="FF16" s="351"/>
      <c r="FG16" s="351"/>
      <c r="FH16" s="351"/>
      <c r="FI16" s="351"/>
      <c r="FJ16" s="449"/>
    </row>
    <row r="17" spans="2:166" ht="18" customHeight="1">
      <c r="B17" s="357"/>
      <c r="C17" s="358"/>
      <c r="D17" s="381"/>
      <c r="E17" s="417"/>
      <c r="F17" s="361"/>
      <c r="G17" s="362"/>
      <c r="H17" s="417"/>
      <c r="I17" s="418"/>
      <c r="J17" s="432"/>
      <c r="K17" s="365"/>
      <c r="L17" s="366"/>
      <c r="M17" s="367" t="s">
        <v>305</v>
      </c>
      <c r="N17" s="368"/>
      <c r="O17" s="369"/>
      <c r="P17" s="369"/>
      <c r="Q17" s="369"/>
      <c r="R17" s="369"/>
      <c r="S17" s="369"/>
      <c r="T17" s="369"/>
      <c r="U17" s="369"/>
      <c r="V17" s="369"/>
      <c r="W17" s="369"/>
      <c r="X17" s="369"/>
      <c r="Y17" s="369"/>
      <c r="Z17" s="369"/>
      <c r="AA17" s="369"/>
      <c r="AB17" s="369"/>
      <c r="AC17" s="369"/>
      <c r="AD17" s="369"/>
      <c r="AE17" s="369"/>
      <c r="AF17" s="369"/>
      <c r="AG17" s="369"/>
      <c r="AH17" s="369"/>
      <c r="AI17" s="370"/>
      <c r="AJ17" s="370"/>
      <c r="AK17" s="370"/>
      <c r="AL17" s="370"/>
      <c r="AM17" s="370"/>
      <c r="AN17" s="370"/>
      <c r="AO17" s="370"/>
      <c r="AP17" s="369"/>
      <c r="AQ17" s="369"/>
      <c r="AR17" s="421"/>
      <c r="AS17" s="369"/>
      <c r="AT17" s="369"/>
      <c r="AU17" s="369"/>
      <c r="AV17" s="369"/>
      <c r="AW17" s="369"/>
      <c r="AX17" s="369"/>
      <c r="AY17" s="369"/>
      <c r="AZ17" s="369"/>
      <c r="BA17" s="369"/>
      <c r="BB17" s="369"/>
      <c r="BC17" s="369"/>
      <c r="BD17" s="369"/>
      <c r="BE17" s="369"/>
      <c r="BF17" s="369"/>
      <c r="BG17" s="369"/>
      <c r="BH17" s="369"/>
      <c r="BI17" s="369"/>
      <c r="BJ17" s="369"/>
      <c r="BK17" s="369"/>
      <c r="BL17" s="369"/>
      <c r="BM17" s="369"/>
      <c r="BN17" s="369"/>
      <c r="BO17" s="369"/>
      <c r="BP17" s="370"/>
      <c r="BQ17" s="370"/>
      <c r="BR17" s="370"/>
      <c r="BS17" s="370"/>
      <c r="BT17" s="370"/>
      <c r="BU17" s="370"/>
      <c r="BV17" s="375"/>
      <c r="BW17" s="379"/>
      <c r="BX17" s="370"/>
      <c r="BY17" s="370"/>
      <c r="BZ17" s="370"/>
      <c r="CA17" s="370"/>
      <c r="CB17" s="370"/>
      <c r="CC17" s="370"/>
      <c r="CD17" s="450"/>
      <c r="CE17" s="370"/>
      <c r="CF17" s="369"/>
      <c r="CG17" s="369"/>
      <c r="CH17" s="369"/>
      <c r="CI17" s="369"/>
      <c r="CJ17" s="369"/>
      <c r="CK17" s="369"/>
      <c r="CL17" s="369"/>
      <c r="CM17" s="369"/>
      <c r="CN17" s="369"/>
      <c r="CO17" s="369"/>
      <c r="CP17" s="369"/>
      <c r="CQ17" s="369"/>
      <c r="CR17" s="369"/>
      <c r="CS17" s="369"/>
      <c r="CT17" s="369"/>
      <c r="CU17" s="369"/>
      <c r="CV17" s="369"/>
      <c r="CW17" s="369"/>
      <c r="CX17" s="369"/>
      <c r="CY17" s="369"/>
      <c r="CZ17" s="378"/>
      <c r="DA17" s="421"/>
      <c r="DB17" s="369"/>
      <c r="DC17" s="369"/>
      <c r="DD17" s="369"/>
      <c r="DE17" s="369"/>
      <c r="DF17" s="369"/>
      <c r="DG17" s="369"/>
      <c r="DH17" s="369"/>
      <c r="DI17" s="369"/>
      <c r="DJ17" s="369"/>
      <c r="DK17" s="369"/>
      <c r="DL17" s="369"/>
      <c r="DM17" s="369"/>
      <c r="DN17" s="369"/>
      <c r="DO17" s="369"/>
      <c r="DP17" s="369"/>
      <c r="DQ17" s="369"/>
      <c r="DR17" s="369"/>
      <c r="DS17" s="369"/>
      <c r="DT17" s="369"/>
      <c r="DU17" s="369"/>
      <c r="DV17" s="369"/>
      <c r="DW17" s="369"/>
      <c r="DX17" s="369"/>
      <c r="DY17" s="369"/>
      <c r="DZ17" s="369"/>
      <c r="EA17" s="369"/>
      <c r="EB17" s="369"/>
      <c r="EC17" s="370"/>
      <c r="ED17" s="369"/>
      <c r="EE17" s="375"/>
      <c r="EF17" s="422"/>
      <c r="EG17" s="369"/>
      <c r="EH17" s="369"/>
      <c r="EI17" s="369"/>
      <c r="EJ17" s="369"/>
      <c r="EK17" s="369"/>
      <c r="EL17" s="369"/>
      <c r="EM17" s="369"/>
      <c r="EN17" s="369"/>
      <c r="EO17" s="369"/>
      <c r="EP17" s="369"/>
      <c r="EQ17" s="369"/>
      <c r="ER17" s="369"/>
      <c r="ES17" s="369"/>
      <c r="ET17" s="369"/>
      <c r="EU17" s="369"/>
      <c r="EV17" s="369"/>
      <c r="EW17" s="369"/>
      <c r="EX17" s="369"/>
      <c r="EY17" s="369"/>
      <c r="EZ17" s="369"/>
      <c r="FA17" s="369"/>
      <c r="FB17" s="369"/>
      <c r="FC17" s="369"/>
      <c r="FD17" s="369"/>
      <c r="FE17" s="369"/>
      <c r="FF17" s="369"/>
      <c r="FG17" s="369"/>
      <c r="FH17" s="370"/>
      <c r="FI17" s="369"/>
      <c r="FJ17" s="451"/>
    </row>
    <row r="18" spans="2:166" ht="18" customHeight="1">
      <c r="B18" s="357"/>
      <c r="C18" s="358"/>
      <c r="D18" s="381" t="s">
        <v>311</v>
      </c>
      <c r="E18" s="382" t="s">
        <v>307</v>
      </c>
      <c r="F18" s="383">
        <v>89.4</v>
      </c>
      <c r="G18" s="452" t="s">
        <v>377</v>
      </c>
      <c r="H18" s="385" t="s">
        <v>269</v>
      </c>
      <c r="I18" s="386">
        <v>6</v>
      </c>
      <c r="J18" s="381">
        <f>2*I18*2</f>
        <v>24</v>
      </c>
      <c r="K18" s="387"/>
      <c r="L18" s="388" t="s">
        <v>378</v>
      </c>
      <c r="M18" s="389" t="s">
        <v>306</v>
      </c>
      <c r="N18" s="441"/>
      <c r="O18" s="392"/>
      <c r="P18" s="392"/>
      <c r="Q18" s="392"/>
      <c r="R18" s="392"/>
      <c r="S18" s="392"/>
      <c r="T18" s="391"/>
      <c r="U18" s="392"/>
      <c r="V18" s="391"/>
      <c r="W18" s="391"/>
      <c r="X18" s="391"/>
      <c r="Y18" s="391"/>
      <c r="Z18" s="391"/>
      <c r="AA18" s="391"/>
      <c r="AB18" s="391"/>
      <c r="AC18" s="391"/>
      <c r="AD18" s="392"/>
      <c r="AE18" s="391"/>
      <c r="AF18" s="391"/>
      <c r="AG18" s="391"/>
      <c r="AH18" s="391"/>
      <c r="AI18" s="392"/>
      <c r="AJ18" s="391"/>
      <c r="AK18" s="391"/>
      <c r="AL18" s="391"/>
      <c r="AM18" s="391"/>
      <c r="AN18" s="391"/>
      <c r="AO18" s="391"/>
      <c r="AP18" s="393"/>
      <c r="AQ18" s="391"/>
      <c r="AR18" s="348"/>
      <c r="AS18" s="331"/>
      <c r="AT18" s="331"/>
      <c r="AU18" s="331"/>
      <c r="AV18" s="334"/>
      <c r="AW18" s="331"/>
      <c r="AX18" s="331"/>
      <c r="AY18" s="331"/>
      <c r="AZ18" s="331"/>
      <c r="BA18" s="331"/>
      <c r="BB18" s="331"/>
      <c r="BC18" s="334"/>
      <c r="BD18" s="334"/>
      <c r="BE18" s="352"/>
      <c r="BF18" s="331"/>
      <c r="BG18" s="331"/>
      <c r="BH18" s="331"/>
      <c r="BI18" s="331"/>
      <c r="BJ18" s="334"/>
      <c r="BK18" s="334"/>
      <c r="BL18" s="352"/>
      <c r="BM18" s="352"/>
      <c r="BN18" s="352"/>
      <c r="BO18" s="352"/>
      <c r="BP18" s="331"/>
      <c r="BQ18" s="331"/>
      <c r="BR18" s="331"/>
      <c r="BS18" s="331"/>
      <c r="BT18" s="439"/>
      <c r="BU18" s="331"/>
      <c r="BV18" s="347"/>
      <c r="BW18" s="355"/>
      <c r="BX18" s="331"/>
      <c r="BY18" s="333"/>
      <c r="BZ18" s="331"/>
      <c r="CA18" s="331"/>
      <c r="CB18" s="331"/>
      <c r="CC18" s="331"/>
      <c r="CD18" s="331"/>
      <c r="CE18" s="331"/>
      <c r="CF18" s="334"/>
      <c r="CG18" s="331"/>
      <c r="CH18" s="331"/>
      <c r="CI18" s="331"/>
      <c r="CJ18" s="331"/>
      <c r="CK18" s="331"/>
      <c r="CL18" s="331"/>
      <c r="CM18" s="391"/>
      <c r="CN18" s="394"/>
      <c r="CO18" s="398" t="s">
        <v>310</v>
      </c>
      <c r="CP18" s="453" t="s">
        <v>309</v>
      </c>
      <c r="CQ18" s="399"/>
      <c r="CR18" s="443"/>
      <c r="CS18" s="443"/>
      <c r="CT18" s="443"/>
      <c r="CU18" s="454" t="s">
        <v>308</v>
      </c>
      <c r="CV18" s="455"/>
      <c r="CW18" s="455"/>
      <c r="CX18" s="455"/>
      <c r="CY18" s="400"/>
      <c r="CZ18" s="456"/>
      <c r="DA18" s="457"/>
      <c r="DB18" s="400"/>
      <c r="DC18" s="400"/>
      <c r="DD18" s="400"/>
      <c r="DE18" s="400"/>
      <c r="DF18" s="458"/>
      <c r="DG18" s="458"/>
      <c r="DH18" s="459"/>
      <c r="DI18" s="396"/>
      <c r="DJ18" s="396"/>
      <c r="DK18" s="396"/>
      <c r="DL18" s="396"/>
      <c r="DM18" s="396"/>
      <c r="DN18" s="396"/>
      <c r="DO18" s="396"/>
      <c r="DP18" s="460"/>
      <c r="DQ18" s="461"/>
      <c r="DR18" s="461"/>
      <c r="DS18" s="331"/>
      <c r="DT18" s="331"/>
      <c r="DU18" s="331"/>
      <c r="DV18" s="331"/>
      <c r="DW18" s="331"/>
      <c r="DX18" s="331"/>
      <c r="DY18" s="331"/>
      <c r="DZ18" s="351"/>
      <c r="EA18" s="351"/>
      <c r="EB18" s="351"/>
      <c r="EC18" s="351"/>
      <c r="ED18" s="351"/>
      <c r="EE18" s="446"/>
      <c r="EF18" s="403"/>
      <c r="EG18" s="394"/>
      <c r="EH18" s="394"/>
      <c r="EI18" s="462"/>
      <c r="EJ18" s="391"/>
      <c r="EK18" s="391"/>
      <c r="EL18" s="391"/>
      <c r="EM18" s="391"/>
      <c r="EN18" s="391"/>
      <c r="EO18" s="391"/>
      <c r="EP18" s="391"/>
      <c r="EQ18" s="391"/>
      <c r="ER18" s="391"/>
      <c r="ES18" s="391"/>
      <c r="ET18" s="391"/>
      <c r="EU18" s="391"/>
      <c r="EV18" s="461"/>
      <c r="EW18" s="461"/>
      <c r="EX18" s="461"/>
      <c r="EY18" s="331"/>
      <c r="EZ18" s="331"/>
      <c r="FA18" s="331"/>
      <c r="FB18" s="331"/>
      <c r="FC18" s="331"/>
      <c r="FD18" s="331"/>
      <c r="FE18" s="351"/>
      <c r="FF18" s="351"/>
      <c r="FG18" s="351"/>
      <c r="FH18" s="351"/>
      <c r="FI18" s="351"/>
      <c r="FJ18" s="449"/>
    </row>
    <row r="19" spans="2:166" ht="18" customHeight="1">
      <c r="B19" s="357"/>
      <c r="C19" s="358"/>
      <c r="D19" s="381"/>
      <c r="E19" s="417"/>
      <c r="F19" s="361"/>
      <c r="G19" s="463"/>
      <c r="H19" s="417"/>
      <c r="I19" s="418"/>
      <c r="J19" s="381"/>
      <c r="K19" s="365"/>
      <c r="L19" s="366"/>
      <c r="M19" s="367" t="s">
        <v>305</v>
      </c>
      <c r="N19" s="368"/>
      <c r="O19" s="369"/>
      <c r="P19" s="369"/>
      <c r="Q19" s="369"/>
      <c r="R19" s="369"/>
      <c r="S19" s="369"/>
      <c r="T19" s="369"/>
      <c r="U19" s="369"/>
      <c r="V19" s="369"/>
      <c r="W19" s="369"/>
      <c r="X19" s="369"/>
      <c r="Y19" s="369"/>
      <c r="Z19" s="369"/>
      <c r="AA19" s="369"/>
      <c r="AB19" s="369"/>
      <c r="AC19" s="369"/>
      <c r="AD19" s="369"/>
      <c r="AE19" s="369"/>
      <c r="AF19" s="369"/>
      <c r="AG19" s="369"/>
      <c r="AH19" s="369"/>
      <c r="AI19" s="370"/>
      <c r="AJ19" s="370"/>
      <c r="AK19" s="370"/>
      <c r="AL19" s="370"/>
      <c r="AM19" s="370"/>
      <c r="AN19" s="370"/>
      <c r="AO19" s="370"/>
      <c r="AP19" s="369"/>
      <c r="AQ19" s="369"/>
      <c r="AR19" s="421"/>
      <c r="AS19" s="369"/>
      <c r="AT19" s="369"/>
      <c r="AU19" s="369"/>
      <c r="AV19" s="369"/>
      <c r="AW19" s="369"/>
      <c r="AX19" s="369"/>
      <c r="AY19" s="369"/>
      <c r="AZ19" s="369"/>
      <c r="BA19" s="369"/>
      <c r="BB19" s="369"/>
      <c r="BC19" s="369"/>
      <c r="BD19" s="370"/>
      <c r="BE19" s="369"/>
      <c r="BF19" s="369"/>
      <c r="BG19" s="369"/>
      <c r="BH19" s="369"/>
      <c r="BI19" s="369"/>
      <c r="BJ19" s="369"/>
      <c r="BK19" s="370"/>
      <c r="BL19" s="369"/>
      <c r="BM19" s="369"/>
      <c r="BN19" s="369"/>
      <c r="BO19" s="369"/>
      <c r="BP19" s="370"/>
      <c r="BQ19" s="370"/>
      <c r="BR19" s="370"/>
      <c r="BS19" s="370"/>
      <c r="BT19" s="370"/>
      <c r="BU19" s="370"/>
      <c r="BV19" s="375"/>
      <c r="BW19" s="379"/>
      <c r="BX19" s="370"/>
      <c r="BY19" s="370"/>
      <c r="BZ19" s="370"/>
      <c r="CA19" s="370"/>
      <c r="CB19" s="369"/>
      <c r="CC19" s="369"/>
      <c r="CD19" s="369"/>
      <c r="CE19" s="369"/>
      <c r="CF19" s="370"/>
      <c r="CG19" s="370"/>
      <c r="CH19" s="370"/>
      <c r="CI19" s="370"/>
      <c r="CJ19" s="370"/>
      <c r="CK19" s="370"/>
      <c r="CL19" s="369"/>
      <c r="CM19" s="464"/>
      <c r="CN19" s="450"/>
      <c r="CO19" s="450"/>
      <c r="CP19" s="450"/>
      <c r="CQ19" s="450"/>
      <c r="CR19" s="450"/>
      <c r="CS19" s="450"/>
      <c r="CT19" s="450"/>
      <c r="CU19" s="450"/>
      <c r="CV19" s="450"/>
      <c r="CW19" s="450"/>
      <c r="CX19" s="450"/>
      <c r="CY19" s="450"/>
      <c r="CZ19" s="465"/>
      <c r="DA19" s="466"/>
      <c r="DB19" s="450"/>
      <c r="DC19" s="450"/>
      <c r="DD19" s="450"/>
      <c r="DE19" s="450"/>
      <c r="DF19" s="370"/>
      <c r="DG19" s="370"/>
      <c r="DH19" s="370"/>
      <c r="DI19" s="370"/>
      <c r="DJ19" s="370"/>
      <c r="DK19" s="370"/>
      <c r="DL19" s="370"/>
      <c r="DM19" s="370"/>
      <c r="DN19" s="370"/>
      <c r="DO19" s="370"/>
      <c r="DP19" s="370"/>
      <c r="DQ19" s="370"/>
      <c r="DR19" s="370"/>
      <c r="DS19" s="370"/>
      <c r="DT19" s="370"/>
      <c r="DU19" s="370"/>
      <c r="DV19" s="370"/>
      <c r="DW19" s="370"/>
      <c r="DX19" s="370"/>
      <c r="DY19" s="370"/>
      <c r="DZ19" s="370"/>
      <c r="EA19" s="370"/>
      <c r="EB19" s="370"/>
      <c r="EC19" s="370"/>
      <c r="ED19" s="370"/>
      <c r="EE19" s="375"/>
      <c r="EF19" s="467"/>
      <c r="EG19" s="450"/>
      <c r="EH19" s="450"/>
      <c r="EI19" s="450"/>
      <c r="EJ19" s="450"/>
      <c r="EK19" s="370"/>
      <c r="EL19" s="370"/>
      <c r="EM19" s="370"/>
      <c r="EN19" s="370"/>
      <c r="EO19" s="370"/>
      <c r="EP19" s="370"/>
      <c r="EQ19" s="370"/>
      <c r="ER19" s="370"/>
      <c r="ES19" s="370"/>
      <c r="ET19" s="370"/>
      <c r="EU19" s="370"/>
      <c r="EV19" s="370"/>
      <c r="EW19" s="370"/>
      <c r="EX19" s="370"/>
      <c r="EY19" s="370"/>
      <c r="EZ19" s="370"/>
      <c r="FA19" s="370"/>
      <c r="FB19" s="370"/>
      <c r="FC19" s="370"/>
      <c r="FD19" s="370"/>
      <c r="FE19" s="370"/>
      <c r="FF19" s="370"/>
      <c r="FG19" s="370"/>
      <c r="FH19" s="370"/>
      <c r="FI19" s="370"/>
      <c r="FJ19" s="451"/>
    </row>
    <row r="20" spans="2:166" ht="18" customHeight="1">
      <c r="B20" s="357"/>
      <c r="C20" s="358"/>
      <c r="D20" s="381" t="s">
        <v>379</v>
      </c>
      <c r="E20" s="382" t="s">
        <v>307</v>
      </c>
      <c r="F20" s="383">
        <v>73.5</v>
      </c>
      <c r="G20" s="384">
        <v>2</v>
      </c>
      <c r="H20" s="385" t="s">
        <v>269</v>
      </c>
      <c r="I20" s="386">
        <v>6</v>
      </c>
      <c r="J20" s="381">
        <f t="shared" ref="J20" si="0">G20*I20*2</f>
        <v>24</v>
      </c>
      <c r="K20" s="468" t="s">
        <v>380</v>
      </c>
      <c r="L20" s="469" t="s">
        <v>381</v>
      </c>
      <c r="M20" s="389" t="s">
        <v>306</v>
      </c>
      <c r="N20" s="390"/>
      <c r="O20" s="391"/>
      <c r="P20" s="391"/>
      <c r="Q20" s="391"/>
      <c r="R20" s="394"/>
      <c r="S20" s="391"/>
      <c r="T20" s="391"/>
      <c r="U20" s="392"/>
      <c r="V20" s="391"/>
      <c r="W20" s="391"/>
      <c r="X20" s="391"/>
      <c r="Y20" s="391"/>
      <c r="Z20" s="391"/>
      <c r="AA20" s="391"/>
      <c r="AB20" s="391"/>
      <c r="AC20" s="391"/>
      <c r="AD20" s="392"/>
      <c r="AE20" s="391"/>
      <c r="AF20" s="391"/>
      <c r="AG20" s="391"/>
      <c r="AH20" s="391"/>
      <c r="AI20" s="392"/>
      <c r="AJ20" s="391"/>
      <c r="AK20" s="391"/>
      <c r="AL20" s="391"/>
      <c r="AM20" s="391"/>
      <c r="AN20" s="433"/>
      <c r="AO20" s="433"/>
      <c r="AP20" s="393"/>
      <c r="AQ20" s="391"/>
      <c r="AR20" s="348"/>
      <c r="AS20" s="331"/>
      <c r="AT20" s="331"/>
      <c r="AU20" s="331"/>
      <c r="AV20" s="334"/>
      <c r="AW20" s="331"/>
      <c r="AX20" s="331"/>
      <c r="AY20" s="331"/>
      <c r="AZ20" s="331"/>
      <c r="BA20" s="331"/>
      <c r="BB20" s="333"/>
      <c r="BC20" s="331"/>
      <c r="BD20" s="331"/>
      <c r="BE20" s="331"/>
      <c r="BF20" s="331"/>
      <c r="BG20" s="331"/>
      <c r="BH20" s="331"/>
      <c r="BI20" s="333"/>
      <c r="BJ20" s="331"/>
      <c r="BK20" s="331"/>
      <c r="BL20" s="331"/>
      <c r="BM20" s="331"/>
      <c r="BN20" s="331"/>
      <c r="BO20" s="331"/>
      <c r="BP20" s="331"/>
      <c r="BQ20" s="331"/>
      <c r="BR20" s="331"/>
      <c r="BS20" s="334"/>
      <c r="BT20" s="439"/>
      <c r="BU20" s="331"/>
      <c r="BV20" s="347"/>
      <c r="BW20" s="355"/>
      <c r="BX20" s="331"/>
      <c r="BY20" s="333"/>
      <c r="BZ20" s="331"/>
      <c r="CA20" s="331"/>
      <c r="CB20" s="331"/>
      <c r="CC20" s="331"/>
      <c r="CD20" s="352"/>
      <c r="CE20" s="331"/>
      <c r="CF20" s="334"/>
      <c r="CG20" s="331"/>
      <c r="CH20" s="331"/>
      <c r="CI20" s="331"/>
      <c r="CJ20" s="331"/>
      <c r="CK20" s="331"/>
      <c r="CL20" s="331"/>
      <c r="CM20" s="391"/>
      <c r="CN20" s="391"/>
      <c r="CO20" s="391"/>
      <c r="CP20" s="391"/>
      <c r="CQ20" s="331"/>
      <c r="CR20" s="331"/>
      <c r="CS20" s="331"/>
      <c r="CT20" s="331"/>
      <c r="CU20" s="331"/>
      <c r="CV20" s="346"/>
      <c r="CW20" s="331"/>
      <c r="CX20" s="331"/>
      <c r="CY20" s="331"/>
      <c r="CZ20" s="347"/>
      <c r="DA20" s="348"/>
      <c r="DB20" s="331"/>
      <c r="DC20" s="331"/>
      <c r="DD20" s="331"/>
      <c r="DE20" s="331"/>
      <c r="DF20" s="331"/>
      <c r="DG20" s="331"/>
      <c r="DH20" s="331"/>
      <c r="DI20" s="331"/>
      <c r="DJ20" s="331"/>
      <c r="DK20" s="351"/>
      <c r="DL20" s="351"/>
      <c r="DM20" s="351"/>
      <c r="DN20" s="351"/>
      <c r="DO20" s="351"/>
      <c r="DP20" s="352"/>
      <c r="DQ20" s="352"/>
      <c r="DR20" s="352"/>
      <c r="DS20" s="352"/>
      <c r="DT20" s="352"/>
      <c r="DU20" s="352"/>
      <c r="DV20" s="352"/>
      <c r="DW20" s="352"/>
      <c r="DX20" s="425"/>
      <c r="DY20" s="425"/>
      <c r="DZ20" s="425"/>
      <c r="EA20" s="425"/>
      <c r="EB20" s="428"/>
      <c r="EC20" s="428"/>
      <c r="ED20" s="352"/>
      <c r="EE20" s="470"/>
      <c r="EF20" s="471"/>
      <c r="EG20" s="352"/>
      <c r="EH20" s="352"/>
      <c r="EI20" s="351"/>
      <c r="EJ20" s="351"/>
      <c r="EK20" s="392"/>
      <c r="EL20" s="392"/>
      <c r="EM20" s="392"/>
      <c r="EN20" s="352"/>
      <c r="EO20" s="331"/>
      <c r="EP20" s="351"/>
      <c r="EQ20" s="351"/>
      <c r="ER20" s="447"/>
      <c r="ES20" s="447"/>
      <c r="ET20" s="447"/>
      <c r="EU20" s="353"/>
      <c r="EV20" s="353"/>
      <c r="EW20" s="353"/>
      <c r="EX20" s="353"/>
      <c r="EY20" s="352"/>
      <c r="EZ20" s="352"/>
      <c r="FA20" s="352"/>
      <c r="FB20" s="352"/>
      <c r="FC20" s="352"/>
      <c r="FD20" s="352"/>
      <c r="FE20" s="352"/>
      <c r="FF20" s="352"/>
      <c r="FG20" s="352"/>
      <c r="FH20" s="352"/>
      <c r="FI20" s="352"/>
      <c r="FJ20" s="431"/>
    </row>
    <row r="21" spans="2:166" ht="18" customHeight="1">
      <c r="B21" s="357"/>
      <c r="C21" s="358"/>
      <c r="D21" s="381"/>
      <c r="E21" s="417"/>
      <c r="F21" s="361"/>
      <c r="G21" s="362"/>
      <c r="H21" s="417"/>
      <c r="I21" s="418"/>
      <c r="J21" s="381"/>
      <c r="K21" s="472"/>
      <c r="L21" s="473"/>
      <c r="M21" s="367" t="s">
        <v>305</v>
      </c>
      <c r="N21" s="419"/>
      <c r="O21" s="370"/>
      <c r="P21" s="370"/>
      <c r="Q21" s="370"/>
      <c r="R21" s="370"/>
      <c r="S21" s="370"/>
      <c r="T21" s="369"/>
      <c r="U21" s="369"/>
      <c r="V21" s="369"/>
      <c r="W21" s="369"/>
      <c r="X21" s="369"/>
      <c r="Y21" s="369"/>
      <c r="Z21" s="369"/>
      <c r="AA21" s="369"/>
      <c r="AB21" s="369"/>
      <c r="AC21" s="369"/>
      <c r="AD21" s="369"/>
      <c r="AE21" s="369"/>
      <c r="AF21" s="369"/>
      <c r="AG21" s="369"/>
      <c r="AH21" s="369"/>
      <c r="AI21" s="370"/>
      <c r="AJ21" s="370"/>
      <c r="AK21" s="370"/>
      <c r="AL21" s="370"/>
      <c r="AM21" s="370"/>
      <c r="AN21" s="370"/>
      <c r="AO21" s="370"/>
      <c r="AP21" s="370"/>
      <c r="AQ21" s="370"/>
      <c r="AR21" s="376"/>
      <c r="AS21" s="370"/>
      <c r="AT21" s="370"/>
      <c r="AU21" s="370"/>
      <c r="AV21" s="370"/>
      <c r="AW21" s="370"/>
      <c r="AX21" s="370"/>
      <c r="AY21" s="370"/>
      <c r="AZ21" s="370"/>
      <c r="BA21" s="370"/>
      <c r="BB21" s="370"/>
      <c r="BC21" s="370"/>
      <c r="BD21" s="369"/>
      <c r="BE21" s="369"/>
      <c r="BF21" s="370"/>
      <c r="BG21" s="370"/>
      <c r="BH21" s="370"/>
      <c r="BI21" s="370"/>
      <c r="BJ21" s="370"/>
      <c r="BK21" s="369"/>
      <c r="BL21" s="369"/>
      <c r="BM21" s="369"/>
      <c r="BN21" s="369"/>
      <c r="BO21" s="369"/>
      <c r="BP21" s="370"/>
      <c r="BQ21" s="370"/>
      <c r="BR21" s="370"/>
      <c r="BS21" s="370"/>
      <c r="BT21" s="370"/>
      <c r="BU21" s="370"/>
      <c r="BV21" s="375"/>
      <c r="BW21" s="379"/>
      <c r="BX21" s="370"/>
      <c r="BY21" s="370"/>
      <c r="BZ21" s="370"/>
      <c r="CA21" s="369"/>
      <c r="CB21" s="369"/>
      <c r="CC21" s="369"/>
      <c r="CD21" s="369"/>
      <c r="CE21" s="369"/>
      <c r="CF21" s="370"/>
      <c r="CG21" s="370"/>
      <c r="CH21" s="370"/>
      <c r="CI21" s="370"/>
      <c r="CJ21" s="370"/>
      <c r="CK21" s="370"/>
      <c r="CL21" s="370"/>
      <c r="CM21" s="464"/>
      <c r="CN21" s="464"/>
      <c r="CO21" s="464"/>
      <c r="CP21" s="369"/>
      <c r="CQ21" s="369"/>
      <c r="CR21" s="369"/>
      <c r="CS21" s="369"/>
      <c r="CT21" s="369"/>
      <c r="CU21" s="369"/>
      <c r="CV21" s="369"/>
      <c r="CW21" s="369"/>
      <c r="CX21" s="369"/>
      <c r="CY21" s="369"/>
      <c r="CZ21" s="378"/>
      <c r="DA21" s="421"/>
      <c r="DB21" s="369"/>
      <c r="DC21" s="369"/>
      <c r="DD21" s="369"/>
      <c r="DE21" s="369"/>
      <c r="DF21" s="369"/>
      <c r="DG21" s="369"/>
      <c r="DH21" s="369"/>
      <c r="DI21" s="369"/>
      <c r="DJ21" s="369"/>
      <c r="DK21" s="369"/>
      <c r="DL21" s="369"/>
      <c r="DM21" s="370"/>
      <c r="DN21" s="370"/>
      <c r="DO21" s="370"/>
      <c r="DP21" s="370"/>
      <c r="DQ21" s="370"/>
      <c r="DR21" s="370"/>
      <c r="DS21" s="370"/>
      <c r="DT21" s="370"/>
      <c r="DU21" s="370"/>
      <c r="DV21" s="370"/>
      <c r="DW21" s="370"/>
      <c r="DX21" s="372"/>
      <c r="DY21" s="372"/>
      <c r="DZ21" s="372"/>
      <c r="EA21" s="372"/>
      <c r="EB21" s="372"/>
      <c r="EC21" s="372"/>
      <c r="ED21" s="370"/>
      <c r="EE21" s="375"/>
      <c r="EF21" s="379"/>
      <c r="EG21" s="370"/>
      <c r="EH21" s="370"/>
      <c r="EI21" s="370"/>
      <c r="EJ21" s="370"/>
      <c r="EK21" s="370"/>
      <c r="EL21" s="370"/>
      <c r="EM21" s="370"/>
      <c r="EN21" s="370"/>
      <c r="EO21" s="369"/>
      <c r="EP21" s="369"/>
      <c r="EQ21" s="369"/>
      <c r="ER21" s="474"/>
      <c r="ES21" s="474"/>
      <c r="ET21" s="474"/>
      <c r="EU21" s="474"/>
      <c r="EV21" s="474"/>
      <c r="EW21" s="474"/>
      <c r="EX21" s="474"/>
      <c r="EY21" s="370"/>
      <c r="EZ21" s="370"/>
      <c r="FA21" s="370"/>
      <c r="FB21" s="370"/>
      <c r="FC21" s="370"/>
      <c r="FD21" s="370"/>
      <c r="FE21" s="370"/>
      <c r="FF21" s="370"/>
      <c r="FG21" s="370"/>
      <c r="FH21" s="370"/>
      <c r="FI21" s="370"/>
      <c r="FJ21" s="451"/>
    </row>
    <row r="22" spans="2:166" ht="18" customHeight="1">
      <c r="B22" s="357"/>
      <c r="C22" s="358"/>
      <c r="D22" s="381" t="s">
        <v>382</v>
      </c>
      <c r="E22" s="382" t="s">
        <v>307</v>
      </c>
      <c r="F22" s="383">
        <v>73.3</v>
      </c>
      <c r="G22" s="384">
        <v>1</v>
      </c>
      <c r="H22" s="385" t="s">
        <v>269</v>
      </c>
      <c r="I22" s="386">
        <v>2</v>
      </c>
      <c r="J22" s="381">
        <f t="shared" ref="J22" si="1">G22*I22*2</f>
        <v>4</v>
      </c>
      <c r="K22" s="468" t="s">
        <v>380</v>
      </c>
      <c r="L22" s="469" t="s">
        <v>381</v>
      </c>
      <c r="M22" s="389" t="s">
        <v>306</v>
      </c>
      <c r="N22" s="390"/>
      <c r="O22" s="391"/>
      <c r="P22" s="391"/>
      <c r="Q22" s="391"/>
      <c r="R22" s="391"/>
      <c r="S22" s="392"/>
      <c r="T22" s="391"/>
      <c r="U22" s="392"/>
      <c r="V22" s="391"/>
      <c r="W22" s="391"/>
      <c r="X22" s="391"/>
      <c r="Y22" s="391"/>
      <c r="Z22" s="391"/>
      <c r="AA22" s="391"/>
      <c r="AB22" s="391"/>
      <c r="AC22" s="391"/>
      <c r="AD22" s="392"/>
      <c r="AE22" s="391"/>
      <c r="AF22" s="391"/>
      <c r="AG22" s="391"/>
      <c r="AH22" s="391"/>
      <c r="AI22" s="392"/>
      <c r="AJ22" s="391"/>
      <c r="AK22" s="391"/>
      <c r="AL22" s="391"/>
      <c r="AM22" s="391"/>
      <c r="AN22" s="391"/>
      <c r="AO22" s="391"/>
      <c r="AP22" s="393"/>
      <c r="AQ22" s="391"/>
      <c r="AR22" s="348"/>
      <c r="AS22" s="331"/>
      <c r="AT22" s="331"/>
      <c r="AU22" s="331"/>
      <c r="AV22" s="334"/>
      <c r="AW22" s="331"/>
      <c r="AX22" s="331"/>
      <c r="AY22" s="331"/>
      <c r="AZ22" s="331"/>
      <c r="BA22" s="331"/>
      <c r="BB22" s="331"/>
      <c r="BC22" s="333"/>
      <c r="BD22" s="331"/>
      <c r="BE22" s="331"/>
      <c r="BF22" s="331"/>
      <c r="BG22" s="331"/>
      <c r="BH22" s="331"/>
      <c r="BI22" s="331"/>
      <c r="BJ22" s="333"/>
      <c r="BK22" s="331"/>
      <c r="BL22" s="331"/>
      <c r="BM22" s="331"/>
      <c r="BN22" s="352"/>
      <c r="BO22" s="331"/>
      <c r="BP22" s="331"/>
      <c r="BQ22" s="331"/>
      <c r="BR22" s="331"/>
      <c r="BS22" s="334"/>
      <c r="BT22" s="331"/>
      <c r="BU22" s="331"/>
      <c r="BV22" s="347"/>
      <c r="BW22" s="355"/>
      <c r="BX22" s="331"/>
      <c r="BY22" s="331"/>
      <c r="BZ22" s="334"/>
      <c r="CA22" s="334"/>
      <c r="CB22" s="331"/>
      <c r="CC22" s="331"/>
      <c r="CD22" s="352"/>
      <c r="CE22" s="352"/>
      <c r="CF22" s="331"/>
      <c r="CG22" s="331"/>
      <c r="CH22" s="331"/>
      <c r="CI22" s="331"/>
      <c r="CJ22" s="331"/>
      <c r="CK22" s="331"/>
      <c r="CL22" s="331"/>
      <c r="CM22" s="392"/>
      <c r="CN22" s="392"/>
      <c r="CO22" s="392"/>
      <c r="CP22" s="392"/>
      <c r="CQ22" s="391"/>
      <c r="CR22" s="352"/>
      <c r="CS22" s="352"/>
      <c r="CT22" s="352"/>
      <c r="CU22" s="352"/>
      <c r="CV22" s="333"/>
      <c r="CW22" s="331"/>
      <c r="CX22" s="331"/>
      <c r="CY22" s="331"/>
      <c r="CZ22" s="347"/>
      <c r="DA22" s="348"/>
      <c r="DB22" s="334"/>
      <c r="DC22" s="331"/>
      <c r="DD22" s="331"/>
      <c r="DE22" s="331"/>
      <c r="DF22" s="331"/>
      <c r="DG22" s="331"/>
      <c r="DH22" s="331"/>
      <c r="DI22" s="334"/>
      <c r="DJ22" s="334"/>
      <c r="DK22" s="331"/>
      <c r="DL22" s="331"/>
      <c r="DM22" s="331"/>
      <c r="DN22" s="331"/>
      <c r="DO22" s="331"/>
      <c r="DP22" s="331"/>
      <c r="DQ22" s="439"/>
      <c r="DR22" s="331"/>
      <c r="DS22" s="331"/>
      <c r="DT22" s="331"/>
      <c r="DU22" s="331"/>
      <c r="DV22" s="331"/>
      <c r="DW22" s="331"/>
      <c r="DX22" s="336"/>
      <c r="DY22" s="336"/>
      <c r="DZ22" s="336"/>
      <c r="EA22" s="336"/>
      <c r="EB22" s="336"/>
      <c r="EC22" s="336"/>
      <c r="ED22" s="331"/>
      <c r="EE22" s="347"/>
      <c r="EF22" s="355"/>
      <c r="EG22" s="350"/>
      <c r="EH22" s="331"/>
      <c r="EI22" s="331"/>
      <c r="EJ22" s="331"/>
      <c r="EK22" s="331"/>
      <c r="EL22" s="439"/>
      <c r="EM22" s="331"/>
      <c r="EN22" s="331"/>
      <c r="EO22" s="331"/>
      <c r="EP22" s="331"/>
      <c r="EQ22" s="331"/>
      <c r="ER22" s="354"/>
      <c r="ES22" s="354"/>
      <c r="ET22" s="354"/>
      <c r="EU22" s="354"/>
      <c r="EV22" s="475"/>
      <c r="EW22" s="354"/>
      <c r="EX22" s="354"/>
      <c r="EY22" s="331"/>
      <c r="EZ22" s="331"/>
      <c r="FA22" s="331"/>
      <c r="FB22" s="331"/>
      <c r="FC22" s="331"/>
      <c r="FD22" s="331"/>
      <c r="FE22" s="331"/>
      <c r="FF22" s="331"/>
      <c r="FG22" s="331"/>
      <c r="FH22" s="332"/>
      <c r="FI22" s="331"/>
      <c r="FJ22" s="356"/>
    </row>
    <row r="23" spans="2:166" ht="18" customHeight="1">
      <c r="B23" s="357"/>
      <c r="C23" s="358"/>
      <c r="D23" s="381"/>
      <c r="E23" s="417"/>
      <c r="F23" s="361"/>
      <c r="G23" s="362"/>
      <c r="H23" s="417"/>
      <c r="I23" s="418"/>
      <c r="J23" s="381"/>
      <c r="K23" s="472"/>
      <c r="L23" s="473"/>
      <c r="M23" s="367" t="s">
        <v>305</v>
      </c>
      <c r="N23" s="419"/>
      <c r="O23" s="370"/>
      <c r="P23" s="370"/>
      <c r="Q23" s="370"/>
      <c r="R23" s="370"/>
      <c r="S23" s="370"/>
      <c r="T23" s="369"/>
      <c r="U23" s="369"/>
      <c r="V23" s="369"/>
      <c r="W23" s="369"/>
      <c r="X23" s="369"/>
      <c r="Y23" s="369"/>
      <c r="Z23" s="369"/>
      <c r="AA23" s="369"/>
      <c r="AB23" s="369"/>
      <c r="AC23" s="369"/>
      <c r="AD23" s="369"/>
      <c r="AE23" s="369"/>
      <c r="AF23" s="369"/>
      <c r="AG23" s="369"/>
      <c r="AH23" s="369"/>
      <c r="AI23" s="370"/>
      <c r="AJ23" s="370"/>
      <c r="AK23" s="370"/>
      <c r="AL23" s="370"/>
      <c r="AM23" s="370"/>
      <c r="AN23" s="370"/>
      <c r="AO23" s="370"/>
      <c r="AP23" s="370"/>
      <c r="AQ23" s="370"/>
      <c r="AR23" s="376"/>
      <c r="AS23" s="370"/>
      <c r="AT23" s="370"/>
      <c r="AU23" s="370"/>
      <c r="AV23" s="370"/>
      <c r="AW23" s="370"/>
      <c r="AX23" s="370"/>
      <c r="AY23" s="370"/>
      <c r="AZ23" s="370"/>
      <c r="BA23" s="370"/>
      <c r="BB23" s="370"/>
      <c r="BC23" s="370"/>
      <c r="BD23" s="370"/>
      <c r="BE23" s="369"/>
      <c r="BF23" s="370"/>
      <c r="BG23" s="370"/>
      <c r="BH23" s="370"/>
      <c r="BI23" s="370"/>
      <c r="BJ23" s="370"/>
      <c r="BK23" s="370"/>
      <c r="BL23" s="369"/>
      <c r="BM23" s="369"/>
      <c r="BN23" s="369"/>
      <c r="BO23" s="369"/>
      <c r="BP23" s="369"/>
      <c r="BQ23" s="369"/>
      <c r="BR23" s="369"/>
      <c r="BS23" s="369"/>
      <c r="BT23" s="369"/>
      <c r="BU23" s="369"/>
      <c r="BV23" s="378"/>
      <c r="BW23" s="422"/>
      <c r="BX23" s="369"/>
      <c r="BY23" s="369"/>
      <c r="BZ23" s="369"/>
      <c r="CA23" s="369"/>
      <c r="CB23" s="369"/>
      <c r="CC23" s="369"/>
      <c r="CD23" s="369"/>
      <c r="CE23" s="369"/>
      <c r="CF23" s="370"/>
      <c r="CG23" s="370"/>
      <c r="CH23" s="370"/>
      <c r="CI23" s="370"/>
      <c r="CJ23" s="370"/>
      <c r="CK23" s="370"/>
      <c r="CL23" s="370"/>
      <c r="CM23" s="450"/>
      <c r="CN23" s="476"/>
      <c r="CO23" s="476"/>
      <c r="CP23" s="370"/>
      <c r="CQ23" s="370"/>
      <c r="CR23" s="370"/>
      <c r="CS23" s="370"/>
      <c r="CT23" s="370"/>
      <c r="CU23" s="370"/>
      <c r="CV23" s="370"/>
      <c r="CW23" s="370"/>
      <c r="CX23" s="370"/>
      <c r="CY23" s="370"/>
      <c r="CZ23" s="375"/>
      <c r="DA23" s="376"/>
      <c r="DB23" s="370"/>
      <c r="DC23" s="370"/>
      <c r="DD23" s="370"/>
      <c r="DE23" s="370"/>
      <c r="DF23" s="370"/>
      <c r="DG23" s="370"/>
      <c r="DH23" s="370"/>
      <c r="DI23" s="370"/>
      <c r="DJ23" s="370"/>
      <c r="DK23" s="370"/>
      <c r="DL23" s="370"/>
      <c r="DM23" s="370"/>
      <c r="DN23" s="370"/>
      <c r="DO23" s="370"/>
      <c r="DP23" s="370"/>
      <c r="DQ23" s="370"/>
      <c r="DR23" s="370"/>
      <c r="DS23" s="370"/>
      <c r="DT23" s="370"/>
      <c r="DU23" s="370"/>
      <c r="DV23" s="370"/>
      <c r="DW23" s="370"/>
      <c r="DX23" s="372"/>
      <c r="DY23" s="372"/>
      <c r="DZ23" s="372"/>
      <c r="EA23" s="372"/>
      <c r="EB23" s="372"/>
      <c r="EC23" s="372"/>
      <c r="ED23" s="370"/>
      <c r="EE23" s="375"/>
      <c r="EF23" s="379"/>
      <c r="EG23" s="370"/>
      <c r="EH23" s="370"/>
      <c r="EI23" s="370"/>
      <c r="EJ23" s="370"/>
      <c r="EK23" s="370"/>
      <c r="EL23" s="370"/>
      <c r="EM23" s="370"/>
      <c r="EN23" s="370"/>
      <c r="EO23" s="370"/>
      <c r="EP23" s="370"/>
      <c r="EQ23" s="370"/>
      <c r="ER23" s="474"/>
      <c r="ES23" s="474"/>
      <c r="ET23" s="474"/>
      <c r="EU23" s="474"/>
      <c r="EV23" s="474"/>
      <c r="EW23" s="474"/>
      <c r="EX23" s="474"/>
      <c r="EY23" s="370"/>
      <c r="EZ23" s="370"/>
      <c r="FA23" s="370"/>
      <c r="FB23" s="370"/>
      <c r="FC23" s="370"/>
      <c r="FD23" s="370"/>
      <c r="FE23" s="370"/>
      <c r="FF23" s="370"/>
      <c r="FG23" s="370"/>
      <c r="FH23" s="370"/>
      <c r="FI23" s="370"/>
      <c r="FJ23" s="451"/>
    </row>
    <row r="24" spans="2:166" ht="18" customHeight="1">
      <c r="B24" s="357"/>
      <c r="C24" s="358"/>
      <c r="D24" s="381" t="s">
        <v>383</v>
      </c>
      <c r="E24" s="382" t="s">
        <v>307</v>
      </c>
      <c r="F24" s="383">
        <v>72.5</v>
      </c>
      <c r="G24" s="384">
        <v>2</v>
      </c>
      <c r="H24" s="385" t="s">
        <v>269</v>
      </c>
      <c r="I24" s="386">
        <v>2</v>
      </c>
      <c r="J24" s="381">
        <f t="shared" ref="J24" si="2">G24*I24*2</f>
        <v>8</v>
      </c>
      <c r="K24" s="468" t="s">
        <v>380</v>
      </c>
      <c r="L24" s="469" t="s">
        <v>381</v>
      </c>
      <c r="M24" s="389" t="s">
        <v>306</v>
      </c>
      <c r="N24" s="390"/>
      <c r="O24" s="391"/>
      <c r="P24" s="391"/>
      <c r="Q24" s="391"/>
      <c r="R24" s="391"/>
      <c r="S24" s="392"/>
      <c r="T24" s="391"/>
      <c r="U24" s="392"/>
      <c r="V24" s="391"/>
      <c r="W24" s="391"/>
      <c r="X24" s="391"/>
      <c r="Y24" s="391"/>
      <c r="Z24" s="391"/>
      <c r="AA24" s="391"/>
      <c r="AB24" s="391"/>
      <c r="AC24" s="391"/>
      <c r="AD24" s="392"/>
      <c r="AE24" s="391"/>
      <c r="AF24" s="391"/>
      <c r="AG24" s="391"/>
      <c r="AH24" s="391"/>
      <c r="AI24" s="392"/>
      <c r="AJ24" s="391"/>
      <c r="AK24" s="391"/>
      <c r="AL24" s="391"/>
      <c r="AM24" s="391"/>
      <c r="AN24" s="391"/>
      <c r="AO24" s="391"/>
      <c r="AP24" s="393"/>
      <c r="AQ24" s="391"/>
      <c r="AR24" s="348"/>
      <c r="AS24" s="331"/>
      <c r="AT24" s="331"/>
      <c r="AU24" s="331"/>
      <c r="AV24" s="334"/>
      <c r="AW24" s="331"/>
      <c r="AX24" s="331"/>
      <c r="AY24" s="331"/>
      <c r="AZ24" s="331"/>
      <c r="BA24" s="331"/>
      <c r="BB24" s="331"/>
      <c r="BC24" s="333"/>
      <c r="BD24" s="331"/>
      <c r="BE24" s="331"/>
      <c r="BF24" s="331"/>
      <c r="BG24" s="331"/>
      <c r="BH24" s="331"/>
      <c r="BI24" s="331"/>
      <c r="BJ24" s="333"/>
      <c r="BK24" s="331"/>
      <c r="BL24" s="331"/>
      <c r="BM24" s="331"/>
      <c r="BN24" s="352"/>
      <c r="BO24" s="331"/>
      <c r="BP24" s="331"/>
      <c r="BQ24" s="331"/>
      <c r="BR24" s="331"/>
      <c r="BS24" s="334"/>
      <c r="BT24" s="331"/>
      <c r="BU24" s="331"/>
      <c r="BV24" s="347"/>
      <c r="BW24" s="355"/>
      <c r="BX24" s="331"/>
      <c r="BY24" s="331"/>
      <c r="BZ24" s="334"/>
      <c r="CA24" s="334"/>
      <c r="CB24" s="331"/>
      <c r="CC24" s="331"/>
      <c r="CD24" s="352"/>
      <c r="CE24" s="352"/>
      <c r="CF24" s="331"/>
      <c r="CG24" s="331"/>
      <c r="CH24" s="331"/>
      <c r="CI24" s="331"/>
      <c r="CJ24" s="331"/>
      <c r="CK24" s="331"/>
      <c r="CL24" s="331"/>
      <c r="CM24" s="392"/>
      <c r="CN24" s="392"/>
      <c r="CO24" s="392"/>
      <c r="CP24" s="392"/>
      <c r="CQ24" s="391"/>
      <c r="CR24" s="352"/>
      <c r="CS24" s="352"/>
      <c r="CT24" s="352"/>
      <c r="CU24" s="352"/>
      <c r="CV24" s="333"/>
      <c r="CW24" s="331"/>
      <c r="CX24" s="331"/>
      <c r="CY24" s="331"/>
      <c r="CZ24" s="347"/>
      <c r="DA24" s="348"/>
      <c r="DB24" s="334"/>
      <c r="DC24" s="331"/>
      <c r="DD24" s="331"/>
      <c r="DE24" s="331"/>
      <c r="DF24" s="331"/>
      <c r="DG24" s="331"/>
      <c r="DH24" s="331"/>
      <c r="DI24" s="334"/>
      <c r="DJ24" s="334"/>
      <c r="DK24" s="331"/>
      <c r="DL24" s="331"/>
      <c r="DM24" s="331"/>
      <c r="DN24" s="331"/>
      <c r="DO24" s="331"/>
      <c r="DP24" s="331"/>
      <c r="DQ24" s="439"/>
      <c r="DR24" s="331"/>
      <c r="DS24" s="331"/>
      <c r="DT24" s="331"/>
      <c r="DU24" s="331"/>
      <c r="DV24" s="331"/>
      <c r="DW24" s="331"/>
      <c r="DX24" s="336"/>
      <c r="DY24" s="336"/>
      <c r="DZ24" s="336"/>
      <c r="EA24" s="336"/>
      <c r="EB24" s="336"/>
      <c r="EC24" s="336"/>
      <c r="ED24" s="331"/>
      <c r="EE24" s="347"/>
      <c r="EF24" s="355"/>
      <c r="EG24" s="331"/>
      <c r="EH24" s="331"/>
      <c r="EI24" s="350"/>
      <c r="EJ24" s="331"/>
      <c r="EK24" s="331"/>
      <c r="EL24" s="439"/>
      <c r="EM24" s="352"/>
      <c r="EN24" s="352"/>
      <c r="EO24" s="331"/>
      <c r="EP24" s="331"/>
      <c r="EQ24" s="331"/>
      <c r="ER24" s="354"/>
      <c r="ES24" s="354"/>
      <c r="ET24" s="354"/>
      <c r="EU24" s="354"/>
      <c r="EV24" s="475"/>
      <c r="EW24" s="354"/>
      <c r="EX24" s="354"/>
      <c r="EY24" s="331"/>
      <c r="EZ24" s="331"/>
      <c r="FA24" s="331"/>
      <c r="FB24" s="331"/>
      <c r="FC24" s="331"/>
      <c r="FD24" s="331"/>
      <c r="FE24" s="331"/>
      <c r="FF24" s="331"/>
      <c r="FG24" s="331"/>
      <c r="FH24" s="332"/>
      <c r="FI24" s="331"/>
      <c r="FJ24" s="356"/>
    </row>
    <row r="25" spans="2:166" ht="18" customHeight="1">
      <c r="B25" s="357"/>
      <c r="C25" s="358"/>
      <c r="D25" s="381"/>
      <c r="E25" s="417"/>
      <c r="F25" s="361"/>
      <c r="G25" s="362"/>
      <c r="H25" s="417"/>
      <c r="I25" s="418"/>
      <c r="J25" s="381"/>
      <c r="K25" s="472"/>
      <c r="L25" s="473"/>
      <c r="M25" s="367" t="s">
        <v>305</v>
      </c>
      <c r="N25" s="419"/>
      <c r="O25" s="370"/>
      <c r="P25" s="370"/>
      <c r="Q25" s="370"/>
      <c r="R25" s="370"/>
      <c r="S25" s="370"/>
      <c r="T25" s="369"/>
      <c r="U25" s="369"/>
      <c r="V25" s="369"/>
      <c r="W25" s="369"/>
      <c r="X25" s="369"/>
      <c r="Y25" s="369"/>
      <c r="Z25" s="369"/>
      <c r="AA25" s="369"/>
      <c r="AB25" s="369"/>
      <c r="AC25" s="369"/>
      <c r="AD25" s="369"/>
      <c r="AE25" s="369"/>
      <c r="AF25" s="369"/>
      <c r="AG25" s="369"/>
      <c r="AH25" s="369"/>
      <c r="AI25" s="370"/>
      <c r="AJ25" s="370"/>
      <c r="AK25" s="370"/>
      <c r="AL25" s="370"/>
      <c r="AM25" s="370"/>
      <c r="AN25" s="370"/>
      <c r="AO25" s="370"/>
      <c r="AP25" s="370"/>
      <c r="AQ25" s="370"/>
      <c r="AR25" s="376"/>
      <c r="AS25" s="370"/>
      <c r="AT25" s="370"/>
      <c r="AU25" s="370"/>
      <c r="AV25" s="370"/>
      <c r="AW25" s="370"/>
      <c r="AX25" s="370"/>
      <c r="AY25" s="370"/>
      <c r="AZ25" s="370"/>
      <c r="BA25" s="370"/>
      <c r="BB25" s="370"/>
      <c r="BC25" s="370"/>
      <c r="BD25" s="370"/>
      <c r="BE25" s="369"/>
      <c r="BF25" s="370"/>
      <c r="BG25" s="370"/>
      <c r="BH25" s="370"/>
      <c r="BI25" s="370"/>
      <c r="BJ25" s="370"/>
      <c r="BK25" s="370"/>
      <c r="BL25" s="369"/>
      <c r="BM25" s="369"/>
      <c r="BN25" s="369"/>
      <c r="BO25" s="369"/>
      <c r="BP25" s="369"/>
      <c r="BQ25" s="369"/>
      <c r="BR25" s="369"/>
      <c r="BS25" s="369"/>
      <c r="BT25" s="369"/>
      <c r="BU25" s="369"/>
      <c r="BV25" s="378"/>
      <c r="BW25" s="422"/>
      <c r="BX25" s="369"/>
      <c r="BY25" s="369"/>
      <c r="BZ25" s="369"/>
      <c r="CA25" s="369"/>
      <c r="CB25" s="369"/>
      <c r="CC25" s="369"/>
      <c r="CD25" s="369"/>
      <c r="CE25" s="369"/>
      <c r="CF25" s="370"/>
      <c r="CG25" s="370"/>
      <c r="CH25" s="370"/>
      <c r="CI25" s="370"/>
      <c r="CJ25" s="370"/>
      <c r="CK25" s="370"/>
      <c r="CL25" s="370"/>
      <c r="CM25" s="450"/>
      <c r="CN25" s="476"/>
      <c r="CO25" s="476"/>
      <c r="CP25" s="370"/>
      <c r="CQ25" s="370"/>
      <c r="CR25" s="370"/>
      <c r="CS25" s="370"/>
      <c r="CT25" s="370"/>
      <c r="CU25" s="370"/>
      <c r="CV25" s="370"/>
      <c r="CW25" s="370"/>
      <c r="CX25" s="370"/>
      <c r="CY25" s="370"/>
      <c r="CZ25" s="375"/>
      <c r="DA25" s="376"/>
      <c r="DB25" s="370"/>
      <c r="DC25" s="370"/>
      <c r="DD25" s="370"/>
      <c r="DE25" s="370"/>
      <c r="DF25" s="370"/>
      <c r="DG25" s="370"/>
      <c r="DH25" s="370"/>
      <c r="DI25" s="370"/>
      <c r="DJ25" s="370"/>
      <c r="DK25" s="370"/>
      <c r="DL25" s="370"/>
      <c r="DM25" s="370"/>
      <c r="DN25" s="370"/>
      <c r="DO25" s="370"/>
      <c r="DP25" s="370"/>
      <c r="DQ25" s="370"/>
      <c r="DR25" s="370"/>
      <c r="DS25" s="370"/>
      <c r="DT25" s="370"/>
      <c r="DU25" s="370"/>
      <c r="DV25" s="370"/>
      <c r="DW25" s="370"/>
      <c r="DX25" s="372"/>
      <c r="DY25" s="372"/>
      <c r="DZ25" s="372"/>
      <c r="EA25" s="372"/>
      <c r="EB25" s="372"/>
      <c r="EC25" s="372"/>
      <c r="ED25" s="370"/>
      <c r="EE25" s="375"/>
      <c r="EF25" s="379"/>
      <c r="EG25" s="370"/>
      <c r="EH25" s="370"/>
      <c r="EI25" s="370"/>
      <c r="EJ25" s="370"/>
      <c r="EK25" s="370"/>
      <c r="EL25" s="370"/>
      <c r="EM25" s="370"/>
      <c r="EN25" s="370"/>
      <c r="EO25" s="370"/>
      <c r="EP25" s="370"/>
      <c r="EQ25" s="370"/>
      <c r="ER25" s="474"/>
      <c r="ES25" s="474"/>
      <c r="ET25" s="474"/>
      <c r="EU25" s="474"/>
      <c r="EV25" s="474"/>
      <c r="EW25" s="474"/>
      <c r="EX25" s="474"/>
      <c r="EY25" s="370"/>
      <c r="EZ25" s="370"/>
      <c r="FA25" s="370"/>
      <c r="FB25" s="370"/>
      <c r="FC25" s="370"/>
      <c r="FD25" s="370"/>
      <c r="FE25" s="370"/>
      <c r="FF25" s="370"/>
      <c r="FG25" s="370"/>
      <c r="FH25" s="370"/>
      <c r="FI25" s="370"/>
      <c r="FJ25" s="451"/>
    </row>
    <row r="26" spans="2:166" ht="18" customHeight="1">
      <c r="B26" s="357"/>
      <c r="C26" s="358"/>
      <c r="D26" s="381" t="s">
        <v>384</v>
      </c>
      <c r="E26" s="382" t="s">
        <v>307</v>
      </c>
      <c r="F26" s="383">
        <v>73.3</v>
      </c>
      <c r="G26" s="384">
        <v>2</v>
      </c>
      <c r="H26" s="385" t="s">
        <v>269</v>
      </c>
      <c r="I26" s="386">
        <v>3</v>
      </c>
      <c r="J26" s="381">
        <f t="shared" ref="J26:J32" si="3">G26*I26*2</f>
        <v>12</v>
      </c>
      <c r="K26" s="468" t="s">
        <v>380</v>
      </c>
      <c r="L26" s="469" t="s">
        <v>381</v>
      </c>
      <c r="M26" s="389" t="s">
        <v>306</v>
      </c>
      <c r="N26" s="390"/>
      <c r="O26" s="391"/>
      <c r="P26" s="391"/>
      <c r="Q26" s="391"/>
      <c r="R26" s="391"/>
      <c r="S26" s="401"/>
      <c r="T26" s="391"/>
      <c r="U26" s="392"/>
      <c r="V26" s="391"/>
      <c r="W26" s="391"/>
      <c r="X26" s="391"/>
      <c r="Y26" s="391"/>
      <c r="Z26" s="391"/>
      <c r="AA26" s="391"/>
      <c r="AB26" s="391"/>
      <c r="AC26" s="391"/>
      <c r="AD26" s="392"/>
      <c r="AE26" s="391"/>
      <c r="AF26" s="391"/>
      <c r="AG26" s="391"/>
      <c r="AH26" s="391"/>
      <c r="AI26" s="392"/>
      <c r="AJ26" s="391"/>
      <c r="AK26" s="391"/>
      <c r="AL26" s="391"/>
      <c r="AM26" s="391"/>
      <c r="AN26" s="391"/>
      <c r="AO26" s="391"/>
      <c r="AP26" s="393"/>
      <c r="AQ26" s="391"/>
      <c r="AR26" s="348"/>
      <c r="AS26" s="331"/>
      <c r="AT26" s="331"/>
      <c r="AU26" s="331"/>
      <c r="AV26" s="334"/>
      <c r="AW26" s="331"/>
      <c r="AX26" s="331"/>
      <c r="AY26" s="331"/>
      <c r="AZ26" s="331"/>
      <c r="BA26" s="331"/>
      <c r="BB26" s="333"/>
      <c r="BC26" s="331"/>
      <c r="BD26" s="331"/>
      <c r="BE26" s="331"/>
      <c r="BF26" s="331"/>
      <c r="BG26" s="331"/>
      <c r="BH26" s="331"/>
      <c r="BI26" s="333"/>
      <c r="BJ26" s="331"/>
      <c r="BK26" s="331"/>
      <c r="BL26" s="331"/>
      <c r="BM26" s="331"/>
      <c r="BN26" s="331"/>
      <c r="BO26" s="331"/>
      <c r="BP26" s="331"/>
      <c r="BQ26" s="331"/>
      <c r="BR26" s="331"/>
      <c r="BS26" s="334"/>
      <c r="BT26" s="331"/>
      <c r="BU26" s="331"/>
      <c r="BV26" s="347"/>
      <c r="BW26" s="355"/>
      <c r="BX26" s="331"/>
      <c r="BY26" s="331"/>
      <c r="BZ26" s="334"/>
      <c r="CA26" s="334"/>
      <c r="CB26" s="331"/>
      <c r="CC26" s="331"/>
      <c r="CD26" s="331"/>
      <c r="CE26" s="352"/>
      <c r="CF26" s="439"/>
      <c r="CG26" s="331"/>
      <c r="CH26" s="331"/>
      <c r="CI26" s="331"/>
      <c r="CJ26" s="331"/>
      <c r="CK26" s="331"/>
      <c r="CL26" s="331"/>
      <c r="CM26" s="391"/>
      <c r="CN26" s="412"/>
      <c r="CO26" s="412"/>
      <c r="CP26" s="352"/>
      <c r="CQ26" s="391"/>
      <c r="CR26" s="391"/>
      <c r="CS26" s="391"/>
      <c r="CT26" s="331"/>
      <c r="CU26" s="331"/>
      <c r="CV26" s="346"/>
      <c r="CW26" s="331"/>
      <c r="CX26" s="331"/>
      <c r="CY26" s="331"/>
      <c r="CZ26" s="347"/>
      <c r="DA26" s="348"/>
      <c r="DB26" s="331"/>
      <c r="DC26" s="331"/>
      <c r="DD26" s="331"/>
      <c r="DE26" s="331"/>
      <c r="DF26" s="331"/>
      <c r="DG26" s="331"/>
      <c r="DH26" s="331"/>
      <c r="DI26" s="331"/>
      <c r="DJ26" s="331"/>
      <c r="DK26" s="351"/>
      <c r="DL26" s="351"/>
      <c r="DM26" s="351"/>
      <c r="DN26" s="351"/>
      <c r="DO26" s="351"/>
      <c r="DP26" s="352"/>
      <c r="DQ26" s="352"/>
      <c r="DR26" s="352"/>
      <c r="DS26" s="352"/>
      <c r="DT26" s="352"/>
      <c r="DU26" s="352"/>
      <c r="DV26" s="352"/>
      <c r="DW26" s="352"/>
      <c r="DX26" s="425"/>
      <c r="DY26" s="425"/>
      <c r="DZ26" s="425"/>
      <c r="EA26" s="425"/>
      <c r="EB26" s="428"/>
      <c r="EC26" s="425"/>
      <c r="ED26" s="352"/>
      <c r="EE26" s="437"/>
      <c r="EF26" s="471"/>
      <c r="EG26" s="352"/>
      <c r="EH26" s="352"/>
      <c r="EI26" s="351"/>
      <c r="EJ26" s="349"/>
      <c r="EK26" s="352"/>
      <c r="EL26" s="352"/>
      <c r="EM26" s="352"/>
      <c r="EN26" s="352"/>
      <c r="EO26" s="331"/>
      <c r="EP26" s="351"/>
      <c r="EQ26" s="351"/>
      <c r="ER26" s="447"/>
      <c r="ES26" s="447"/>
      <c r="ET26" s="447"/>
      <c r="EU26" s="353"/>
      <c r="EV26" s="353"/>
      <c r="EW26" s="353"/>
      <c r="EX26" s="353"/>
      <c r="EY26" s="352"/>
      <c r="EZ26" s="352"/>
      <c r="FA26" s="352"/>
      <c r="FB26" s="352"/>
      <c r="FC26" s="352"/>
      <c r="FD26" s="352"/>
      <c r="FE26" s="352"/>
      <c r="FF26" s="352"/>
      <c r="FG26" s="352"/>
      <c r="FH26" s="352"/>
      <c r="FI26" s="352"/>
      <c r="FJ26" s="431"/>
    </row>
    <row r="27" spans="2:166" ht="18" customHeight="1" thickBot="1">
      <c r="B27" s="357"/>
      <c r="C27" s="477"/>
      <c r="D27" s="386"/>
      <c r="E27" s="478"/>
      <c r="F27" s="479"/>
      <c r="G27" s="480"/>
      <c r="H27" s="478"/>
      <c r="I27" s="432"/>
      <c r="J27" s="386"/>
      <c r="K27" s="472"/>
      <c r="L27" s="473"/>
      <c r="M27" s="481" t="s">
        <v>305</v>
      </c>
      <c r="N27" s="482"/>
      <c r="O27" s="483"/>
      <c r="P27" s="483"/>
      <c r="Q27" s="483"/>
      <c r="R27" s="483"/>
      <c r="S27" s="483"/>
      <c r="T27" s="484"/>
      <c r="U27" s="484"/>
      <c r="V27" s="484"/>
      <c r="W27" s="484"/>
      <c r="X27" s="484"/>
      <c r="Y27" s="484"/>
      <c r="Z27" s="484"/>
      <c r="AA27" s="484"/>
      <c r="AB27" s="484"/>
      <c r="AC27" s="484"/>
      <c r="AD27" s="484"/>
      <c r="AE27" s="484"/>
      <c r="AF27" s="484"/>
      <c r="AG27" s="484"/>
      <c r="AH27" s="484"/>
      <c r="AI27" s="483"/>
      <c r="AJ27" s="483"/>
      <c r="AK27" s="483"/>
      <c r="AL27" s="483"/>
      <c r="AM27" s="483"/>
      <c r="AN27" s="483"/>
      <c r="AO27" s="483"/>
      <c r="AP27" s="483"/>
      <c r="AQ27" s="483"/>
      <c r="AR27" s="485"/>
      <c r="AS27" s="483"/>
      <c r="AT27" s="483"/>
      <c r="AU27" s="483"/>
      <c r="AV27" s="483"/>
      <c r="AW27" s="483"/>
      <c r="AX27" s="483"/>
      <c r="AY27" s="483"/>
      <c r="AZ27" s="483"/>
      <c r="BA27" s="483"/>
      <c r="BB27" s="483"/>
      <c r="BC27" s="483"/>
      <c r="BD27" s="483"/>
      <c r="BE27" s="484"/>
      <c r="BF27" s="483"/>
      <c r="BG27" s="483"/>
      <c r="BH27" s="483"/>
      <c r="BI27" s="483"/>
      <c r="BJ27" s="483"/>
      <c r="BK27" s="483"/>
      <c r="BL27" s="484"/>
      <c r="BM27" s="484"/>
      <c r="BN27" s="484"/>
      <c r="BO27" s="484"/>
      <c r="BP27" s="484"/>
      <c r="BQ27" s="484"/>
      <c r="BR27" s="484"/>
      <c r="BS27" s="484"/>
      <c r="BT27" s="484"/>
      <c r="BU27" s="484"/>
      <c r="BV27" s="486"/>
      <c r="BW27" s="487"/>
      <c r="BX27" s="484"/>
      <c r="BY27" s="484"/>
      <c r="BZ27" s="484"/>
      <c r="CA27" s="483"/>
      <c r="CB27" s="484"/>
      <c r="CC27" s="484"/>
      <c r="CD27" s="484"/>
      <c r="CE27" s="484"/>
      <c r="CF27" s="483"/>
      <c r="CG27" s="483"/>
      <c r="CH27" s="483"/>
      <c r="CI27" s="483"/>
      <c r="CJ27" s="483"/>
      <c r="CK27" s="483"/>
      <c r="CL27" s="483"/>
      <c r="CM27" s="476"/>
      <c r="CN27" s="476"/>
      <c r="CO27" s="476"/>
      <c r="CP27" s="476"/>
      <c r="CQ27" s="476"/>
      <c r="CR27" s="476"/>
      <c r="CS27" s="476"/>
      <c r="CT27" s="483"/>
      <c r="CU27" s="483"/>
      <c r="CV27" s="483"/>
      <c r="CW27" s="483"/>
      <c r="CX27" s="483"/>
      <c r="CY27" s="483"/>
      <c r="CZ27" s="488"/>
      <c r="DA27" s="485"/>
      <c r="DB27" s="483"/>
      <c r="DC27" s="483"/>
      <c r="DD27" s="483"/>
      <c r="DE27" s="483"/>
      <c r="DF27" s="483"/>
      <c r="DG27" s="483"/>
      <c r="DH27" s="483"/>
      <c r="DI27" s="483"/>
      <c r="DJ27" s="483"/>
      <c r="DK27" s="483"/>
      <c r="DL27" s="483"/>
      <c r="DM27" s="483"/>
      <c r="DN27" s="483"/>
      <c r="DO27" s="483"/>
      <c r="DP27" s="483"/>
      <c r="DQ27" s="483"/>
      <c r="DR27" s="483"/>
      <c r="DS27" s="483"/>
      <c r="DT27" s="483"/>
      <c r="DU27" s="483"/>
      <c r="DV27" s="483"/>
      <c r="DW27" s="483"/>
      <c r="DX27" s="489"/>
      <c r="DY27" s="489"/>
      <c r="DZ27" s="489"/>
      <c r="EA27" s="489"/>
      <c r="EB27" s="489"/>
      <c r="EC27" s="489"/>
      <c r="ED27" s="483"/>
      <c r="EE27" s="488"/>
      <c r="EF27" s="490"/>
      <c r="EG27" s="483"/>
      <c r="EH27" s="483"/>
      <c r="EI27" s="483"/>
      <c r="EJ27" s="483"/>
      <c r="EK27" s="483"/>
      <c r="EL27" s="483"/>
      <c r="EM27" s="491"/>
      <c r="EN27" s="491"/>
      <c r="EO27" s="491"/>
      <c r="EP27" s="491"/>
      <c r="EQ27" s="491"/>
      <c r="ER27" s="492"/>
      <c r="ES27" s="492"/>
      <c r="ET27" s="492"/>
      <c r="EU27" s="492"/>
      <c r="EV27" s="492"/>
      <c r="EW27" s="492"/>
      <c r="EX27" s="492"/>
      <c r="EY27" s="491"/>
      <c r="EZ27" s="491"/>
      <c r="FA27" s="491"/>
      <c r="FB27" s="491"/>
      <c r="FC27" s="491"/>
      <c r="FD27" s="491"/>
      <c r="FE27" s="491"/>
      <c r="FF27" s="491"/>
      <c r="FG27" s="493"/>
      <c r="FH27" s="491"/>
      <c r="FI27" s="493"/>
      <c r="FJ27" s="494"/>
    </row>
    <row r="28" spans="2:166" ht="18" customHeight="1">
      <c r="B28" s="357"/>
      <c r="C28" s="320" t="s">
        <v>385</v>
      </c>
      <c r="D28" s="495" t="s">
        <v>386</v>
      </c>
      <c r="E28" s="322" t="s">
        <v>307</v>
      </c>
      <c r="F28" s="323">
        <v>52</v>
      </c>
      <c r="G28" s="324">
        <v>1</v>
      </c>
      <c r="H28" s="325" t="s">
        <v>269</v>
      </c>
      <c r="I28" s="326">
        <v>6</v>
      </c>
      <c r="J28" s="326">
        <f t="shared" si="3"/>
        <v>12</v>
      </c>
      <c r="K28" s="327"/>
      <c r="L28" s="328" t="s">
        <v>387</v>
      </c>
      <c r="M28" s="329" t="s">
        <v>306</v>
      </c>
      <c r="N28" s="496"/>
      <c r="O28" s="497"/>
      <c r="P28" s="497"/>
      <c r="Q28" s="497"/>
      <c r="R28" s="497"/>
      <c r="S28" s="497"/>
      <c r="T28" s="497"/>
      <c r="U28" s="498"/>
      <c r="V28" s="497"/>
      <c r="W28" s="497"/>
      <c r="X28" s="497"/>
      <c r="Y28" s="497"/>
      <c r="Z28" s="497"/>
      <c r="AA28" s="497"/>
      <c r="AB28" s="497"/>
      <c r="AC28" s="497"/>
      <c r="AD28" s="499"/>
      <c r="AE28" s="497"/>
      <c r="AF28" s="497"/>
      <c r="AG28" s="497"/>
      <c r="AH28" s="497"/>
      <c r="AI28" s="497"/>
      <c r="AJ28" s="497"/>
      <c r="AK28" s="497"/>
      <c r="AL28" s="497"/>
      <c r="AM28" s="497"/>
      <c r="AN28" s="497"/>
      <c r="AO28" s="497"/>
      <c r="AP28" s="497"/>
      <c r="AQ28" s="500"/>
      <c r="AR28" s="501"/>
      <c r="AS28" s="497"/>
      <c r="AT28" s="497"/>
      <c r="AU28" s="497"/>
      <c r="AV28" s="502"/>
      <c r="AW28" s="502"/>
      <c r="AX28" s="497"/>
      <c r="AY28" s="497"/>
      <c r="AZ28" s="497"/>
      <c r="BA28" s="497"/>
      <c r="BB28" s="497"/>
      <c r="BC28" s="497"/>
      <c r="BD28" s="503"/>
      <c r="BE28" s="497"/>
      <c r="BF28" s="497"/>
      <c r="BG28" s="497"/>
      <c r="BH28" s="497"/>
      <c r="BI28" s="497"/>
      <c r="BJ28" s="497"/>
      <c r="BK28" s="503"/>
      <c r="BL28" s="497"/>
      <c r="BM28" s="497"/>
      <c r="BN28" s="497"/>
      <c r="BO28" s="497"/>
      <c r="BP28" s="497"/>
      <c r="BQ28" s="497"/>
      <c r="BR28" s="497"/>
      <c r="BS28" s="502"/>
      <c r="BT28" s="497"/>
      <c r="BU28" s="497"/>
      <c r="BV28" s="500"/>
      <c r="BW28" s="501"/>
      <c r="BX28" s="497"/>
      <c r="BY28" s="504"/>
      <c r="BZ28" s="497"/>
      <c r="CA28" s="497"/>
      <c r="CB28" s="497"/>
      <c r="CC28" s="497"/>
      <c r="CD28" s="497"/>
      <c r="CE28" s="497"/>
      <c r="CF28" s="497"/>
      <c r="CG28" s="497"/>
      <c r="CH28" s="497"/>
      <c r="CI28" s="497"/>
      <c r="CJ28" s="497"/>
      <c r="CK28" s="341" t="s">
        <v>310</v>
      </c>
      <c r="CL28" s="505"/>
      <c r="CM28" s="497"/>
      <c r="CN28" s="497"/>
      <c r="CO28" s="497"/>
      <c r="CP28" s="497"/>
      <c r="CQ28" s="497"/>
      <c r="CR28" s="497"/>
      <c r="CS28" s="497"/>
      <c r="CT28" s="497"/>
      <c r="CU28" s="497"/>
      <c r="CV28" s="497"/>
      <c r="CW28" s="504"/>
      <c r="CX28" s="497"/>
      <c r="CY28" s="497"/>
      <c r="CZ28" s="500"/>
      <c r="DA28" s="506"/>
      <c r="DB28" s="497"/>
      <c r="DC28" s="497"/>
      <c r="DD28" s="497"/>
      <c r="DE28" s="503"/>
      <c r="DF28" s="497"/>
      <c r="DG28" s="497"/>
      <c r="DH28" s="497"/>
      <c r="DI28" s="497"/>
      <c r="DJ28" s="507"/>
      <c r="DK28" s="497"/>
      <c r="DL28" s="338"/>
      <c r="DM28" s="338"/>
      <c r="DN28" s="338"/>
      <c r="DO28" s="508"/>
      <c r="DP28" s="508"/>
      <c r="DQ28" s="509"/>
      <c r="DR28" s="338"/>
      <c r="DS28" s="508"/>
      <c r="DT28" s="507"/>
      <c r="DU28" s="507"/>
      <c r="DV28" s="507"/>
      <c r="DW28" s="507"/>
      <c r="DX28" s="507"/>
      <c r="DY28" s="507"/>
      <c r="DZ28" s="507"/>
      <c r="EA28" s="507"/>
      <c r="EB28" s="507"/>
      <c r="EC28" s="507"/>
      <c r="ED28" s="507"/>
      <c r="EE28" s="510"/>
      <c r="EF28" s="511"/>
      <c r="EG28" s="507"/>
      <c r="EH28" s="507"/>
      <c r="EI28" s="507"/>
      <c r="EJ28" s="507"/>
      <c r="EK28" s="507"/>
      <c r="EL28" s="512"/>
      <c r="EM28" s="513"/>
      <c r="EN28" s="497"/>
      <c r="EO28" s="497"/>
      <c r="EP28" s="497"/>
      <c r="EQ28" s="497"/>
      <c r="ER28" s="497"/>
      <c r="ES28" s="497"/>
      <c r="ET28" s="507"/>
      <c r="EU28" s="507"/>
      <c r="EV28" s="507"/>
      <c r="EW28" s="507"/>
      <c r="EX28" s="507"/>
      <c r="EY28" s="507"/>
      <c r="EZ28" s="507"/>
      <c r="FA28" s="507"/>
      <c r="FB28" s="507"/>
      <c r="FC28" s="507"/>
      <c r="FD28" s="507"/>
      <c r="FE28" s="507"/>
      <c r="FF28" s="507"/>
      <c r="FG28" s="507"/>
      <c r="FH28" s="507"/>
      <c r="FI28" s="507"/>
      <c r="FJ28" s="514"/>
    </row>
    <row r="29" spans="2:166" ht="18" customHeight="1">
      <c r="B29" s="357"/>
      <c r="C29" s="358"/>
      <c r="D29" s="515"/>
      <c r="E29" s="360"/>
      <c r="F29" s="361"/>
      <c r="G29" s="362"/>
      <c r="H29" s="362"/>
      <c r="I29" s="363"/>
      <c r="J29" s="363"/>
      <c r="K29" s="365"/>
      <c r="L29" s="366"/>
      <c r="M29" s="367" t="s">
        <v>305</v>
      </c>
      <c r="N29" s="419"/>
      <c r="O29" s="370"/>
      <c r="P29" s="370"/>
      <c r="Q29" s="370"/>
      <c r="R29" s="370"/>
      <c r="S29" s="370"/>
      <c r="T29" s="370"/>
      <c r="U29" s="370"/>
      <c r="V29" s="370"/>
      <c r="W29" s="370"/>
      <c r="X29" s="370"/>
      <c r="Y29" s="370"/>
      <c r="Z29" s="370"/>
      <c r="AA29" s="370"/>
      <c r="AB29" s="370"/>
      <c r="AC29" s="370"/>
      <c r="AD29" s="370"/>
      <c r="AE29" s="370"/>
      <c r="AF29" s="370"/>
      <c r="AG29" s="370"/>
      <c r="AH29" s="370"/>
      <c r="AI29" s="370"/>
      <c r="AJ29" s="370"/>
      <c r="AK29" s="370"/>
      <c r="AL29" s="370"/>
      <c r="AM29" s="370"/>
      <c r="AN29" s="370"/>
      <c r="AO29" s="369"/>
      <c r="AP29" s="370"/>
      <c r="AQ29" s="375"/>
      <c r="AR29" s="379"/>
      <c r="AS29" s="370"/>
      <c r="AT29" s="370"/>
      <c r="AU29" s="370"/>
      <c r="AV29" s="370"/>
      <c r="AW29" s="370"/>
      <c r="AX29" s="370"/>
      <c r="AY29" s="370"/>
      <c r="AZ29" s="370"/>
      <c r="BA29" s="370"/>
      <c r="BB29" s="370"/>
      <c r="BC29" s="370"/>
      <c r="BD29" s="370"/>
      <c r="BE29" s="370"/>
      <c r="BF29" s="370"/>
      <c r="BG29" s="370"/>
      <c r="BH29" s="370"/>
      <c r="BI29" s="370"/>
      <c r="BJ29" s="370"/>
      <c r="BK29" s="370"/>
      <c r="BL29" s="370"/>
      <c r="BM29" s="370"/>
      <c r="BN29" s="370"/>
      <c r="BO29" s="370"/>
      <c r="BP29" s="370"/>
      <c r="BQ29" s="370"/>
      <c r="BR29" s="370"/>
      <c r="BS29" s="370"/>
      <c r="BT29" s="370"/>
      <c r="BU29" s="370"/>
      <c r="BV29" s="375"/>
      <c r="BW29" s="379"/>
      <c r="BX29" s="370"/>
      <c r="BY29" s="370"/>
      <c r="BZ29" s="370"/>
      <c r="CA29" s="369"/>
      <c r="CB29" s="369"/>
      <c r="CC29" s="369"/>
      <c r="CD29" s="369"/>
      <c r="CE29" s="369"/>
      <c r="CF29" s="370"/>
      <c r="CG29" s="370"/>
      <c r="CH29" s="370"/>
      <c r="CI29" s="370"/>
      <c r="CJ29" s="370"/>
      <c r="CK29" s="370"/>
      <c r="CL29" s="370"/>
      <c r="CM29" s="370"/>
      <c r="CN29" s="370"/>
      <c r="CO29" s="370"/>
      <c r="CP29" s="370"/>
      <c r="CQ29" s="370"/>
      <c r="CR29" s="370"/>
      <c r="CS29" s="370"/>
      <c r="CT29" s="370"/>
      <c r="CU29" s="370"/>
      <c r="CV29" s="370"/>
      <c r="CW29" s="370"/>
      <c r="CX29" s="370"/>
      <c r="CY29" s="370"/>
      <c r="CZ29" s="375"/>
      <c r="DA29" s="376"/>
      <c r="DB29" s="370"/>
      <c r="DC29" s="370"/>
      <c r="DD29" s="370"/>
      <c r="DE29" s="370"/>
      <c r="DF29" s="370"/>
      <c r="DG29" s="370"/>
      <c r="DH29" s="370"/>
      <c r="DI29" s="370"/>
      <c r="DJ29" s="370"/>
      <c r="DK29" s="370"/>
      <c r="DL29" s="370"/>
      <c r="DM29" s="370"/>
      <c r="DN29" s="370"/>
      <c r="DO29" s="369"/>
      <c r="DP29" s="369"/>
      <c r="DQ29" s="369"/>
      <c r="DR29" s="369"/>
      <c r="DS29" s="369"/>
      <c r="DT29" s="484"/>
      <c r="DU29" s="484"/>
      <c r="DV29" s="484"/>
      <c r="DW29" s="484"/>
      <c r="DX29" s="484"/>
      <c r="DY29" s="484"/>
      <c r="DZ29" s="484"/>
      <c r="EA29" s="484"/>
      <c r="EB29" s="484"/>
      <c r="EC29" s="484"/>
      <c r="ED29" s="484"/>
      <c r="EE29" s="486"/>
      <c r="EF29" s="487"/>
      <c r="EG29" s="484"/>
      <c r="EH29" s="484"/>
      <c r="EI29" s="484"/>
      <c r="EJ29" s="484"/>
      <c r="EK29" s="484"/>
      <c r="EL29" s="484"/>
      <c r="EM29" s="483"/>
      <c r="EN29" s="483"/>
      <c r="EO29" s="370"/>
      <c r="EP29" s="370"/>
      <c r="EQ29" s="370"/>
      <c r="ER29" s="370"/>
      <c r="ES29" s="370"/>
      <c r="ET29" s="369"/>
      <c r="EU29" s="369"/>
      <c r="EV29" s="369"/>
      <c r="EW29" s="369"/>
      <c r="EX29" s="369"/>
      <c r="EY29" s="369"/>
      <c r="EZ29" s="369"/>
      <c r="FA29" s="369"/>
      <c r="FB29" s="369"/>
      <c r="FC29" s="369"/>
      <c r="FD29" s="369"/>
      <c r="FE29" s="369"/>
      <c r="FF29" s="369"/>
      <c r="FG29" s="369"/>
      <c r="FH29" s="369"/>
      <c r="FI29" s="369"/>
      <c r="FJ29" s="380"/>
    </row>
    <row r="30" spans="2:166" ht="18" customHeight="1">
      <c r="B30" s="357"/>
      <c r="C30" s="358"/>
      <c r="D30" s="516" t="s">
        <v>388</v>
      </c>
      <c r="E30" s="517" t="s">
        <v>307</v>
      </c>
      <c r="F30" s="383">
        <v>93</v>
      </c>
      <c r="G30" s="384">
        <v>1</v>
      </c>
      <c r="H30" s="452" t="s">
        <v>389</v>
      </c>
      <c r="I30" s="518">
        <v>0</v>
      </c>
      <c r="J30" s="519">
        <f t="shared" si="3"/>
        <v>0</v>
      </c>
      <c r="K30" s="387"/>
      <c r="L30" s="388" t="s">
        <v>390</v>
      </c>
      <c r="M30" s="389" t="s">
        <v>306</v>
      </c>
      <c r="N30" s="390"/>
      <c r="O30" s="391"/>
      <c r="P30" s="391"/>
      <c r="Q30" s="391"/>
      <c r="R30" s="391"/>
      <c r="S30" s="391"/>
      <c r="T30" s="391"/>
      <c r="U30" s="404"/>
      <c r="V30" s="391"/>
      <c r="W30" s="391"/>
      <c r="X30" s="391"/>
      <c r="Y30" s="391"/>
      <c r="Z30" s="391"/>
      <c r="AA30" s="391"/>
      <c r="AB30" s="391"/>
      <c r="AC30" s="391"/>
      <c r="AD30" s="405"/>
      <c r="AE30" s="391"/>
      <c r="AF30" s="391"/>
      <c r="AG30" s="391"/>
      <c r="AH30" s="391"/>
      <c r="AI30" s="391"/>
      <c r="AJ30" s="391"/>
      <c r="AK30" s="391"/>
      <c r="AL30" s="391"/>
      <c r="AM30" s="391"/>
      <c r="AN30" s="391"/>
      <c r="AO30" s="391"/>
      <c r="AP30" s="391"/>
      <c r="AQ30" s="402"/>
      <c r="AR30" s="403"/>
      <c r="AS30" s="391"/>
      <c r="AT30" s="391"/>
      <c r="AU30" s="391"/>
      <c r="AV30" s="394"/>
      <c r="AW30" s="394"/>
      <c r="AX30" s="391"/>
      <c r="AY30" s="391"/>
      <c r="AZ30" s="391"/>
      <c r="BA30" s="391"/>
      <c r="BB30" s="391"/>
      <c r="BC30" s="391"/>
      <c r="BD30" s="401"/>
      <c r="BE30" s="391"/>
      <c r="BF30" s="391"/>
      <c r="BG30" s="391"/>
      <c r="BH30" s="391"/>
      <c r="BI30" s="391"/>
      <c r="BJ30" s="391"/>
      <c r="BK30" s="401"/>
      <c r="BL30" s="391"/>
      <c r="BM30" s="391"/>
      <c r="BN30" s="391"/>
      <c r="BO30" s="391"/>
      <c r="BP30" s="391"/>
      <c r="BQ30" s="391"/>
      <c r="BR30" s="391"/>
      <c r="BS30" s="391"/>
      <c r="BT30" s="391"/>
      <c r="BU30" s="391"/>
      <c r="BV30" s="402"/>
      <c r="BW30" s="520"/>
      <c r="BX30" s="391"/>
      <c r="BY30" s="391"/>
      <c r="BZ30" s="391"/>
      <c r="CA30" s="391"/>
      <c r="CB30" s="391"/>
      <c r="CC30" s="391"/>
      <c r="CD30" s="391"/>
      <c r="CE30" s="391"/>
      <c r="CF30" s="391"/>
      <c r="CG30" s="391"/>
      <c r="CH30" s="391"/>
      <c r="CI30" s="391"/>
      <c r="CJ30" s="391"/>
      <c r="CK30" s="404"/>
      <c r="CL30" s="391"/>
      <c r="CM30" s="391"/>
      <c r="CN30" s="412"/>
      <c r="CO30" s="412"/>
      <c r="CP30" s="412"/>
      <c r="CQ30" s="412"/>
      <c r="CR30" s="521"/>
      <c r="CS30" s="521"/>
      <c r="CT30" s="521"/>
      <c r="CU30" s="522"/>
      <c r="CV30" s="522"/>
      <c r="CW30" s="522"/>
      <c r="CX30" s="391"/>
      <c r="CY30" s="391"/>
      <c r="CZ30" s="402"/>
      <c r="DA30" s="523"/>
      <c r="DB30" s="391"/>
      <c r="DC30" s="398" t="s">
        <v>310</v>
      </c>
      <c r="DD30" s="399"/>
      <c r="DE30" s="399"/>
      <c r="DF30" s="399"/>
      <c r="DG30" s="454" t="s">
        <v>308</v>
      </c>
      <c r="DH30" s="455"/>
      <c r="DI30" s="400"/>
      <c r="DJ30" s="524"/>
      <c r="DK30" s="524"/>
      <c r="DL30" s="524"/>
      <c r="DM30" s="524"/>
      <c r="DN30" s="524"/>
      <c r="DO30" s="524"/>
      <c r="DP30" s="524"/>
      <c r="DQ30" s="525"/>
      <c r="DR30" s="525"/>
      <c r="DS30" s="525"/>
      <c r="DT30" s="525"/>
      <c r="DU30" s="525"/>
      <c r="DV30" s="525"/>
      <c r="DW30" s="525"/>
      <c r="DX30" s="525"/>
      <c r="DY30" s="396"/>
      <c r="DZ30" s="396"/>
      <c r="EA30" s="396"/>
      <c r="EB30" s="396"/>
      <c r="EC30" s="396"/>
      <c r="ED30" s="396"/>
      <c r="EE30" s="526"/>
      <c r="EF30" s="527"/>
      <c r="EG30" s="396"/>
      <c r="EH30" s="396"/>
      <c r="EI30" s="396"/>
      <c r="EJ30" s="396"/>
      <c r="EK30" s="396"/>
      <c r="EL30" s="396"/>
      <c r="EM30" s="396"/>
      <c r="EN30" s="396"/>
      <c r="EO30" s="403"/>
      <c r="EP30" s="391"/>
      <c r="EQ30" s="391"/>
      <c r="ER30" s="391"/>
      <c r="ES30" s="391"/>
      <c r="ET30" s="392"/>
      <c r="EU30" s="392"/>
      <c r="EV30" s="392"/>
      <c r="EW30" s="392"/>
      <c r="EX30" s="392"/>
      <c r="EY30" s="392"/>
      <c r="EZ30" s="392"/>
      <c r="FA30" s="392"/>
      <c r="FB30" s="392"/>
      <c r="FC30" s="392"/>
      <c r="FD30" s="392"/>
      <c r="FE30" s="392"/>
      <c r="FF30" s="392"/>
      <c r="FG30" s="392"/>
      <c r="FH30" s="392"/>
      <c r="FI30" s="392"/>
      <c r="FJ30" s="415"/>
    </row>
    <row r="31" spans="2:166" ht="18" customHeight="1">
      <c r="B31" s="357"/>
      <c r="C31" s="358"/>
      <c r="D31" s="515"/>
      <c r="E31" s="360"/>
      <c r="F31" s="361"/>
      <c r="G31" s="362"/>
      <c r="H31" s="463"/>
      <c r="I31" s="363"/>
      <c r="J31" s="363"/>
      <c r="K31" s="365"/>
      <c r="L31" s="366"/>
      <c r="M31" s="367" t="s">
        <v>305</v>
      </c>
      <c r="N31" s="419"/>
      <c r="O31" s="370"/>
      <c r="P31" s="370"/>
      <c r="Q31" s="370"/>
      <c r="R31" s="370"/>
      <c r="S31" s="370"/>
      <c r="T31" s="370"/>
      <c r="U31" s="370"/>
      <c r="V31" s="370"/>
      <c r="W31" s="370"/>
      <c r="X31" s="370"/>
      <c r="Y31" s="370"/>
      <c r="Z31" s="370"/>
      <c r="AA31" s="370"/>
      <c r="AB31" s="370"/>
      <c r="AC31" s="370"/>
      <c r="AD31" s="370"/>
      <c r="AE31" s="370"/>
      <c r="AF31" s="370"/>
      <c r="AG31" s="370"/>
      <c r="AH31" s="370"/>
      <c r="AI31" s="370"/>
      <c r="AJ31" s="370"/>
      <c r="AK31" s="370"/>
      <c r="AL31" s="370"/>
      <c r="AM31" s="370"/>
      <c r="AN31" s="370"/>
      <c r="AO31" s="369"/>
      <c r="AP31" s="370"/>
      <c r="AQ31" s="375"/>
      <c r="AR31" s="379"/>
      <c r="AS31" s="370"/>
      <c r="AT31" s="370"/>
      <c r="AU31" s="370"/>
      <c r="AV31" s="370"/>
      <c r="AW31" s="370"/>
      <c r="AX31" s="370"/>
      <c r="AY31" s="370"/>
      <c r="AZ31" s="370"/>
      <c r="BA31" s="370"/>
      <c r="BB31" s="370"/>
      <c r="BC31" s="370"/>
      <c r="BD31" s="370"/>
      <c r="BE31" s="370"/>
      <c r="BF31" s="370"/>
      <c r="BG31" s="370"/>
      <c r="BH31" s="370"/>
      <c r="BI31" s="370"/>
      <c r="BJ31" s="370"/>
      <c r="BK31" s="370"/>
      <c r="BL31" s="370"/>
      <c r="BM31" s="370"/>
      <c r="BN31" s="370"/>
      <c r="BO31" s="370"/>
      <c r="BP31" s="370"/>
      <c r="BQ31" s="370"/>
      <c r="BR31" s="370"/>
      <c r="BS31" s="370"/>
      <c r="BT31" s="370"/>
      <c r="BU31" s="370"/>
      <c r="BV31" s="375"/>
      <c r="BW31" s="379"/>
      <c r="BX31" s="370"/>
      <c r="BY31" s="370"/>
      <c r="BZ31" s="370"/>
      <c r="CA31" s="370"/>
      <c r="CB31" s="370"/>
      <c r="CC31" s="370"/>
      <c r="CD31" s="370"/>
      <c r="CE31" s="370"/>
      <c r="CF31" s="370"/>
      <c r="CG31" s="370"/>
      <c r="CH31" s="370"/>
      <c r="CI31" s="370"/>
      <c r="CJ31" s="370"/>
      <c r="CK31" s="370"/>
      <c r="CL31" s="370"/>
      <c r="CM31" s="370"/>
      <c r="CN31" s="370"/>
      <c r="CO31" s="370"/>
      <c r="CP31" s="370"/>
      <c r="CQ31" s="370"/>
      <c r="CR31" s="370"/>
      <c r="CS31" s="370"/>
      <c r="CT31" s="370"/>
      <c r="CU31" s="370"/>
      <c r="CV31" s="370"/>
      <c r="CW31" s="370"/>
      <c r="CX31" s="370"/>
      <c r="CY31" s="370"/>
      <c r="CZ31" s="375"/>
      <c r="DA31" s="376"/>
      <c r="DB31" s="370"/>
      <c r="DC31" s="370"/>
      <c r="DD31" s="370"/>
      <c r="DE31" s="370"/>
      <c r="DF31" s="370"/>
      <c r="DG31" s="370"/>
      <c r="DH31" s="370"/>
      <c r="DI31" s="370"/>
      <c r="DJ31" s="370"/>
      <c r="DK31" s="370"/>
      <c r="DL31" s="370"/>
      <c r="DM31" s="370"/>
      <c r="DN31" s="370"/>
      <c r="DO31" s="369"/>
      <c r="DP31" s="369"/>
      <c r="DQ31" s="369"/>
      <c r="DR31" s="369"/>
      <c r="DS31" s="369"/>
      <c r="DT31" s="464"/>
      <c r="DU31" s="464"/>
      <c r="DV31" s="464"/>
      <c r="DW31" s="464"/>
      <c r="DX31" s="464"/>
      <c r="DY31" s="464"/>
      <c r="DZ31" s="464"/>
      <c r="EA31" s="464"/>
      <c r="EB31" s="464"/>
      <c r="EC31" s="464"/>
      <c r="ED31" s="464"/>
      <c r="EE31" s="528"/>
      <c r="EF31" s="529"/>
      <c r="EG31" s="464"/>
      <c r="EH31" s="464"/>
      <c r="EI31" s="464"/>
      <c r="EJ31" s="464"/>
      <c r="EK31" s="464"/>
      <c r="EL31" s="464"/>
      <c r="EM31" s="450"/>
      <c r="EN31" s="450"/>
      <c r="EO31" s="370"/>
      <c r="EP31" s="370"/>
      <c r="EQ31" s="370"/>
      <c r="ER31" s="370"/>
      <c r="ES31" s="370"/>
      <c r="ET31" s="369"/>
      <c r="EU31" s="369"/>
      <c r="EV31" s="369"/>
      <c r="EW31" s="369"/>
      <c r="EX31" s="369"/>
      <c r="EY31" s="369"/>
      <c r="EZ31" s="369"/>
      <c r="FA31" s="369"/>
      <c r="FB31" s="369"/>
      <c r="FC31" s="369"/>
      <c r="FD31" s="369"/>
      <c r="FE31" s="369"/>
      <c r="FF31" s="369"/>
      <c r="FG31" s="369"/>
      <c r="FH31" s="369"/>
      <c r="FI31" s="369"/>
      <c r="FJ31" s="380"/>
    </row>
    <row r="32" spans="2:166" ht="18" customHeight="1">
      <c r="B32" s="357"/>
      <c r="C32" s="358"/>
      <c r="D32" s="530" t="s">
        <v>391</v>
      </c>
      <c r="E32" s="531" t="s">
        <v>307</v>
      </c>
      <c r="F32" s="532">
        <v>53.1</v>
      </c>
      <c r="G32" s="533">
        <v>1</v>
      </c>
      <c r="H32" s="534" t="s">
        <v>269</v>
      </c>
      <c r="I32" s="519">
        <v>4</v>
      </c>
      <c r="J32" s="519">
        <f t="shared" si="3"/>
        <v>8</v>
      </c>
      <c r="K32" s="468" t="s">
        <v>380</v>
      </c>
      <c r="L32" s="469" t="s">
        <v>381</v>
      </c>
      <c r="M32" s="535" t="s">
        <v>306</v>
      </c>
      <c r="N32" s="330"/>
      <c r="O32" s="331"/>
      <c r="P32" s="331"/>
      <c r="Q32" s="331"/>
      <c r="R32" s="331"/>
      <c r="S32" s="331"/>
      <c r="T32" s="331"/>
      <c r="U32" s="332"/>
      <c r="V32" s="331"/>
      <c r="W32" s="331"/>
      <c r="X32" s="331"/>
      <c r="Y32" s="331"/>
      <c r="Z32" s="331"/>
      <c r="AA32" s="331"/>
      <c r="AB32" s="331"/>
      <c r="AC32" s="331"/>
      <c r="AD32" s="346"/>
      <c r="AE32" s="331"/>
      <c r="AF32" s="331"/>
      <c r="AG32" s="331"/>
      <c r="AH32" s="331"/>
      <c r="AI32" s="331"/>
      <c r="AJ32" s="331"/>
      <c r="AK32" s="331"/>
      <c r="AL32" s="331"/>
      <c r="AM32" s="331"/>
      <c r="AN32" s="331"/>
      <c r="AO32" s="331"/>
      <c r="AP32" s="331"/>
      <c r="AQ32" s="347"/>
      <c r="AR32" s="355"/>
      <c r="AS32" s="331"/>
      <c r="AT32" s="331"/>
      <c r="AU32" s="331"/>
      <c r="AV32" s="334"/>
      <c r="AW32" s="334"/>
      <c r="AX32" s="331"/>
      <c r="AY32" s="331"/>
      <c r="AZ32" s="331"/>
      <c r="BA32" s="331"/>
      <c r="BB32" s="331"/>
      <c r="BC32" s="331"/>
      <c r="BD32" s="439"/>
      <c r="BE32" s="331"/>
      <c r="BF32" s="331"/>
      <c r="BG32" s="331"/>
      <c r="BH32" s="331"/>
      <c r="BI32" s="331"/>
      <c r="BJ32" s="331"/>
      <c r="BK32" s="439"/>
      <c r="BL32" s="331"/>
      <c r="BM32" s="331"/>
      <c r="BN32" s="331"/>
      <c r="BO32" s="331"/>
      <c r="BP32" s="331"/>
      <c r="BQ32" s="331"/>
      <c r="BR32" s="331"/>
      <c r="BS32" s="331"/>
      <c r="BT32" s="331"/>
      <c r="BU32" s="331"/>
      <c r="BV32" s="347"/>
      <c r="BW32" s="536"/>
      <c r="BX32" s="331"/>
      <c r="BY32" s="331"/>
      <c r="BZ32" s="331"/>
      <c r="CA32" s="331"/>
      <c r="CB32" s="331"/>
      <c r="CC32" s="331"/>
      <c r="CD32" s="331"/>
      <c r="CE32" s="331"/>
      <c r="CF32" s="331"/>
      <c r="CG32" s="331"/>
      <c r="CH32" s="331"/>
      <c r="CI32" s="331"/>
      <c r="CJ32" s="331"/>
      <c r="CK32" s="332"/>
      <c r="CL32" s="331"/>
      <c r="CM32" s="331"/>
      <c r="CN32" s="351"/>
      <c r="CO32" s="351"/>
      <c r="CP32" s="351"/>
      <c r="CQ32" s="351"/>
      <c r="CR32" s="537"/>
      <c r="CS32" s="354"/>
      <c r="CT32" s="354"/>
      <c r="CU32" s="354"/>
      <c r="CV32" s="354"/>
      <c r="CW32" s="354"/>
      <c r="CX32" s="354"/>
      <c r="CY32" s="331"/>
      <c r="CZ32" s="347"/>
      <c r="DA32" s="538"/>
      <c r="DB32" s="331"/>
      <c r="DC32" s="331"/>
      <c r="DD32" s="331"/>
      <c r="DE32" s="439"/>
      <c r="DF32" s="331"/>
      <c r="DG32" s="331"/>
      <c r="DH32" s="331"/>
      <c r="DI32" s="331"/>
      <c r="DJ32" s="352"/>
      <c r="DK32" s="331"/>
      <c r="DL32" s="331"/>
      <c r="DM32" s="331"/>
      <c r="DN32" s="331"/>
      <c r="DO32" s="352"/>
      <c r="DP32" s="352"/>
      <c r="DQ32" s="352"/>
      <c r="DR32" s="352"/>
      <c r="DS32" s="352"/>
      <c r="DT32" s="352"/>
      <c r="DU32" s="352"/>
      <c r="DV32" s="352"/>
      <c r="DW32" s="352"/>
      <c r="DX32" s="352"/>
      <c r="DY32" s="352"/>
      <c r="DZ32" s="352"/>
      <c r="EA32" s="352"/>
      <c r="EB32" s="352"/>
      <c r="EC32" s="352"/>
      <c r="ED32" s="352"/>
      <c r="EE32" s="437"/>
      <c r="EF32" s="471"/>
      <c r="EG32" s="352"/>
      <c r="EH32" s="352"/>
      <c r="EI32" s="352"/>
      <c r="EJ32" s="352"/>
      <c r="EK32" s="352"/>
      <c r="EL32" s="352"/>
      <c r="EM32" s="334"/>
      <c r="EN32" s="331"/>
      <c r="EO32" s="539"/>
      <c r="EP32" s="331"/>
      <c r="EQ32" s="331"/>
      <c r="ER32" s="331"/>
      <c r="ES32" s="331"/>
      <c r="ET32" s="352"/>
      <c r="EU32" s="352"/>
      <c r="EV32" s="352"/>
      <c r="EW32" s="352"/>
      <c r="EX32" s="352"/>
      <c r="EY32" s="352"/>
      <c r="EZ32" s="352"/>
      <c r="FA32" s="352"/>
      <c r="FB32" s="352"/>
      <c r="FC32" s="352"/>
      <c r="FD32" s="352"/>
      <c r="FE32" s="352"/>
      <c r="FF32" s="352"/>
      <c r="FG32" s="352"/>
      <c r="FH32" s="352"/>
      <c r="FI32" s="352"/>
      <c r="FJ32" s="431"/>
    </row>
    <row r="33" spans="2:166" ht="18" customHeight="1" thickBot="1">
      <c r="B33" s="540"/>
      <c r="C33" s="541"/>
      <c r="D33" s="542"/>
      <c r="E33" s="543"/>
      <c r="F33" s="544"/>
      <c r="G33" s="545"/>
      <c r="H33" s="542"/>
      <c r="I33" s="546"/>
      <c r="J33" s="546"/>
      <c r="K33" s="547"/>
      <c r="L33" s="473"/>
      <c r="M33" s="548" t="s">
        <v>305</v>
      </c>
      <c r="N33" s="549"/>
      <c r="O33" s="491"/>
      <c r="P33" s="491"/>
      <c r="Q33" s="491"/>
      <c r="R33" s="491"/>
      <c r="S33" s="491"/>
      <c r="T33" s="491"/>
      <c r="U33" s="491"/>
      <c r="V33" s="491"/>
      <c r="W33" s="491"/>
      <c r="X33" s="491"/>
      <c r="Y33" s="491"/>
      <c r="Z33" s="491"/>
      <c r="AA33" s="491"/>
      <c r="AB33" s="491"/>
      <c r="AC33" s="491"/>
      <c r="AD33" s="491"/>
      <c r="AE33" s="491"/>
      <c r="AF33" s="491"/>
      <c r="AG33" s="491"/>
      <c r="AH33" s="491"/>
      <c r="AI33" s="491"/>
      <c r="AJ33" s="491"/>
      <c r="AK33" s="491"/>
      <c r="AL33" s="491"/>
      <c r="AM33" s="491"/>
      <c r="AN33" s="491"/>
      <c r="AO33" s="493"/>
      <c r="AP33" s="491"/>
      <c r="AQ33" s="550"/>
      <c r="AR33" s="551"/>
      <c r="AS33" s="491"/>
      <c r="AT33" s="491"/>
      <c r="AU33" s="491"/>
      <c r="AV33" s="491"/>
      <c r="AW33" s="491"/>
      <c r="AX33" s="491"/>
      <c r="AY33" s="491"/>
      <c r="AZ33" s="491"/>
      <c r="BA33" s="491"/>
      <c r="BB33" s="491"/>
      <c r="BC33" s="491"/>
      <c r="BD33" s="491"/>
      <c r="BE33" s="491"/>
      <c r="BF33" s="491"/>
      <c r="BG33" s="491"/>
      <c r="BH33" s="491"/>
      <c r="BI33" s="491"/>
      <c r="BJ33" s="491"/>
      <c r="BK33" s="491"/>
      <c r="BL33" s="491"/>
      <c r="BM33" s="491"/>
      <c r="BN33" s="491"/>
      <c r="BO33" s="491"/>
      <c r="BP33" s="491"/>
      <c r="BQ33" s="491"/>
      <c r="BR33" s="491"/>
      <c r="BS33" s="491"/>
      <c r="BT33" s="491"/>
      <c r="BU33" s="491"/>
      <c r="BV33" s="550"/>
      <c r="BW33" s="551"/>
      <c r="BX33" s="491"/>
      <c r="BY33" s="491"/>
      <c r="BZ33" s="491"/>
      <c r="CA33" s="491"/>
      <c r="CB33" s="491"/>
      <c r="CC33" s="491"/>
      <c r="CD33" s="491"/>
      <c r="CE33" s="491"/>
      <c r="CF33" s="491"/>
      <c r="CG33" s="491"/>
      <c r="CH33" s="491"/>
      <c r="CI33" s="491"/>
      <c r="CJ33" s="491"/>
      <c r="CK33" s="491"/>
      <c r="CL33" s="491"/>
      <c r="CM33" s="491"/>
      <c r="CN33" s="491"/>
      <c r="CO33" s="491"/>
      <c r="CP33" s="491"/>
      <c r="CQ33" s="491"/>
      <c r="CR33" s="491"/>
      <c r="CS33" s="491"/>
      <c r="CT33" s="491"/>
      <c r="CU33" s="491"/>
      <c r="CV33" s="491"/>
      <c r="CW33" s="491"/>
      <c r="CX33" s="491"/>
      <c r="CY33" s="491"/>
      <c r="CZ33" s="550"/>
      <c r="DA33" s="552"/>
      <c r="DB33" s="491"/>
      <c r="DC33" s="491"/>
      <c r="DD33" s="491"/>
      <c r="DE33" s="491"/>
      <c r="DF33" s="491"/>
      <c r="DG33" s="491"/>
      <c r="DH33" s="491"/>
      <c r="DI33" s="491"/>
      <c r="DJ33" s="491"/>
      <c r="DK33" s="491"/>
      <c r="DL33" s="491"/>
      <c r="DM33" s="491"/>
      <c r="DN33" s="491"/>
      <c r="DO33" s="493"/>
      <c r="DP33" s="493"/>
      <c r="DQ33" s="493"/>
      <c r="DR33" s="493"/>
      <c r="DS33" s="493"/>
      <c r="DT33" s="493"/>
      <c r="DU33" s="493"/>
      <c r="DV33" s="493"/>
      <c r="DW33" s="493"/>
      <c r="DX33" s="493"/>
      <c r="DY33" s="493"/>
      <c r="DZ33" s="493"/>
      <c r="EA33" s="493"/>
      <c r="EB33" s="493"/>
      <c r="EC33" s="493"/>
      <c r="ED33" s="493"/>
      <c r="EE33" s="553"/>
      <c r="EF33" s="554"/>
      <c r="EG33" s="493"/>
      <c r="EH33" s="493"/>
      <c r="EI33" s="493"/>
      <c r="EJ33" s="493"/>
      <c r="EK33" s="493"/>
      <c r="EL33" s="493"/>
      <c r="EM33" s="491"/>
      <c r="EN33" s="491"/>
      <c r="EO33" s="491"/>
      <c r="EP33" s="491"/>
      <c r="EQ33" s="491"/>
      <c r="ER33" s="491"/>
      <c r="ES33" s="491"/>
      <c r="ET33" s="493"/>
      <c r="EU33" s="493"/>
      <c r="EV33" s="493"/>
      <c r="EW33" s="493"/>
      <c r="EX33" s="493"/>
      <c r="EY33" s="493"/>
      <c r="EZ33" s="493"/>
      <c r="FA33" s="493"/>
      <c r="FB33" s="493"/>
      <c r="FC33" s="493"/>
      <c r="FD33" s="493"/>
      <c r="FE33" s="493"/>
      <c r="FF33" s="493"/>
      <c r="FG33" s="493"/>
      <c r="FH33" s="493"/>
      <c r="FI33" s="493"/>
      <c r="FJ33" s="555"/>
    </row>
    <row r="36" spans="2:166" ht="19.2">
      <c r="D36" s="556"/>
    </row>
  </sheetData>
  <mergeCells count="131">
    <mergeCell ref="J32:J33"/>
    <mergeCell ref="K32:K33"/>
    <mergeCell ref="L32:L33"/>
    <mergeCell ref="D32:D33"/>
    <mergeCell ref="E32:E33"/>
    <mergeCell ref="F32:F33"/>
    <mergeCell ref="G32:G33"/>
    <mergeCell ref="H32:H33"/>
    <mergeCell ref="I32:I33"/>
    <mergeCell ref="L28:L29"/>
    <mergeCell ref="D30:D31"/>
    <mergeCell ref="E30:E31"/>
    <mergeCell ref="F30:F31"/>
    <mergeCell ref="G30:G31"/>
    <mergeCell ref="H30:H31"/>
    <mergeCell ref="I30:I31"/>
    <mergeCell ref="J30:J31"/>
    <mergeCell ref="K30:K31"/>
    <mergeCell ref="L30:L31"/>
    <mergeCell ref="L26:L27"/>
    <mergeCell ref="C28:C33"/>
    <mergeCell ref="D28:D29"/>
    <mergeCell ref="E28:E29"/>
    <mergeCell ref="F28:F29"/>
    <mergeCell ref="G28:G29"/>
    <mergeCell ref="H28:H29"/>
    <mergeCell ref="I28:I29"/>
    <mergeCell ref="J28:J29"/>
    <mergeCell ref="K28:K29"/>
    <mergeCell ref="K24:K25"/>
    <mergeCell ref="L24:L25"/>
    <mergeCell ref="D26:D27"/>
    <mergeCell ref="E26:E27"/>
    <mergeCell ref="F26:F27"/>
    <mergeCell ref="G26:G27"/>
    <mergeCell ref="H26:H27"/>
    <mergeCell ref="I26:I27"/>
    <mergeCell ref="J26:J27"/>
    <mergeCell ref="K26:K27"/>
    <mergeCell ref="J22:J23"/>
    <mergeCell ref="K22:K23"/>
    <mergeCell ref="L22:L23"/>
    <mergeCell ref="D24:D25"/>
    <mergeCell ref="E24:E25"/>
    <mergeCell ref="F24:F25"/>
    <mergeCell ref="G24:G25"/>
    <mergeCell ref="H24:H25"/>
    <mergeCell ref="I24:I25"/>
    <mergeCell ref="J24:J25"/>
    <mergeCell ref="D22:D23"/>
    <mergeCell ref="E22:E23"/>
    <mergeCell ref="F22:F23"/>
    <mergeCell ref="G22:G23"/>
    <mergeCell ref="H22:H23"/>
    <mergeCell ref="I22:I23"/>
    <mergeCell ref="L18:L19"/>
    <mergeCell ref="D20:D21"/>
    <mergeCell ref="E20:E21"/>
    <mergeCell ref="F20:F21"/>
    <mergeCell ref="G20:G21"/>
    <mergeCell ref="H20:H21"/>
    <mergeCell ref="I20:I21"/>
    <mergeCell ref="J20:J21"/>
    <mergeCell ref="K20:K21"/>
    <mergeCell ref="L20:L21"/>
    <mergeCell ref="K16:K17"/>
    <mergeCell ref="L16:L17"/>
    <mergeCell ref="D18:D19"/>
    <mergeCell ref="E18:E19"/>
    <mergeCell ref="F18:F19"/>
    <mergeCell ref="G18:G19"/>
    <mergeCell ref="H18:H19"/>
    <mergeCell ref="I18:I19"/>
    <mergeCell ref="J18:J19"/>
    <mergeCell ref="K18:K19"/>
    <mergeCell ref="J14:J15"/>
    <mergeCell ref="K14:K15"/>
    <mergeCell ref="L14:L15"/>
    <mergeCell ref="D16:D17"/>
    <mergeCell ref="E16:E17"/>
    <mergeCell ref="F16:F17"/>
    <mergeCell ref="G16:G17"/>
    <mergeCell ref="H16:H17"/>
    <mergeCell ref="I16:I17"/>
    <mergeCell ref="J16:J17"/>
    <mergeCell ref="D14:D15"/>
    <mergeCell ref="E14:E15"/>
    <mergeCell ref="F14:F15"/>
    <mergeCell ref="G14:G15"/>
    <mergeCell ref="H14:H15"/>
    <mergeCell ref="I14:I15"/>
    <mergeCell ref="L10:L11"/>
    <mergeCell ref="D12:D13"/>
    <mergeCell ref="E12:E13"/>
    <mergeCell ref="F12:F13"/>
    <mergeCell ref="G12:G13"/>
    <mergeCell ref="H12:H13"/>
    <mergeCell ref="I12:I13"/>
    <mergeCell ref="J12:J13"/>
    <mergeCell ref="K12:K13"/>
    <mergeCell ref="L12:L13"/>
    <mergeCell ref="K8:K9"/>
    <mergeCell ref="L8:L9"/>
    <mergeCell ref="D10:D11"/>
    <mergeCell ref="E10:E11"/>
    <mergeCell ref="F10:F11"/>
    <mergeCell ref="G10:G11"/>
    <mergeCell ref="H10:H11"/>
    <mergeCell ref="I10:I11"/>
    <mergeCell ref="J10:J11"/>
    <mergeCell ref="K10:K11"/>
    <mergeCell ref="EF6:FJ6"/>
    <mergeCell ref="B8:B33"/>
    <mergeCell ref="C8:C27"/>
    <mergeCell ref="D8:D9"/>
    <mergeCell ref="E8:E9"/>
    <mergeCell ref="F8:F9"/>
    <mergeCell ref="G8:G9"/>
    <mergeCell ref="H8:H9"/>
    <mergeCell ref="I8:I9"/>
    <mergeCell ref="J8:J9"/>
    <mergeCell ref="B2:M2"/>
    <mergeCell ref="P2:T2"/>
    <mergeCell ref="CD2:CH2"/>
    <mergeCell ref="B5:B6"/>
    <mergeCell ref="C5:M6"/>
    <mergeCell ref="N5:FJ5"/>
    <mergeCell ref="N6:AQ6"/>
    <mergeCell ref="AR6:BV6"/>
    <mergeCell ref="BW6:CZ6"/>
    <mergeCell ref="DA6:EE6"/>
  </mergeCells>
  <phoneticPr fontId="1" type="noConversion"/>
  <printOptions horizontalCentered="1"/>
  <pageMargins left="0.23622047244094499" right="0.23622047244094499" top="0.74803149606299202" bottom="0.74803149606299202" header="0.31496062992126" footer="0.31496062992126"/>
  <pageSetup paperSize="9" scale="50" orientation="landscape"/>
  <drawing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S35"/>
  <sheetViews>
    <sheetView showGridLines="0" view="pageBreakPreview" zoomScale="85" zoomScaleNormal="70" zoomScaleSheetLayoutView="85" workbookViewId="0">
      <selection activeCell="C13" sqref="C13"/>
    </sheetView>
  </sheetViews>
  <sheetFormatPr defaultColWidth="9" defaultRowHeight="14.4"/>
  <cols>
    <col min="1" max="1" width="4.5" style="1" bestFit="1" customWidth="1"/>
    <col min="2" max="2" width="21" style="1" customWidth="1"/>
    <col min="3" max="3" width="29.5" style="1" customWidth="1"/>
    <col min="4" max="4" width="13.8984375" style="1" bestFit="1" customWidth="1"/>
    <col min="5" max="5" width="10.69921875" style="1" customWidth="1"/>
    <col min="6" max="6" width="5.3984375" style="1" customWidth="1"/>
    <col min="7" max="7" width="41" style="1" bestFit="1" customWidth="1"/>
    <col min="8" max="8" width="41.69921875" style="1" bestFit="1" customWidth="1"/>
    <col min="9" max="9" width="19.19921875" style="1" customWidth="1"/>
    <col min="10" max="12" width="7.19921875" style="1" customWidth="1"/>
    <col min="13" max="13" width="33" style="1" customWidth="1"/>
    <col min="14" max="16" width="7.19921875" style="1" customWidth="1"/>
    <col min="17" max="19" width="8.59765625" style="1" customWidth="1"/>
    <col min="20" max="16384" width="9" style="1"/>
  </cols>
  <sheetData>
    <row r="1" spans="1:19" ht="33" customHeight="1">
      <c r="A1" s="263" t="s">
        <v>394</v>
      </c>
      <c r="B1" s="264"/>
      <c r="C1" s="265"/>
      <c r="D1" s="183" t="s">
        <v>192</v>
      </c>
      <c r="E1" s="184"/>
      <c r="F1" s="184"/>
      <c r="G1" s="184"/>
      <c r="H1" s="184"/>
      <c r="I1" s="184"/>
      <c r="J1" s="184"/>
      <c r="K1" s="184"/>
      <c r="L1" s="184"/>
      <c r="M1" s="185"/>
      <c r="N1" s="182" t="s">
        <v>11</v>
      </c>
      <c r="O1" s="182"/>
      <c r="P1" s="182"/>
      <c r="Q1" s="59" t="s">
        <v>188</v>
      </c>
      <c r="R1" s="59" t="s">
        <v>117</v>
      </c>
      <c r="S1" s="59" t="s">
        <v>118</v>
      </c>
    </row>
    <row r="2" spans="1:19" ht="33" customHeight="1">
      <c r="A2" s="263" t="s">
        <v>395</v>
      </c>
      <c r="B2" s="264"/>
      <c r="C2" s="265"/>
      <c r="D2" s="186"/>
      <c r="E2" s="187"/>
      <c r="F2" s="187"/>
      <c r="G2" s="187"/>
      <c r="H2" s="187"/>
      <c r="I2" s="187"/>
      <c r="J2" s="187"/>
      <c r="K2" s="187"/>
      <c r="L2" s="187"/>
      <c r="M2" s="188"/>
      <c r="N2" s="182" t="s">
        <v>196</v>
      </c>
      <c r="O2" s="182"/>
      <c r="P2" s="182"/>
      <c r="Q2" s="58" t="s">
        <v>189</v>
      </c>
      <c r="R2" s="58" t="s">
        <v>190</v>
      </c>
      <c r="S2" s="58" t="s">
        <v>191</v>
      </c>
    </row>
    <row r="3" spans="1:19" ht="33" customHeight="1">
      <c r="A3" s="260" t="s">
        <v>4</v>
      </c>
      <c r="B3" s="260" t="s">
        <v>15</v>
      </c>
      <c r="C3" s="182" t="s">
        <v>0</v>
      </c>
      <c r="D3" s="252" t="s">
        <v>175</v>
      </c>
      <c r="E3" s="252" t="s">
        <v>176</v>
      </c>
      <c r="F3" s="257" t="s">
        <v>194</v>
      </c>
      <c r="G3" s="258"/>
      <c r="H3" s="258"/>
      <c r="I3" s="252" t="s">
        <v>13</v>
      </c>
      <c r="J3" s="254" t="s">
        <v>8</v>
      </c>
      <c r="K3" s="254"/>
      <c r="L3" s="254"/>
      <c r="M3" s="255" t="s">
        <v>195</v>
      </c>
      <c r="N3" s="257" t="s">
        <v>10</v>
      </c>
      <c r="O3" s="258"/>
      <c r="P3" s="259"/>
      <c r="Q3" s="241" t="s">
        <v>2</v>
      </c>
      <c r="R3" s="182" t="s">
        <v>1</v>
      </c>
      <c r="S3" s="241" t="s">
        <v>12</v>
      </c>
    </row>
    <row r="4" spans="1:19" ht="33" customHeight="1">
      <c r="A4" s="261"/>
      <c r="B4" s="261"/>
      <c r="C4" s="182"/>
      <c r="D4" s="262"/>
      <c r="E4" s="262"/>
      <c r="F4" s="60" t="s">
        <v>14</v>
      </c>
      <c r="G4" s="62" t="s">
        <v>7</v>
      </c>
      <c r="H4" s="63" t="s">
        <v>3</v>
      </c>
      <c r="I4" s="253"/>
      <c r="J4" s="61" t="s">
        <v>5</v>
      </c>
      <c r="K4" s="61" t="s">
        <v>6</v>
      </c>
      <c r="L4" s="61" t="s">
        <v>9</v>
      </c>
      <c r="M4" s="256"/>
      <c r="N4" s="60" t="s">
        <v>5</v>
      </c>
      <c r="O4" s="60" t="s">
        <v>6</v>
      </c>
      <c r="P4" s="60" t="s">
        <v>9</v>
      </c>
      <c r="Q4" s="242"/>
      <c r="R4" s="182"/>
      <c r="S4" s="242"/>
    </row>
    <row r="5" spans="1:19" ht="52.95" hidden="1" customHeight="1">
      <c r="A5" s="41">
        <v>1</v>
      </c>
      <c r="B5" s="41"/>
      <c r="C5" s="42" t="s">
        <v>168</v>
      </c>
      <c r="D5" s="44" t="s">
        <v>177</v>
      </c>
      <c r="E5" s="44"/>
      <c r="F5" s="43">
        <v>1.3</v>
      </c>
      <c r="G5" s="42" t="s">
        <v>47</v>
      </c>
      <c r="H5" s="51" t="s">
        <v>172</v>
      </c>
      <c r="I5" s="45" t="s">
        <v>169</v>
      </c>
      <c r="J5" s="46">
        <v>4</v>
      </c>
      <c r="K5" s="46">
        <v>4</v>
      </c>
      <c r="L5" s="43">
        <f>J5*K5</f>
        <v>16</v>
      </c>
      <c r="M5" s="45" t="s">
        <v>170</v>
      </c>
      <c r="N5" s="43">
        <v>2</v>
      </c>
      <c r="O5" s="43">
        <v>4</v>
      </c>
      <c r="P5" s="43">
        <f>N5*O5</f>
        <v>8</v>
      </c>
      <c r="Q5" s="43" t="s">
        <v>173</v>
      </c>
      <c r="R5" s="43" t="s">
        <v>174</v>
      </c>
      <c r="S5" s="45"/>
    </row>
    <row r="6" spans="1:19" ht="52.95" customHeight="1">
      <c r="A6" s="2">
        <v>1</v>
      </c>
      <c r="B6" s="67" t="s">
        <v>16</v>
      </c>
      <c r="C6" s="64" t="s">
        <v>168</v>
      </c>
      <c r="D6" s="40" t="s">
        <v>177</v>
      </c>
      <c r="E6" s="65" t="s">
        <v>197</v>
      </c>
      <c r="F6" s="40">
        <v>1.3</v>
      </c>
      <c r="G6" s="64" t="s">
        <v>47</v>
      </c>
      <c r="H6" s="64" t="s">
        <v>198</v>
      </c>
      <c r="I6" s="50" t="s">
        <v>169</v>
      </c>
      <c r="J6" s="2">
        <v>2</v>
      </c>
      <c r="K6" s="2">
        <v>2</v>
      </c>
      <c r="L6" s="40">
        <f>J6*K6</f>
        <v>4</v>
      </c>
      <c r="M6" s="50" t="s">
        <v>170</v>
      </c>
      <c r="N6" s="40">
        <v>1</v>
      </c>
      <c r="O6" s="40">
        <v>2</v>
      </c>
      <c r="P6" s="40">
        <f>N6*O6</f>
        <v>2</v>
      </c>
      <c r="Q6" s="66" t="s">
        <v>392</v>
      </c>
      <c r="R6" s="66" t="s">
        <v>287</v>
      </c>
      <c r="S6" s="66" t="s">
        <v>393</v>
      </c>
    </row>
    <row r="7" spans="1:19" ht="52.95" customHeight="1">
      <c r="A7" s="2">
        <v>2</v>
      </c>
      <c r="B7" s="67" t="s">
        <v>16</v>
      </c>
      <c r="C7" s="64" t="s">
        <v>199</v>
      </c>
      <c r="D7" s="40" t="s">
        <v>177</v>
      </c>
      <c r="E7" s="65" t="s">
        <v>197</v>
      </c>
      <c r="F7" s="40">
        <v>1.1000000000000001</v>
      </c>
      <c r="G7" s="64" t="s">
        <v>45</v>
      </c>
      <c r="H7" s="64" t="s">
        <v>200</v>
      </c>
      <c r="I7" s="50" t="s">
        <v>169</v>
      </c>
      <c r="J7" s="2">
        <v>2</v>
      </c>
      <c r="K7" s="2">
        <v>2</v>
      </c>
      <c r="L7" s="40">
        <f t="shared" ref="L7:L25" si="0">J7*K7</f>
        <v>4</v>
      </c>
      <c r="M7" s="50" t="s">
        <v>170</v>
      </c>
      <c r="N7" s="40">
        <v>1</v>
      </c>
      <c r="O7" s="40">
        <v>2</v>
      </c>
      <c r="P7" s="40">
        <f t="shared" ref="P7:P24" si="1">N7*O7</f>
        <v>2</v>
      </c>
      <c r="Q7" s="66" t="s">
        <v>392</v>
      </c>
      <c r="R7" s="66" t="s">
        <v>287</v>
      </c>
      <c r="S7" s="66" t="s">
        <v>393</v>
      </c>
    </row>
    <row r="8" spans="1:19" ht="52.95" customHeight="1">
      <c r="A8" s="2">
        <v>8</v>
      </c>
      <c r="B8" s="67" t="s">
        <v>186</v>
      </c>
      <c r="C8" s="53" t="s">
        <v>202</v>
      </c>
      <c r="D8" s="65" t="s">
        <v>197</v>
      </c>
      <c r="E8" s="65" t="s">
        <v>197</v>
      </c>
      <c r="F8" s="55">
        <v>1.3</v>
      </c>
      <c r="G8" s="71" t="s">
        <v>47</v>
      </c>
      <c r="H8" s="71" t="s">
        <v>203</v>
      </c>
      <c r="I8" s="50" t="s">
        <v>169</v>
      </c>
      <c r="J8" s="54">
        <v>2</v>
      </c>
      <c r="K8" s="54">
        <v>1</v>
      </c>
      <c r="L8" s="40">
        <f t="shared" si="0"/>
        <v>2</v>
      </c>
      <c r="M8" s="73" t="s">
        <v>204</v>
      </c>
      <c r="N8" s="55">
        <v>1</v>
      </c>
      <c r="O8" s="55">
        <v>1</v>
      </c>
      <c r="P8" s="40">
        <f t="shared" si="1"/>
        <v>1</v>
      </c>
      <c r="Q8" s="66" t="s">
        <v>392</v>
      </c>
      <c r="R8" s="66" t="s">
        <v>287</v>
      </c>
      <c r="S8" s="66" t="s">
        <v>393</v>
      </c>
    </row>
    <row r="9" spans="1:19" ht="52.95" customHeight="1">
      <c r="A9" s="2">
        <v>9</v>
      </c>
      <c r="B9" s="67" t="s">
        <v>186</v>
      </c>
      <c r="C9" s="53" t="s">
        <v>205</v>
      </c>
      <c r="D9" s="65" t="s">
        <v>206</v>
      </c>
      <c r="E9" s="65" t="s">
        <v>197</v>
      </c>
      <c r="F9" s="55">
        <v>3.2</v>
      </c>
      <c r="G9" s="71" t="s">
        <v>207</v>
      </c>
      <c r="H9" s="71" t="s">
        <v>208</v>
      </c>
      <c r="I9" s="73" t="s">
        <v>209</v>
      </c>
      <c r="J9" s="54">
        <v>2</v>
      </c>
      <c r="K9" s="54">
        <v>1</v>
      </c>
      <c r="L9" s="40">
        <f t="shared" si="0"/>
        <v>2</v>
      </c>
      <c r="M9" s="73" t="s">
        <v>210</v>
      </c>
      <c r="N9" s="40">
        <v>1</v>
      </c>
      <c r="O9" s="40">
        <v>1</v>
      </c>
      <c r="P9" s="40">
        <f t="shared" si="1"/>
        <v>1</v>
      </c>
      <c r="Q9" s="66" t="s">
        <v>392</v>
      </c>
      <c r="R9" s="66" t="s">
        <v>287</v>
      </c>
      <c r="S9" s="66" t="s">
        <v>393</v>
      </c>
    </row>
    <row r="10" spans="1:19" ht="52.95" customHeight="1">
      <c r="A10" s="2">
        <v>10</v>
      </c>
      <c r="B10" s="67" t="s">
        <v>186</v>
      </c>
      <c r="C10" s="53" t="s">
        <v>396</v>
      </c>
      <c r="D10" s="65" t="s">
        <v>211</v>
      </c>
      <c r="E10" s="65" t="s">
        <v>197</v>
      </c>
      <c r="F10" s="55">
        <v>1.3</v>
      </c>
      <c r="G10" s="71" t="s">
        <v>47</v>
      </c>
      <c r="H10" s="72" t="s">
        <v>212</v>
      </c>
      <c r="I10" s="73" t="s">
        <v>213</v>
      </c>
      <c r="J10" s="54">
        <v>2</v>
      </c>
      <c r="K10" s="54">
        <v>2</v>
      </c>
      <c r="L10" s="40">
        <f t="shared" si="0"/>
        <v>4</v>
      </c>
      <c r="M10" s="73" t="s">
        <v>214</v>
      </c>
      <c r="N10" s="55">
        <v>1</v>
      </c>
      <c r="O10" s="55">
        <v>2</v>
      </c>
      <c r="P10" s="40">
        <f t="shared" si="1"/>
        <v>2</v>
      </c>
      <c r="Q10" s="66" t="s">
        <v>392</v>
      </c>
      <c r="R10" s="66" t="s">
        <v>287</v>
      </c>
      <c r="S10" s="66" t="s">
        <v>393</v>
      </c>
    </row>
    <row r="11" spans="1:19" ht="52.95" customHeight="1">
      <c r="A11" s="2">
        <v>11</v>
      </c>
      <c r="B11" s="67" t="s">
        <v>186</v>
      </c>
      <c r="C11" s="53" t="s">
        <v>215</v>
      </c>
      <c r="D11" s="65" t="s">
        <v>211</v>
      </c>
      <c r="E11" s="65" t="s">
        <v>197</v>
      </c>
      <c r="F11" s="55">
        <v>1.3</v>
      </c>
      <c r="G11" s="71" t="s">
        <v>47</v>
      </c>
      <c r="H11" s="72" t="s">
        <v>216</v>
      </c>
      <c r="I11" s="73" t="s">
        <v>213</v>
      </c>
      <c r="J11" s="54">
        <v>2</v>
      </c>
      <c r="K11" s="54">
        <v>2</v>
      </c>
      <c r="L11" s="40">
        <f t="shared" si="0"/>
        <v>4</v>
      </c>
      <c r="M11" s="73" t="s">
        <v>217</v>
      </c>
      <c r="N11" s="55">
        <v>1</v>
      </c>
      <c r="O11" s="55">
        <v>2</v>
      </c>
      <c r="P11" s="40">
        <f t="shared" si="1"/>
        <v>2</v>
      </c>
      <c r="Q11" s="66" t="s">
        <v>392</v>
      </c>
      <c r="R11" s="66" t="s">
        <v>287</v>
      </c>
      <c r="S11" s="66" t="s">
        <v>393</v>
      </c>
    </row>
    <row r="12" spans="1:19" ht="52.95" customHeight="1">
      <c r="A12" s="2">
        <v>12</v>
      </c>
      <c r="B12" s="67" t="s">
        <v>186</v>
      </c>
      <c r="C12" s="53" t="s">
        <v>397</v>
      </c>
      <c r="D12" s="65" t="s">
        <v>206</v>
      </c>
      <c r="E12" s="65" t="s">
        <v>197</v>
      </c>
      <c r="F12" s="55">
        <v>1.3</v>
      </c>
      <c r="G12" s="71" t="s">
        <v>47</v>
      </c>
      <c r="H12" s="72" t="s">
        <v>212</v>
      </c>
      <c r="I12" s="50" t="s">
        <v>218</v>
      </c>
      <c r="J12" s="54">
        <v>2</v>
      </c>
      <c r="K12" s="54">
        <v>2</v>
      </c>
      <c r="L12" s="40">
        <f t="shared" si="0"/>
        <v>4</v>
      </c>
      <c r="M12" s="50" t="s">
        <v>210</v>
      </c>
      <c r="N12" s="55">
        <v>1</v>
      </c>
      <c r="O12" s="55">
        <v>2</v>
      </c>
      <c r="P12" s="40">
        <f t="shared" si="1"/>
        <v>2</v>
      </c>
      <c r="Q12" s="66" t="s">
        <v>392</v>
      </c>
      <c r="R12" s="66" t="s">
        <v>287</v>
      </c>
      <c r="S12" s="66" t="s">
        <v>393</v>
      </c>
    </row>
    <row r="13" spans="1:19" ht="52.95" customHeight="1">
      <c r="A13" s="2">
        <v>13</v>
      </c>
      <c r="B13" s="67" t="s">
        <v>186</v>
      </c>
      <c r="C13" s="53" t="s">
        <v>219</v>
      </c>
      <c r="D13" s="65" t="s">
        <v>206</v>
      </c>
      <c r="E13" s="65" t="s">
        <v>197</v>
      </c>
      <c r="F13" s="55">
        <v>3.2</v>
      </c>
      <c r="G13" s="71" t="s">
        <v>207</v>
      </c>
      <c r="H13" s="71" t="s">
        <v>208</v>
      </c>
      <c r="I13" s="73" t="s">
        <v>209</v>
      </c>
      <c r="J13" s="54">
        <v>2</v>
      </c>
      <c r="K13" s="54">
        <v>1</v>
      </c>
      <c r="L13" s="40">
        <f t="shared" si="0"/>
        <v>2</v>
      </c>
      <c r="M13" s="74" t="s">
        <v>220</v>
      </c>
      <c r="N13" s="55">
        <v>1</v>
      </c>
      <c r="O13" s="55">
        <v>1</v>
      </c>
      <c r="P13" s="40">
        <f t="shared" si="1"/>
        <v>1</v>
      </c>
      <c r="Q13" s="66" t="s">
        <v>392</v>
      </c>
      <c r="R13" s="66" t="s">
        <v>287</v>
      </c>
      <c r="S13" s="66" t="s">
        <v>393</v>
      </c>
    </row>
    <row r="14" spans="1:19" ht="52.95" customHeight="1">
      <c r="A14" s="2">
        <v>14</v>
      </c>
      <c r="B14" s="67" t="s">
        <v>186</v>
      </c>
      <c r="C14" s="53" t="s">
        <v>221</v>
      </c>
      <c r="D14" s="65" t="s">
        <v>206</v>
      </c>
      <c r="E14" s="65" t="s">
        <v>197</v>
      </c>
      <c r="F14" s="55">
        <v>1.3</v>
      </c>
      <c r="G14" s="71" t="s">
        <v>47</v>
      </c>
      <c r="H14" s="72" t="s">
        <v>212</v>
      </c>
      <c r="I14" s="73" t="s">
        <v>209</v>
      </c>
      <c r="J14" s="54">
        <v>2</v>
      </c>
      <c r="K14" s="54">
        <v>1</v>
      </c>
      <c r="L14" s="40">
        <f t="shared" si="0"/>
        <v>2</v>
      </c>
      <c r="M14" s="73" t="s">
        <v>210</v>
      </c>
      <c r="N14" s="55">
        <v>1</v>
      </c>
      <c r="O14" s="55">
        <v>1</v>
      </c>
      <c r="P14" s="40">
        <f t="shared" si="1"/>
        <v>1</v>
      </c>
      <c r="Q14" s="66" t="s">
        <v>392</v>
      </c>
      <c r="R14" s="66" t="s">
        <v>287</v>
      </c>
      <c r="S14" s="66" t="s">
        <v>393</v>
      </c>
    </row>
    <row r="15" spans="1:19" ht="52.95" customHeight="1">
      <c r="A15" s="2">
        <v>15</v>
      </c>
      <c r="B15" s="67" t="s">
        <v>186</v>
      </c>
      <c r="C15" s="53" t="s">
        <v>222</v>
      </c>
      <c r="D15" s="65" t="s">
        <v>206</v>
      </c>
      <c r="E15" s="65" t="s">
        <v>197</v>
      </c>
      <c r="F15" s="55">
        <v>3.2</v>
      </c>
      <c r="G15" s="71" t="s">
        <v>207</v>
      </c>
      <c r="H15" s="71" t="s">
        <v>208</v>
      </c>
      <c r="I15" s="73" t="s">
        <v>209</v>
      </c>
      <c r="J15" s="54">
        <v>2</v>
      </c>
      <c r="K15" s="54">
        <v>1</v>
      </c>
      <c r="L15" s="40">
        <f t="shared" si="0"/>
        <v>2</v>
      </c>
      <c r="M15" s="73" t="s">
        <v>210</v>
      </c>
      <c r="N15" s="55">
        <v>1</v>
      </c>
      <c r="O15" s="55">
        <v>1</v>
      </c>
      <c r="P15" s="40">
        <f t="shared" si="1"/>
        <v>1</v>
      </c>
      <c r="Q15" s="66" t="s">
        <v>392</v>
      </c>
      <c r="R15" s="66" t="s">
        <v>287</v>
      </c>
      <c r="S15" s="66" t="s">
        <v>393</v>
      </c>
    </row>
    <row r="16" spans="1:19" ht="52.95" customHeight="1">
      <c r="A16" s="2">
        <v>20</v>
      </c>
      <c r="B16" s="67" t="s">
        <v>186</v>
      </c>
      <c r="C16" s="53" t="s">
        <v>225</v>
      </c>
      <c r="D16" s="65" t="s">
        <v>197</v>
      </c>
      <c r="E16" s="65" t="s">
        <v>197</v>
      </c>
      <c r="F16" s="55">
        <v>4.0999999999999996</v>
      </c>
      <c r="G16" s="71" t="s">
        <v>58</v>
      </c>
      <c r="H16" s="71" t="s">
        <v>223</v>
      </c>
      <c r="I16" s="50" t="s">
        <v>201</v>
      </c>
      <c r="J16" s="54">
        <v>2</v>
      </c>
      <c r="K16" s="54">
        <v>1</v>
      </c>
      <c r="L16" s="40">
        <f t="shared" si="0"/>
        <v>2</v>
      </c>
      <c r="M16" s="73" t="s">
        <v>224</v>
      </c>
      <c r="N16" s="55">
        <v>1</v>
      </c>
      <c r="O16" s="55">
        <v>1</v>
      </c>
      <c r="P16" s="40">
        <f t="shared" si="1"/>
        <v>1</v>
      </c>
      <c r="Q16" s="66" t="s">
        <v>392</v>
      </c>
      <c r="R16" s="66" t="s">
        <v>287</v>
      </c>
      <c r="S16" s="66" t="s">
        <v>393</v>
      </c>
    </row>
    <row r="17" spans="1:19" ht="52.95" customHeight="1">
      <c r="A17" s="2">
        <v>21</v>
      </c>
      <c r="B17" s="67" t="s">
        <v>186</v>
      </c>
      <c r="C17" s="53" t="s">
        <v>226</v>
      </c>
      <c r="D17" s="65" t="s">
        <v>197</v>
      </c>
      <c r="E17" s="65" t="s">
        <v>197</v>
      </c>
      <c r="F17" s="55">
        <v>4.0999999999999996</v>
      </c>
      <c r="G17" s="71" t="s">
        <v>58</v>
      </c>
      <c r="H17" s="71" t="s">
        <v>223</v>
      </c>
      <c r="I17" s="50" t="s">
        <v>201</v>
      </c>
      <c r="J17" s="54">
        <v>2</v>
      </c>
      <c r="K17" s="54">
        <v>1</v>
      </c>
      <c r="L17" s="40">
        <f t="shared" si="0"/>
        <v>2</v>
      </c>
      <c r="M17" s="73" t="s">
        <v>224</v>
      </c>
      <c r="N17" s="55">
        <v>1</v>
      </c>
      <c r="O17" s="55">
        <v>1</v>
      </c>
      <c r="P17" s="40">
        <f t="shared" si="1"/>
        <v>1</v>
      </c>
      <c r="Q17" s="66" t="s">
        <v>392</v>
      </c>
      <c r="R17" s="66" t="s">
        <v>287</v>
      </c>
      <c r="S17" s="66" t="s">
        <v>393</v>
      </c>
    </row>
    <row r="18" spans="1:19" ht="52.95" customHeight="1">
      <c r="A18" s="2">
        <v>23</v>
      </c>
      <c r="B18" s="67" t="s">
        <v>186</v>
      </c>
      <c r="C18" s="53" t="s">
        <v>227</v>
      </c>
      <c r="D18" s="65" t="s">
        <v>228</v>
      </c>
      <c r="E18" s="65" t="s">
        <v>197</v>
      </c>
      <c r="F18" s="55">
        <v>1.3</v>
      </c>
      <c r="G18" s="64" t="s">
        <v>47</v>
      </c>
      <c r="H18" s="72" t="s">
        <v>216</v>
      </c>
      <c r="I18" s="50" t="s">
        <v>218</v>
      </c>
      <c r="J18" s="54">
        <v>2</v>
      </c>
      <c r="K18" s="54">
        <v>2</v>
      </c>
      <c r="L18" s="40">
        <f t="shared" si="0"/>
        <v>4</v>
      </c>
      <c r="M18" s="73" t="s">
        <v>229</v>
      </c>
      <c r="N18" s="55">
        <v>1</v>
      </c>
      <c r="O18" s="55">
        <v>2</v>
      </c>
      <c r="P18" s="40">
        <f t="shared" si="1"/>
        <v>2</v>
      </c>
      <c r="Q18" s="66" t="s">
        <v>392</v>
      </c>
      <c r="R18" s="66" t="s">
        <v>287</v>
      </c>
      <c r="S18" s="66" t="s">
        <v>393</v>
      </c>
    </row>
    <row r="19" spans="1:19" ht="52.95" customHeight="1">
      <c r="A19" s="2">
        <v>24</v>
      </c>
      <c r="B19" s="67" t="s">
        <v>186</v>
      </c>
      <c r="C19" s="53" t="s">
        <v>230</v>
      </c>
      <c r="D19" s="65" t="s">
        <v>228</v>
      </c>
      <c r="E19" s="65" t="s">
        <v>197</v>
      </c>
      <c r="F19" s="55">
        <v>1.1000000000000001</v>
      </c>
      <c r="G19" s="71" t="s">
        <v>45</v>
      </c>
      <c r="H19" s="72" t="s">
        <v>231</v>
      </c>
      <c r="I19" s="50" t="s">
        <v>201</v>
      </c>
      <c r="J19" s="54">
        <v>2</v>
      </c>
      <c r="K19" s="54">
        <v>1</v>
      </c>
      <c r="L19" s="40">
        <f t="shared" si="0"/>
        <v>2</v>
      </c>
      <c r="M19" s="73" t="s">
        <v>232</v>
      </c>
      <c r="N19" s="55">
        <v>1</v>
      </c>
      <c r="O19" s="55">
        <v>1</v>
      </c>
      <c r="P19" s="40">
        <f t="shared" si="1"/>
        <v>1</v>
      </c>
      <c r="Q19" s="66" t="s">
        <v>392</v>
      </c>
      <c r="R19" s="66" t="s">
        <v>287</v>
      </c>
      <c r="S19" s="66" t="s">
        <v>393</v>
      </c>
    </row>
    <row r="20" spans="1:19" ht="52.95" customHeight="1">
      <c r="A20" s="2">
        <v>25</v>
      </c>
      <c r="B20" s="67" t="s">
        <v>186</v>
      </c>
      <c r="C20" s="53" t="s">
        <v>233</v>
      </c>
      <c r="D20" s="65" t="s">
        <v>197</v>
      </c>
      <c r="E20" s="65" t="s">
        <v>197</v>
      </c>
      <c r="F20" s="55">
        <v>1.3</v>
      </c>
      <c r="G20" s="64" t="s">
        <v>47</v>
      </c>
      <c r="H20" s="72" t="s">
        <v>212</v>
      </c>
      <c r="I20" s="50" t="s">
        <v>218</v>
      </c>
      <c r="J20" s="54">
        <v>2</v>
      </c>
      <c r="K20" s="54">
        <v>2</v>
      </c>
      <c r="L20" s="40">
        <f t="shared" si="0"/>
        <v>4</v>
      </c>
      <c r="M20" s="73" t="s">
        <v>229</v>
      </c>
      <c r="N20" s="55">
        <v>1</v>
      </c>
      <c r="O20" s="55">
        <v>2</v>
      </c>
      <c r="P20" s="40">
        <f t="shared" si="1"/>
        <v>2</v>
      </c>
      <c r="Q20" s="66" t="s">
        <v>392</v>
      </c>
      <c r="R20" s="66" t="s">
        <v>287</v>
      </c>
      <c r="S20" s="66" t="s">
        <v>393</v>
      </c>
    </row>
    <row r="21" spans="1:19" ht="52.95" customHeight="1">
      <c r="A21" s="2">
        <v>26</v>
      </c>
      <c r="B21" s="67" t="s">
        <v>186</v>
      </c>
      <c r="C21" s="53" t="s">
        <v>234</v>
      </c>
      <c r="D21" s="65" t="s">
        <v>197</v>
      </c>
      <c r="E21" s="65" t="s">
        <v>197</v>
      </c>
      <c r="F21" s="55">
        <v>1.6</v>
      </c>
      <c r="G21" s="64" t="s">
        <v>50</v>
      </c>
      <c r="H21" s="72" t="s">
        <v>235</v>
      </c>
      <c r="I21" s="73" t="s">
        <v>209</v>
      </c>
      <c r="J21" s="54">
        <v>2</v>
      </c>
      <c r="K21" s="54">
        <v>1</v>
      </c>
      <c r="L21" s="40">
        <f t="shared" si="0"/>
        <v>2</v>
      </c>
      <c r="M21" s="73" t="s">
        <v>210</v>
      </c>
      <c r="N21" s="55">
        <v>1</v>
      </c>
      <c r="O21" s="55">
        <v>1</v>
      </c>
      <c r="P21" s="40">
        <f t="shared" si="1"/>
        <v>1</v>
      </c>
      <c r="Q21" s="66" t="s">
        <v>392</v>
      </c>
      <c r="R21" s="66" t="s">
        <v>287</v>
      </c>
      <c r="S21" s="66" t="s">
        <v>393</v>
      </c>
    </row>
    <row r="22" spans="1:19" ht="52.95" customHeight="1">
      <c r="A22" s="2">
        <v>27</v>
      </c>
      <c r="B22" s="67" t="s">
        <v>186</v>
      </c>
      <c r="C22" s="53" t="s">
        <v>236</v>
      </c>
      <c r="D22" s="65" t="s">
        <v>197</v>
      </c>
      <c r="E22" s="65" t="s">
        <v>197</v>
      </c>
      <c r="F22" s="55">
        <v>1.4</v>
      </c>
      <c r="G22" s="71" t="s">
        <v>48</v>
      </c>
      <c r="H22" s="72" t="s">
        <v>237</v>
      </c>
      <c r="I22" s="50" t="s">
        <v>201</v>
      </c>
      <c r="J22" s="54">
        <v>2</v>
      </c>
      <c r="K22" s="54">
        <v>1</v>
      </c>
      <c r="L22" s="40">
        <f t="shared" si="0"/>
        <v>2</v>
      </c>
      <c r="M22" s="73" t="s">
        <v>238</v>
      </c>
      <c r="N22" s="55">
        <v>1</v>
      </c>
      <c r="O22" s="55">
        <v>1</v>
      </c>
      <c r="P22" s="40">
        <f t="shared" si="1"/>
        <v>1</v>
      </c>
      <c r="Q22" s="66" t="s">
        <v>392</v>
      </c>
      <c r="R22" s="66" t="s">
        <v>287</v>
      </c>
      <c r="S22" s="66" t="s">
        <v>393</v>
      </c>
    </row>
    <row r="23" spans="1:19" ht="52.95" customHeight="1">
      <c r="A23" s="2">
        <v>28</v>
      </c>
      <c r="B23" s="67" t="s">
        <v>186</v>
      </c>
      <c r="C23" s="53" t="s">
        <v>239</v>
      </c>
      <c r="D23" s="65" t="s">
        <v>197</v>
      </c>
      <c r="E23" s="65" t="s">
        <v>197</v>
      </c>
      <c r="F23" s="55">
        <v>1.1000000000000001</v>
      </c>
      <c r="G23" s="71" t="s">
        <v>45</v>
      </c>
      <c r="H23" s="72" t="s">
        <v>240</v>
      </c>
      <c r="I23" s="50" t="s">
        <v>201</v>
      </c>
      <c r="J23" s="54">
        <v>2</v>
      </c>
      <c r="K23" s="54">
        <v>1</v>
      </c>
      <c r="L23" s="40">
        <f t="shared" si="0"/>
        <v>2</v>
      </c>
      <c r="M23" s="73" t="s">
        <v>238</v>
      </c>
      <c r="N23" s="55">
        <v>1</v>
      </c>
      <c r="O23" s="55">
        <v>1</v>
      </c>
      <c r="P23" s="40">
        <f t="shared" si="1"/>
        <v>1</v>
      </c>
      <c r="Q23" s="66" t="s">
        <v>392</v>
      </c>
      <c r="R23" s="66" t="s">
        <v>287</v>
      </c>
      <c r="S23" s="66" t="s">
        <v>393</v>
      </c>
    </row>
    <row r="24" spans="1:19" ht="52.95" customHeight="1">
      <c r="A24" s="2">
        <v>29</v>
      </c>
      <c r="B24" s="67" t="s">
        <v>186</v>
      </c>
      <c r="C24" s="53" t="s">
        <v>241</v>
      </c>
      <c r="D24" s="65" t="s">
        <v>197</v>
      </c>
      <c r="E24" s="65" t="s">
        <v>197</v>
      </c>
      <c r="F24" s="55">
        <v>1.6</v>
      </c>
      <c r="G24" s="71" t="s">
        <v>50</v>
      </c>
      <c r="H24" s="72" t="s">
        <v>242</v>
      </c>
      <c r="I24" s="73" t="s">
        <v>209</v>
      </c>
      <c r="J24" s="54">
        <v>2</v>
      </c>
      <c r="K24" s="54">
        <v>1</v>
      </c>
      <c r="L24" s="40">
        <f t="shared" si="0"/>
        <v>2</v>
      </c>
      <c r="M24" s="50" t="s">
        <v>243</v>
      </c>
      <c r="N24" s="55">
        <v>1</v>
      </c>
      <c r="O24" s="55">
        <v>1</v>
      </c>
      <c r="P24" s="40">
        <f t="shared" si="1"/>
        <v>1</v>
      </c>
      <c r="Q24" s="66" t="s">
        <v>392</v>
      </c>
      <c r="R24" s="66" t="s">
        <v>287</v>
      </c>
      <c r="S24" s="66" t="s">
        <v>393</v>
      </c>
    </row>
    <row r="25" spans="1:19" ht="52.95" customHeight="1">
      <c r="A25" s="2">
        <v>30</v>
      </c>
      <c r="B25" s="67" t="s">
        <v>186</v>
      </c>
      <c r="C25" s="53" t="s">
        <v>244</v>
      </c>
      <c r="D25" s="65" t="s">
        <v>197</v>
      </c>
      <c r="E25" s="65" t="s">
        <v>245</v>
      </c>
      <c r="F25" s="55">
        <v>5.6</v>
      </c>
      <c r="G25" s="71" t="s">
        <v>73</v>
      </c>
      <c r="H25" s="72" t="s">
        <v>246</v>
      </c>
      <c r="I25" s="50" t="s">
        <v>201</v>
      </c>
      <c r="J25" s="54">
        <v>2</v>
      </c>
      <c r="K25" s="54">
        <v>2</v>
      </c>
      <c r="L25" s="40">
        <f t="shared" si="0"/>
        <v>4</v>
      </c>
      <c r="M25" s="73" t="s">
        <v>247</v>
      </c>
      <c r="N25" s="55">
        <v>1</v>
      </c>
      <c r="O25" s="55">
        <v>2</v>
      </c>
      <c r="P25" s="40">
        <v>2</v>
      </c>
      <c r="Q25" s="66" t="s">
        <v>392</v>
      </c>
      <c r="R25" s="66" t="s">
        <v>287</v>
      </c>
      <c r="S25" s="66" t="s">
        <v>393</v>
      </c>
    </row>
    <row r="26" spans="1:19" ht="52.95" customHeight="1">
      <c r="A26" s="2">
        <v>32</v>
      </c>
      <c r="B26" s="67" t="s">
        <v>187</v>
      </c>
      <c r="C26" s="68" t="s">
        <v>248</v>
      </c>
      <c r="D26" s="40" t="s">
        <v>184</v>
      </c>
      <c r="E26" s="40" t="s">
        <v>197</v>
      </c>
      <c r="F26" s="40">
        <v>1.6</v>
      </c>
      <c r="G26" s="69" t="s">
        <v>50</v>
      </c>
      <c r="H26" s="52" t="s">
        <v>249</v>
      </c>
      <c r="I26" s="50" t="s">
        <v>209</v>
      </c>
      <c r="J26" s="40">
        <v>3</v>
      </c>
      <c r="K26" s="40">
        <v>3</v>
      </c>
      <c r="L26" s="40">
        <v>9</v>
      </c>
      <c r="M26" s="50" t="s">
        <v>220</v>
      </c>
      <c r="N26" s="40">
        <v>1</v>
      </c>
      <c r="O26" s="40">
        <v>1</v>
      </c>
      <c r="P26" s="40">
        <v>1</v>
      </c>
      <c r="Q26" s="66" t="s">
        <v>392</v>
      </c>
      <c r="R26" s="66" t="s">
        <v>347</v>
      </c>
      <c r="S26" s="66" t="s">
        <v>393</v>
      </c>
    </row>
    <row r="27" spans="1:19" ht="52.95" customHeight="1">
      <c r="A27" s="2">
        <v>33</v>
      </c>
      <c r="B27" s="67" t="s">
        <v>187</v>
      </c>
      <c r="C27" s="68" t="s">
        <v>250</v>
      </c>
      <c r="D27" s="40" t="s">
        <v>184</v>
      </c>
      <c r="E27" s="40" t="s">
        <v>197</v>
      </c>
      <c r="F27" s="40">
        <v>2.1</v>
      </c>
      <c r="G27" s="69" t="s">
        <v>51</v>
      </c>
      <c r="H27" s="52" t="s">
        <v>251</v>
      </c>
      <c r="I27" s="50" t="s">
        <v>252</v>
      </c>
      <c r="J27" s="40">
        <v>3</v>
      </c>
      <c r="K27" s="40">
        <v>3</v>
      </c>
      <c r="L27" s="40">
        <v>9</v>
      </c>
      <c r="M27" s="50" t="s">
        <v>253</v>
      </c>
      <c r="N27" s="40">
        <v>1</v>
      </c>
      <c r="O27" s="40">
        <v>1</v>
      </c>
      <c r="P27" s="40">
        <v>1</v>
      </c>
      <c r="Q27" s="66" t="s">
        <v>392</v>
      </c>
      <c r="R27" s="66" t="s">
        <v>347</v>
      </c>
      <c r="S27" s="66" t="s">
        <v>393</v>
      </c>
    </row>
    <row r="28" spans="1:19" ht="52.95" customHeight="1">
      <c r="A28" s="2">
        <v>34</v>
      </c>
      <c r="B28" s="67" t="s">
        <v>187</v>
      </c>
      <c r="C28" s="68" t="s">
        <v>254</v>
      </c>
      <c r="D28" s="40" t="s">
        <v>255</v>
      </c>
      <c r="E28" s="40" t="s">
        <v>197</v>
      </c>
      <c r="F28" s="40">
        <v>3.4</v>
      </c>
      <c r="G28" s="69" t="s">
        <v>256</v>
      </c>
      <c r="H28" s="52" t="s">
        <v>257</v>
      </c>
      <c r="I28" s="50" t="s">
        <v>258</v>
      </c>
      <c r="J28" s="40">
        <v>2</v>
      </c>
      <c r="K28" s="40">
        <v>2</v>
      </c>
      <c r="L28" s="40">
        <v>4</v>
      </c>
      <c r="M28" s="50" t="s">
        <v>259</v>
      </c>
      <c r="N28" s="40">
        <v>1</v>
      </c>
      <c r="O28" s="40">
        <v>1</v>
      </c>
      <c r="P28" s="40">
        <v>1</v>
      </c>
      <c r="Q28" s="66" t="s">
        <v>392</v>
      </c>
      <c r="R28" s="66" t="s">
        <v>347</v>
      </c>
      <c r="S28" s="66" t="s">
        <v>393</v>
      </c>
    </row>
    <row r="29" spans="1:19" ht="52.95" customHeight="1">
      <c r="A29" s="2">
        <v>35</v>
      </c>
      <c r="B29" s="67" t="s">
        <v>185</v>
      </c>
      <c r="C29" s="68" t="s">
        <v>260</v>
      </c>
      <c r="D29" s="40" t="s">
        <v>184</v>
      </c>
      <c r="E29" s="40" t="s">
        <v>197</v>
      </c>
      <c r="F29" s="40">
        <v>1.4</v>
      </c>
      <c r="G29" s="69" t="s">
        <v>48</v>
      </c>
      <c r="H29" s="52" t="s">
        <v>261</v>
      </c>
      <c r="I29" s="70" t="s">
        <v>262</v>
      </c>
      <c r="J29" s="40">
        <v>2</v>
      </c>
      <c r="K29" s="40">
        <v>2</v>
      </c>
      <c r="L29" s="40">
        <v>4</v>
      </c>
      <c r="M29" s="70" t="s">
        <v>263</v>
      </c>
      <c r="N29" s="40">
        <v>1</v>
      </c>
      <c r="O29" s="40">
        <v>1</v>
      </c>
      <c r="P29" s="40">
        <v>1</v>
      </c>
      <c r="Q29" s="66" t="s">
        <v>392</v>
      </c>
      <c r="R29" s="66" t="s">
        <v>347</v>
      </c>
      <c r="S29" s="66" t="s">
        <v>393</v>
      </c>
    </row>
    <row r="30" spans="1:19" ht="52.95" customHeight="1">
      <c r="A30" s="2">
        <v>36</v>
      </c>
      <c r="B30" s="67" t="s">
        <v>185</v>
      </c>
      <c r="C30" s="68" t="s">
        <v>264</v>
      </c>
      <c r="D30" s="40" t="s">
        <v>265</v>
      </c>
      <c r="E30" s="40" t="s">
        <v>197</v>
      </c>
      <c r="F30" s="40">
        <v>1.4</v>
      </c>
      <c r="G30" s="69" t="s">
        <v>48</v>
      </c>
      <c r="H30" s="52" t="s">
        <v>266</v>
      </c>
      <c r="I30" s="50" t="s">
        <v>267</v>
      </c>
      <c r="J30" s="40">
        <v>2</v>
      </c>
      <c r="K30" s="40">
        <v>2</v>
      </c>
      <c r="L30" s="40">
        <v>4</v>
      </c>
      <c r="M30" s="70" t="s">
        <v>268</v>
      </c>
      <c r="N30" s="40">
        <v>1</v>
      </c>
      <c r="O30" s="40">
        <v>1</v>
      </c>
      <c r="P30" s="40">
        <v>1</v>
      </c>
      <c r="Q30" s="66" t="s">
        <v>392</v>
      </c>
      <c r="R30" s="66" t="s">
        <v>347</v>
      </c>
      <c r="S30" s="66" t="s">
        <v>393</v>
      </c>
    </row>
    <row r="31" spans="1:19" ht="25.2" customHeight="1">
      <c r="A31" s="243" t="s">
        <v>178</v>
      </c>
      <c r="B31" s="244"/>
      <c r="C31" s="245"/>
      <c r="D31" s="236" t="s">
        <v>179</v>
      </c>
      <c r="E31" s="237"/>
      <c r="F31" s="238"/>
      <c r="G31" s="239"/>
      <c r="H31" s="239"/>
      <c r="I31" s="239"/>
      <c r="J31" s="239"/>
      <c r="K31" s="239"/>
      <c r="L31" s="239"/>
      <c r="M31" s="240"/>
      <c r="N31" s="47" t="s">
        <v>180</v>
      </c>
      <c r="O31" s="48"/>
      <c r="P31" s="48"/>
      <c r="Q31" s="48"/>
      <c r="R31" s="48"/>
      <c r="S31" s="49"/>
    </row>
    <row r="32" spans="1:19" ht="25.2" customHeight="1">
      <c r="A32" s="246"/>
      <c r="B32" s="247"/>
      <c r="C32" s="248"/>
      <c r="D32" s="236" t="s">
        <v>181</v>
      </c>
      <c r="E32" s="237"/>
      <c r="F32" s="238"/>
      <c r="G32" s="239"/>
      <c r="H32" s="239"/>
      <c r="I32" s="239"/>
      <c r="J32" s="239"/>
      <c r="K32" s="239"/>
      <c r="L32" s="239"/>
      <c r="M32" s="240"/>
      <c r="N32" s="47" t="s">
        <v>180</v>
      </c>
      <c r="O32" s="48"/>
      <c r="P32" s="48"/>
      <c r="Q32" s="48"/>
      <c r="R32" s="48"/>
      <c r="S32" s="49"/>
    </row>
    <row r="33" spans="1:19" ht="25.2" customHeight="1">
      <c r="A33" s="246"/>
      <c r="B33" s="247"/>
      <c r="C33" s="248"/>
      <c r="D33" s="236" t="s">
        <v>123</v>
      </c>
      <c r="E33" s="237"/>
      <c r="F33" s="238"/>
      <c r="G33" s="239"/>
      <c r="H33" s="239"/>
      <c r="I33" s="239"/>
      <c r="J33" s="239"/>
      <c r="K33" s="239"/>
      <c r="L33" s="239"/>
      <c r="M33" s="240"/>
      <c r="N33" s="47" t="s">
        <v>180</v>
      </c>
      <c r="O33" s="48"/>
      <c r="P33" s="48"/>
      <c r="Q33" s="48"/>
      <c r="R33" s="48"/>
      <c r="S33" s="49"/>
    </row>
    <row r="34" spans="1:19" ht="25.2" customHeight="1">
      <c r="A34" s="246"/>
      <c r="B34" s="247"/>
      <c r="C34" s="248"/>
      <c r="D34" s="236" t="s">
        <v>182</v>
      </c>
      <c r="E34" s="237"/>
      <c r="F34" s="238"/>
      <c r="G34" s="239"/>
      <c r="H34" s="239"/>
      <c r="I34" s="239"/>
      <c r="J34" s="239"/>
      <c r="K34" s="239"/>
      <c r="L34" s="239"/>
      <c r="M34" s="240"/>
      <c r="N34" s="47" t="s">
        <v>180</v>
      </c>
      <c r="O34" s="48"/>
      <c r="P34" s="48"/>
      <c r="Q34" s="48"/>
      <c r="R34" s="48"/>
      <c r="S34" s="49"/>
    </row>
    <row r="35" spans="1:19" ht="25.2" customHeight="1">
      <c r="A35" s="249"/>
      <c r="B35" s="250"/>
      <c r="C35" s="251"/>
      <c r="D35" s="236" t="s">
        <v>183</v>
      </c>
      <c r="E35" s="237"/>
      <c r="F35" s="238"/>
      <c r="G35" s="239"/>
      <c r="H35" s="239"/>
      <c r="I35" s="239"/>
      <c r="J35" s="239"/>
      <c r="K35" s="239"/>
      <c r="L35" s="239"/>
      <c r="M35" s="239"/>
      <c r="N35" s="239"/>
      <c r="O35" s="239"/>
      <c r="P35" s="239"/>
      <c r="Q35" s="239"/>
      <c r="R35" s="239"/>
      <c r="S35" s="240"/>
    </row>
  </sheetData>
  <mergeCells count="29">
    <mergeCell ref="A1:C1"/>
    <mergeCell ref="D1:M2"/>
    <mergeCell ref="N1:P1"/>
    <mergeCell ref="A2:C2"/>
    <mergeCell ref="N2:P2"/>
    <mergeCell ref="Q3:Q4"/>
    <mergeCell ref="R3:R4"/>
    <mergeCell ref="A3:A4"/>
    <mergeCell ref="B3:B4"/>
    <mergeCell ref="C3:C4"/>
    <mergeCell ref="D3:D4"/>
    <mergeCell ref="E3:E4"/>
    <mergeCell ref="F3:H3"/>
    <mergeCell ref="D35:E35"/>
    <mergeCell ref="F35:S35"/>
    <mergeCell ref="S3:S4"/>
    <mergeCell ref="A31:C35"/>
    <mergeCell ref="D31:E31"/>
    <mergeCell ref="F31:M31"/>
    <mergeCell ref="D32:E32"/>
    <mergeCell ref="F32:M32"/>
    <mergeCell ref="D33:E33"/>
    <mergeCell ref="F33:M33"/>
    <mergeCell ref="D34:E34"/>
    <mergeCell ref="F34:M34"/>
    <mergeCell ref="I3:I4"/>
    <mergeCell ref="J3:L3"/>
    <mergeCell ref="M3:M4"/>
    <mergeCell ref="N3:P3"/>
  </mergeCells>
  <phoneticPr fontId="1" type="noConversion"/>
  <dataValidations count="3">
    <dataValidation type="list" allowBlank="1" showInputMessage="1" showErrorMessage="1" sqref="J5:J25">
      <formula1>"1, 2, 3, 4, 5"</formula1>
    </dataValidation>
    <dataValidation type="list" allowBlank="1" showInputMessage="1" showErrorMessage="1" sqref="K5:K25">
      <formula1>"1, 2, 3, 4"</formula1>
    </dataValidation>
    <dataValidation type="list" allowBlank="1" showInputMessage="1" showErrorMessage="1" sqref="B6:B30">
      <formula1>"자재반입(입고), 설비(장비)설치_기구, 설비(장비)설치_전장, 시운전"</formula1>
    </dataValidation>
  </dataValidations>
  <pageMargins left="0.70866141732283472" right="0.70866141732283472" top="0.74803149606299213" bottom="0.74803149606299213" header="0.31496062992125984" footer="0.31496062992125984"/>
  <pageSetup paperSize="9" scale="41" fitToHeight="11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99"/>
  </sheetPr>
  <dimension ref="B1:Z65"/>
  <sheetViews>
    <sheetView showGridLines="0" topLeftCell="A7" zoomScale="80" zoomScaleNormal="80" workbookViewId="0">
      <selection activeCell="V10" sqref="V10"/>
    </sheetView>
  </sheetViews>
  <sheetFormatPr defaultRowHeight="17.399999999999999"/>
  <cols>
    <col min="1" max="1" width="3.19921875" customWidth="1"/>
  </cols>
  <sheetData>
    <row r="1" spans="2:18" ht="25.2">
      <c r="B1" s="189" t="s">
        <v>37</v>
      </c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89"/>
      <c r="P1" s="189"/>
      <c r="Q1" s="189"/>
      <c r="R1" s="189"/>
    </row>
    <row r="2" spans="2:18" ht="21.6" thickBot="1">
      <c r="B2" s="190" t="s">
        <v>62</v>
      </c>
      <c r="C2" s="190"/>
      <c r="D2" s="190"/>
      <c r="E2" s="190"/>
      <c r="F2" s="190"/>
      <c r="G2" s="190"/>
      <c r="H2" s="190"/>
      <c r="J2" s="190" t="s">
        <v>63</v>
      </c>
      <c r="K2" s="190"/>
      <c r="L2" s="190"/>
      <c r="M2" s="190"/>
      <c r="N2" s="190"/>
      <c r="O2" s="190"/>
      <c r="P2" s="190"/>
      <c r="Q2" s="190"/>
      <c r="R2" s="190"/>
    </row>
    <row r="3" spans="2:18" ht="27" customHeight="1" thickBot="1">
      <c r="B3" s="16" t="s">
        <v>38</v>
      </c>
      <c r="C3" s="17" t="s">
        <v>40</v>
      </c>
      <c r="D3" s="210" t="s">
        <v>41</v>
      </c>
      <c r="E3" s="210"/>
      <c r="F3" s="210"/>
      <c r="G3" s="210"/>
      <c r="H3" s="211"/>
      <c r="J3" s="16" t="s">
        <v>38</v>
      </c>
      <c r="K3" s="17" t="s">
        <v>40</v>
      </c>
      <c r="L3" s="210" t="s">
        <v>41</v>
      </c>
      <c r="M3" s="210"/>
      <c r="N3" s="210"/>
      <c r="O3" s="17" t="s">
        <v>40</v>
      </c>
      <c r="P3" s="210" t="s">
        <v>41</v>
      </c>
      <c r="Q3" s="210"/>
      <c r="R3" s="211"/>
    </row>
    <row r="4" spans="2:18" ht="18" thickTop="1">
      <c r="B4" s="235" t="s">
        <v>39</v>
      </c>
      <c r="C4" s="18">
        <v>1.1000000000000001</v>
      </c>
      <c r="D4" s="204" t="s">
        <v>45</v>
      </c>
      <c r="E4" s="204"/>
      <c r="F4" s="204"/>
      <c r="G4" s="204"/>
      <c r="H4" s="205"/>
      <c r="J4" s="234" t="s">
        <v>64</v>
      </c>
      <c r="K4" s="18">
        <v>5.0999999999999996</v>
      </c>
      <c r="L4" s="204" t="s">
        <v>68</v>
      </c>
      <c r="M4" s="204"/>
      <c r="N4" s="204"/>
      <c r="O4" s="18">
        <v>5.7</v>
      </c>
      <c r="P4" s="204" t="s">
        <v>84</v>
      </c>
      <c r="Q4" s="204"/>
      <c r="R4" s="205"/>
    </row>
    <row r="5" spans="2:18">
      <c r="B5" s="230"/>
      <c r="C5" s="13">
        <v>1.2</v>
      </c>
      <c r="D5" s="103" t="s">
        <v>46</v>
      </c>
      <c r="E5" s="103"/>
      <c r="F5" s="103"/>
      <c r="G5" s="103"/>
      <c r="H5" s="206"/>
      <c r="J5" s="230"/>
      <c r="K5" s="13">
        <v>5.2</v>
      </c>
      <c r="L5" s="103" t="s">
        <v>69</v>
      </c>
      <c r="M5" s="103"/>
      <c r="N5" s="103"/>
      <c r="O5" s="13">
        <v>5.8</v>
      </c>
      <c r="P5" s="103" t="s">
        <v>85</v>
      </c>
      <c r="Q5" s="103"/>
      <c r="R5" s="206"/>
    </row>
    <row r="6" spans="2:18">
      <c r="B6" s="230"/>
      <c r="C6" s="13">
        <v>1.3</v>
      </c>
      <c r="D6" s="194" t="s">
        <v>47</v>
      </c>
      <c r="E6" s="194"/>
      <c r="F6" s="194"/>
      <c r="G6" s="194"/>
      <c r="H6" s="195"/>
      <c r="J6" s="230"/>
      <c r="K6" s="13">
        <v>5.3</v>
      </c>
      <c r="L6" s="194" t="s">
        <v>70</v>
      </c>
      <c r="M6" s="194"/>
      <c r="N6" s="194"/>
      <c r="O6" s="13">
        <v>5.9</v>
      </c>
      <c r="P6" s="194" t="s">
        <v>86</v>
      </c>
      <c r="Q6" s="194"/>
      <c r="R6" s="195"/>
    </row>
    <row r="7" spans="2:18">
      <c r="B7" s="230"/>
      <c r="C7" s="13">
        <v>1.4</v>
      </c>
      <c r="D7" s="194" t="s">
        <v>48</v>
      </c>
      <c r="E7" s="194"/>
      <c r="F7" s="194"/>
      <c r="G7" s="194"/>
      <c r="H7" s="195"/>
      <c r="J7" s="230"/>
      <c r="K7" s="13">
        <v>5.4</v>
      </c>
      <c r="L7" s="194" t="s">
        <v>71</v>
      </c>
      <c r="M7" s="194"/>
      <c r="N7" s="194"/>
      <c r="O7" s="13"/>
      <c r="P7" s="194"/>
      <c r="Q7" s="194"/>
      <c r="R7" s="195"/>
    </row>
    <row r="8" spans="2:18">
      <c r="B8" s="230"/>
      <c r="C8" s="13">
        <v>1.5</v>
      </c>
      <c r="D8" s="194" t="s">
        <v>49</v>
      </c>
      <c r="E8" s="194"/>
      <c r="F8" s="194"/>
      <c r="G8" s="194"/>
      <c r="H8" s="195"/>
      <c r="J8" s="230"/>
      <c r="K8" s="13">
        <v>5.5</v>
      </c>
      <c r="L8" s="194" t="s">
        <v>72</v>
      </c>
      <c r="M8" s="194"/>
      <c r="N8" s="194"/>
      <c r="O8" s="13"/>
      <c r="P8" s="194"/>
      <c r="Q8" s="194"/>
      <c r="R8" s="195"/>
    </row>
    <row r="9" spans="2:18" ht="18" thickBot="1">
      <c r="B9" s="231"/>
      <c r="C9" s="14">
        <v>1.6</v>
      </c>
      <c r="D9" s="196" t="s">
        <v>50</v>
      </c>
      <c r="E9" s="196"/>
      <c r="F9" s="196"/>
      <c r="G9" s="196"/>
      <c r="H9" s="197"/>
      <c r="J9" s="231"/>
      <c r="K9" s="14">
        <v>5.6</v>
      </c>
      <c r="L9" s="196" t="s">
        <v>73</v>
      </c>
      <c r="M9" s="196"/>
      <c r="N9" s="196"/>
      <c r="O9" s="14"/>
      <c r="P9" s="196"/>
      <c r="Q9" s="196"/>
      <c r="R9" s="197"/>
    </row>
    <row r="10" spans="2:18">
      <c r="B10" s="229" t="s">
        <v>42</v>
      </c>
      <c r="C10" s="15">
        <v>2.1</v>
      </c>
      <c r="D10" s="202" t="s">
        <v>51</v>
      </c>
      <c r="E10" s="202"/>
      <c r="F10" s="202"/>
      <c r="G10" s="202"/>
      <c r="H10" s="203"/>
      <c r="J10" s="233" t="s">
        <v>65</v>
      </c>
      <c r="K10" s="19">
        <v>6.1</v>
      </c>
      <c r="L10" s="198" t="s">
        <v>74</v>
      </c>
      <c r="M10" s="198"/>
      <c r="N10" s="198"/>
      <c r="O10" s="19">
        <v>6.5</v>
      </c>
      <c r="P10" s="198" t="s">
        <v>87</v>
      </c>
      <c r="Q10" s="198"/>
      <c r="R10" s="199"/>
    </row>
    <row r="11" spans="2:18">
      <c r="B11" s="230"/>
      <c r="C11" s="13">
        <v>2.2000000000000002</v>
      </c>
      <c r="D11" s="194" t="s">
        <v>52</v>
      </c>
      <c r="E11" s="194"/>
      <c r="F11" s="194"/>
      <c r="G11" s="194"/>
      <c r="H11" s="195"/>
      <c r="J11" s="230"/>
      <c r="K11" s="13">
        <v>6.2</v>
      </c>
      <c r="L11" s="194" t="s">
        <v>75</v>
      </c>
      <c r="M11" s="194"/>
      <c r="N11" s="194"/>
      <c r="O11" s="13">
        <v>6.6</v>
      </c>
      <c r="P11" s="194" t="s">
        <v>84</v>
      </c>
      <c r="Q11" s="194"/>
      <c r="R11" s="195"/>
    </row>
    <row r="12" spans="2:18" ht="18" thickBot="1">
      <c r="B12" s="231"/>
      <c r="C12" s="14">
        <v>2.2999999999999998</v>
      </c>
      <c r="D12" s="196" t="s">
        <v>53</v>
      </c>
      <c r="E12" s="196"/>
      <c r="F12" s="196"/>
      <c r="G12" s="196"/>
      <c r="H12" s="197"/>
      <c r="J12" s="230"/>
      <c r="K12" s="13">
        <v>6.3</v>
      </c>
      <c r="L12" s="194" t="s">
        <v>76</v>
      </c>
      <c r="M12" s="194"/>
      <c r="N12" s="194"/>
      <c r="O12" s="13">
        <v>6.7</v>
      </c>
      <c r="P12" s="194" t="s">
        <v>88</v>
      </c>
      <c r="Q12" s="194"/>
      <c r="R12" s="195"/>
    </row>
    <row r="13" spans="2:18" ht="17.399999999999999" customHeight="1" thickBot="1">
      <c r="B13" s="233" t="s">
        <v>43</v>
      </c>
      <c r="C13" s="19">
        <v>3.1</v>
      </c>
      <c r="D13" s="198" t="s">
        <v>54</v>
      </c>
      <c r="E13" s="198"/>
      <c r="F13" s="198"/>
      <c r="G13" s="198"/>
      <c r="H13" s="199"/>
      <c r="J13" s="231"/>
      <c r="K13" s="14">
        <v>6.4</v>
      </c>
      <c r="L13" s="196" t="s">
        <v>77</v>
      </c>
      <c r="M13" s="196"/>
      <c r="N13" s="196"/>
      <c r="O13" s="14"/>
      <c r="P13" s="196"/>
      <c r="Q13" s="196"/>
      <c r="R13" s="197"/>
    </row>
    <row r="14" spans="2:18">
      <c r="B14" s="230"/>
      <c r="C14" s="13">
        <v>3.2</v>
      </c>
      <c r="D14" s="194" t="s">
        <v>55</v>
      </c>
      <c r="E14" s="194"/>
      <c r="F14" s="194"/>
      <c r="G14" s="194"/>
      <c r="H14" s="195"/>
      <c r="J14" s="232" t="s">
        <v>66</v>
      </c>
      <c r="K14" s="19">
        <v>7.1</v>
      </c>
      <c r="L14" s="198" t="s">
        <v>78</v>
      </c>
      <c r="M14" s="198"/>
      <c r="N14" s="198"/>
      <c r="O14" s="19">
        <v>7.4</v>
      </c>
      <c r="P14" s="198" t="s">
        <v>89</v>
      </c>
      <c r="Q14" s="198"/>
      <c r="R14" s="199"/>
    </row>
    <row r="15" spans="2:18">
      <c r="B15" s="230"/>
      <c r="C15" s="13">
        <v>3.3</v>
      </c>
      <c r="D15" s="194" t="s">
        <v>56</v>
      </c>
      <c r="E15" s="194"/>
      <c r="F15" s="194"/>
      <c r="G15" s="194"/>
      <c r="H15" s="195"/>
      <c r="J15" s="230"/>
      <c r="K15" s="13">
        <v>7.2</v>
      </c>
      <c r="L15" s="194" t="s">
        <v>79</v>
      </c>
      <c r="M15" s="194"/>
      <c r="N15" s="194"/>
      <c r="O15" s="13">
        <v>7.5</v>
      </c>
      <c r="P15" s="194" t="s">
        <v>90</v>
      </c>
      <c r="Q15" s="194"/>
      <c r="R15" s="195"/>
    </row>
    <row r="16" spans="2:18" ht="18" thickBot="1">
      <c r="B16" s="231"/>
      <c r="C16" s="14">
        <v>3.4</v>
      </c>
      <c r="D16" s="196" t="s">
        <v>57</v>
      </c>
      <c r="E16" s="196"/>
      <c r="F16" s="196"/>
      <c r="G16" s="196"/>
      <c r="H16" s="197"/>
      <c r="J16" s="231"/>
      <c r="K16" s="14">
        <v>7.3</v>
      </c>
      <c r="L16" s="196" t="s">
        <v>80</v>
      </c>
      <c r="M16" s="196"/>
      <c r="N16" s="196"/>
      <c r="O16" s="14"/>
      <c r="P16" s="196"/>
      <c r="Q16" s="196"/>
      <c r="R16" s="197"/>
    </row>
    <row r="17" spans="2:26">
      <c r="B17" s="229" t="s">
        <v>44</v>
      </c>
      <c r="C17" s="15">
        <v>4.0999999999999996</v>
      </c>
      <c r="D17" s="202" t="s">
        <v>58</v>
      </c>
      <c r="E17" s="202"/>
      <c r="F17" s="202"/>
      <c r="G17" s="202"/>
      <c r="H17" s="203"/>
      <c r="J17" s="229" t="s">
        <v>67</v>
      </c>
      <c r="K17" s="200">
        <v>8.1</v>
      </c>
      <c r="L17" s="201" t="s">
        <v>81</v>
      </c>
      <c r="M17" s="202"/>
      <c r="N17" s="202"/>
      <c r="O17" s="200">
        <v>8.4</v>
      </c>
      <c r="P17" s="201" t="s">
        <v>91</v>
      </c>
      <c r="Q17" s="202"/>
      <c r="R17" s="203"/>
    </row>
    <row r="18" spans="2:26">
      <c r="B18" s="230"/>
      <c r="C18" s="13">
        <v>4.2</v>
      </c>
      <c r="D18" s="194" t="s">
        <v>59</v>
      </c>
      <c r="E18" s="194"/>
      <c r="F18" s="194"/>
      <c r="G18" s="194"/>
      <c r="H18" s="195"/>
      <c r="J18" s="230"/>
      <c r="K18" s="103"/>
      <c r="L18" s="194"/>
      <c r="M18" s="194"/>
      <c r="N18" s="194"/>
      <c r="O18" s="103"/>
      <c r="P18" s="194"/>
      <c r="Q18" s="194"/>
      <c r="R18" s="195"/>
    </row>
    <row r="19" spans="2:26">
      <c r="B19" s="230"/>
      <c r="C19" s="13">
        <v>4.3</v>
      </c>
      <c r="D19" s="194" t="s">
        <v>60</v>
      </c>
      <c r="E19" s="194"/>
      <c r="F19" s="194"/>
      <c r="G19" s="194"/>
      <c r="H19" s="195"/>
      <c r="J19" s="230"/>
      <c r="K19" s="13">
        <v>8.1999999999999993</v>
      </c>
      <c r="L19" s="194" t="s">
        <v>82</v>
      </c>
      <c r="M19" s="194"/>
      <c r="N19" s="194"/>
      <c r="O19" s="13">
        <v>8.5</v>
      </c>
      <c r="P19" s="194" t="s">
        <v>92</v>
      </c>
      <c r="Q19" s="194"/>
      <c r="R19" s="195"/>
    </row>
    <row r="20" spans="2:26" ht="18" thickBot="1">
      <c r="B20" s="231"/>
      <c r="C20" s="14">
        <v>4.4000000000000004</v>
      </c>
      <c r="D20" s="196" t="s">
        <v>61</v>
      </c>
      <c r="E20" s="196"/>
      <c r="F20" s="196"/>
      <c r="G20" s="196"/>
      <c r="H20" s="197"/>
      <c r="J20" s="231"/>
      <c r="K20" s="14">
        <v>8.3000000000000007</v>
      </c>
      <c r="L20" s="196" t="s">
        <v>83</v>
      </c>
      <c r="M20" s="196"/>
      <c r="N20" s="196"/>
      <c r="O20" s="14"/>
      <c r="P20" s="196"/>
      <c r="Q20" s="196"/>
      <c r="R20" s="197"/>
    </row>
    <row r="23" spans="2:26" ht="25.8" thickBot="1">
      <c r="B23" s="191" t="s">
        <v>93</v>
      </c>
      <c r="C23" s="191"/>
      <c r="D23" s="191"/>
      <c r="E23" s="191"/>
      <c r="F23" s="191"/>
      <c r="G23" s="191"/>
      <c r="H23" s="191"/>
      <c r="I23" s="191"/>
      <c r="J23" s="191"/>
      <c r="K23" s="191"/>
      <c r="L23" s="191"/>
      <c r="M23" s="191"/>
      <c r="O23" s="191" t="s">
        <v>106</v>
      </c>
      <c r="P23" s="191"/>
      <c r="Q23" s="191"/>
      <c r="R23" s="191"/>
      <c r="S23" s="191"/>
      <c r="T23" s="191"/>
      <c r="U23" s="191"/>
      <c r="V23" s="191"/>
      <c r="W23" s="191"/>
      <c r="X23" s="191"/>
      <c r="Y23" s="191"/>
      <c r="Z23" s="191"/>
    </row>
    <row r="24" spans="2:26" ht="27.6" customHeight="1" thickBot="1">
      <c r="B24" s="212" t="s">
        <v>94</v>
      </c>
      <c r="C24" s="210"/>
      <c r="D24" s="210" t="s">
        <v>95</v>
      </c>
      <c r="E24" s="210"/>
      <c r="F24" s="210"/>
      <c r="G24" s="210"/>
      <c r="H24" s="210"/>
      <c r="I24" s="210"/>
      <c r="J24" s="210"/>
      <c r="K24" s="210"/>
      <c r="L24" s="210"/>
      <c r="M24" s="211"/>
      <c r="O24" s="215" t="s">
        <v>107</v>
      </c>
      <c r="P24" s="216"/>
      <c r="Q24" s="217"/>
      <c r="R24" s="218" t="s">
        <v>95</v>
      </c>
      <c r="S24" s="216"/>
      <c r="T24" s="216"/>
      <c r="U24" s="216"/>
      <c r="V24" s="216"/>
      <c r="W24" s="216"/>
      <c r="X24" s="216"/>
      <c r="Y24" s="216"/>
      <c r="Z24" s="219"/>
    </row>
    <row r="25" spans="2:26" ht="49.95" customHeight="1" thickTop="1">
      <c r="B25" s="29">
        <v>5</v>
      </c>
      <c r="C25" s="30" t="s">
        <v>96</v>
      </c>
      <c r="D25" s="213" t="s">
        <v>101</v>
      </c>
      <c r="E25" s="213"/>
      <c r="F25" s="213"/>
      <c r="G25" s="213"/>
      <c r="H25" s="213"/>
      <c r="I25" s="213"/>
      <c r="J25" s="213"/>
      <c r="K25" s="213"/>
      <c r="L25" s="213"/>
      <c r="M25" s="214"/>
      <c r="N25" s="20"/>
      <c r="O25" s="31">
        <v>4</v>
      </c>
      <c r="P25" s="227" t="s">
        <v>108</v>
      </c>
      <c r="Q25" s="228"/>
      <c r="R25" s="224" t="s">
        <v>115</v>
      </c>
      <c r="S25" s="225"/>
      <c r="T25" s="225"/>
      <c r="U25" s="225"/>
      <c r="V25" s="225"/>
      <c r="W25" s="225"/>
      <c r="X25" s="225"/>
      <c r="Y25" s="225"/>
      <c r="Z25" s="226"/>
    </row>
    <row r="26" spans="2:26" ht="49.95" customHeight="1">
      <c r="B26" s="23">
        <v>4</v>
      </c>
      <c r="C26" s="24" t="s">
        <v>97</v>
      </c>
      <c r="D26" s="192" t="s">
        <v>102</v>
      </c>
      <c r="E26" s="192"/>
      <c r="F26" s="192"/>
      <c r="G26" s="192"/>
      <c r="H26" s="192"/>
      <c r="I26" s="192"/>
      <c r="J26" s="192"/>
      <c r="K26" s="192"/>
      <c r="L26" s="192"/>
      <c r="M26" s="193"/>
      <c r="N26" s="20"/>
      <c r="O26" s="32">
        <v>3</v>
      </c>
      <c r="P26" s="220" t="s">
        <v>109</v>
      </c>
      <c r="Q26" s="221"/>
      <c r="R26" s="224" t="s">
        <v>114</v>
      </c>
      <c r="S26" s="225"/>
      <c r="T26" s="225"/>
      <c r="U26" s="225"/>
      <c r="V26" s="225"/>
      <c r="W26" s="225"/>
      <c r="X26" s="225"/>
      <c r="Y26" s="225"/>
      <c r="Z26" s="226"/>
    </row>
    <row r="27" spans="2:26" ht="49.95" customHeight="1">
      <c r="B27" s="21">
        <v>3</v>
      </c>
      <c r="C27" s="22" t="s">
        <v>98</v>
      </c>
      <c r="D27" s="192" t="s">
        <v>103</v>
      </c>
      <c r="E27" s="192"/>
      <c r="F27" s="192"/>
      <c r="G27" s="192"/>
      <c r="H27" s="192"/>
      <c r="I27" s="192"/>
      <c r="J27" s="192"/>
      <c r="K27" s="192"/>
      <c r="L27" s="192"/>
      <c r="M27" s="193"/>
      <c r="N27" s="20"/>
      <c r="O27" s="32">
        <v>2</v>
      </c>
      <c r="P27" s="220" t="s">
        <v>110</v>
      </c>
      <c r="Q27" s="221"/>
      <c r="R27" s="224" t="s">
        <v>113</v>
      </c>
      <c r="S27" s="225"/>
      <c r="T27" s="225"/>
      <c r="U27" s="225"/>
      <c r="V27" s="225"/>
      <c r="W27" s="225"/>
      <c r="X27" s="225"/>
      <c r="Y27" s="225"/>
      <c r="Z27" s="226"/>
    </row>
    <row r="28" spans="2:26" ht="49.95" customHeight="1" thickBot="1">
      <c r="B28" s="25">
        <v>2</v>
      </c>
      <c r="C28" s="26" t="s">
        <v>99</v>
      </c>
      <c r="D28" s="192" t="s">
        <v>104</v>
      </c>
      <c r="E28" s="192"/>
      <c r="F28" s="192"/>
      <c r="G28" s="192"/>
      <c r="H28" s="192"/>
      <c r="I28" s="192"/>
      <c r="J28" s="192"/>
      <c r="K28" s="192"/>
      <c r="L28" s="192"/>
      <c r="M28" s="193"/>
      <c r="N28" s="20"/>
      <c r="O28" s="33">
        <v>1</v>
      </c>
      <c r="P28" s="222" t="s">
        <v>111</v>
      </c>
      <c r="Q28" s="223"/>
      <c r="R28" s="207" t="s">
        <v>112</v>
      </c>
      <c r="S28" s="208"/>
      <c r="T28" s="208"/>
      <c r="U28" s="208"/>
      <c r="V28" s="208"/>
      <c r="W28" s="208"/>
      <c r="X28" s="208"/>
      <c r="Y28" s="208"/>
      <c r="Z28" s="209"/>
    </row>
    <row r="29" spans="2:26" ht="49.95" customHeight="1" thickBot="1">
      <c r="B29" s="27">
        <v>1</v>
      </c>
      <c r="C29" s="28" t="s">
        <v>100</v>
      </c>
      <c r="D29" s="207" t="s">
        <v>105</v>
      </c>
      <c r="E29" s="208"/>
      <c r="F29" s="208"/>
      <c r="G29" s="208"/>
      <c r="H29" s="208"/>
      <c r="I29" s="208"/>
      <c r="J29" s="208"/>
      <c r="K29" s="208"/>
      <c r="L29" s="208"/>
      <c r="M29" s="209"/>
      <c r="N29" s="20"/>
    </row>
    <row r="56" spans="2:9" hidden="1">
      <c r="B56" t="s">
        <v>39</v>
      </c>
      <c r="C56" t="s">
        <v>42</v>
      </c>
      <c r="D56" t="s">
        <v>43</v>
      </c>
      <c r="E56" t="s">
        <v>44</v>
      </c>
      <c r="F56" t="s">
        <v>167</v>
      </c>
      <c r="G56" t="s">
        <v>65</v>
      </c>
      <c r="H56" t="s">
        <v>166</v>
      </c>
      <c r="I56" t="s">
        <v>67</v>
      </c>
    </row>
    <row r="57" spans="2:9" ht="13.95" hidden="1" customHeight="1">
      <c r="B57" t="s">
        <v>165</v>
      </c>
      <c r="C57" t="s">
        <v>130</v>
      </c>
      <c r="D57" t="s">
        <v>133</v>
      </c>
      <c r="E57" t="s">
        <v>137</v>
      </c>
      <c r="F57" t="s">
        <v>141</v>
      </c>
      <c r="G57" t="s">
        <v>147</v>
      </c>
      <c r="H57" t="s">
        <v>151</v>
      </c>
      <c r="I57" s="39" t="s">
        <v>156</v>
      </c>
    </row>
    <row r="58" spans="2:9" hidden="1">
      <c r="B58" t="s">
        <v>125</v>
      </c>
      <c r="C58" t="s">
        <v>131</v>
      </c>
      <c r="D58" t="s">
        <v>134</v>
      </c>
      <c r="E58" t="s">
        <v>138</v>
      </c>
      <c r="F58" t="s">
        <v>142</v>
      </c>
      <c r="G58" t="s">
        <v>148</v>
      </c>
      <c r="H58" t="s">
        <v>152</v>
      </c>
      <c r="I58" t="s">
        <v>154</v>
      </c>
    </row>
    <row r="59" spans="2:9" hidden="1">
      <c r="B59" t="s">
        <v>126</v>
      </c>
      <c r="C59" t="s">
        <v>132</v>
      </c>
      <c r="D59" t="s">
        <v>135</v>
      </c>
      <c r="E59" t="s">
        <v>139</v>
      </c>
      <c r="F59" t="s">
        <v>143</v>
      </c>
      <c r="G59" t="s">
        <v>149</v>
      </c>
      <c r="H59" t="s">
        <v>153</v>
      </c>
      <c r="I59" t="s">
        <v>155</v>
      </c>
    </row>
    <row r="60" spans="2:9" hidden="1">
      <c r="B60" t="s">
        <v>127</v>
      </c>
      <c r="D60" t="s">
        <v>136</v>
      </c>
      <c r="E60" t="s">
        <v>140</v>
      </c>
      <c r="F60" t="s">
        <v>144</v>
      </c>
      <c r="G60" t="s">
        <v>150</v>
      </c>
      <c r="H60" t="s">
        <v>163</v>
      </c>
    </row>
    <row r="61" spans="2:9" hidden="1">
      <c r="B61" t="s">
        <v>128</v>
      </c>
      <c r="F61" t="s">
        <v>145</v>
      </c>
      <c r="G61" t="s">
        <v>160</v>
      </c>
      <c r="H61" t="s">
        <v>164</v>
      </c>
    </row>
    <row r="62" spans="2:9" hidden="1">
      <c r="B62" t="s">
        <v>129</v>
      </c>
      <c r="F62" t="s">
        <v>146</v>
      </c>
      <c r="G62" t="s">
        <v>161</v>
      </c>
    </row>
    <row r="63" spans="2:9" hidden="1">
      <c r="F63" t="s">
        <v>157</v>
      </c>
      <c r="G63" t="s">
        <v>162</v>
      </c>
    </row>
    <row r="64" spans="2:9" hidden="1">
      <c r="F64" t="s">
        <v>158</v>
      </c>
    </row>
    <row r="65" spans="6:6" hidden="1">
      <c r="F65" t="s">
        <v>159</v>
      </c>
    </row>
  </sheetData>
  <mergeCells count="84">
    <mergeCell ref="B4:B9"/>
    <mergeCell ref="B10:B12"/>
    <mergeCell ref="B13:B16"/>
    <mergeCell ref="B17:B20"/>
    <mergeCell ref="D6:H6"/>
    <mergeCell ref="D10:H10"/>
    <mergeCell ref="D11:H11"/>
    <mergeCell ref="D12:H12"/>
    <mergeCell ref="D13:H13"/>
    <mergeCell ref="D20:H20"/>
    <mergeCell ref="D18:H18"/>
    <mergeCell ref="D19:H19"/>
    <mergeCell ref="D14:H14"/>
    <mergeCell ref="D15:H15"/>
    <mergeCell ref="D16:H16"/>
    <mergeCell ref="D17:H17"/>
    <mergeCell ref="D3:H3"/>
    <mergeCell ref="D4:H4"/>
    <mergeCell ref="D5:H5"/>
    <mergeCell ref="D7:H7"/>
    <mergeCell ref="D8:H8"/>
    <mergeCell ref="D9:H9"/>
    <mergeCell ref="L7:N7"/>
    <mergeCell ref="L8:N8"/>
    <mergeCell ref="J17:J20"/>
    <mergeCell ref="J14:J16"/>
    <mergeCell ref="L15:N15"/>
    <mergeCell ref="L16:N16"/>
    <mergeCell ref="L19:N19"/>
    <mergeCell ref="L13:N13"/>
    <mergeCell ref="L14:N14"/>
    <mergeCell ref="J10:J13"/>
    <mergeCell ref="K17:K18"/>
    <mergeCell ref="L17:N18"/>
    <mergeCell ref="J4:J9"/>
    <mergeCell ref="L4:N4"/>
    <mergeCell ref="L3:N3"/>
    <mergeCell ref="P3:R3"/>
    <mergeCell ref="L5:N5"/>
    <mergeCell ref="L6:N6"/>
    <mergeCell ref="P6:R6"/>
    <mergeCell ref="P12:R12"/>
    <mergeCell ref="L9:N9"/>
    <mergeCell ref="L10:N10"/>
    <mergeCell ref="L11:N11"/>
    <mergeCell ref="L12:N12"/>
    <mergeCell ref="P7:R7"/>
    <mergeCell ref="P8:R8"/>
    <mergeCell ref="P9:R9"/>
    <mergeCell ref="P10:R10"/>
    <mergeCell ref="D28:M28"/>
    <mergeCell ref="O24:Q24"/>
    <mergeCell ref="R24:Z24"/>
    <mergeCell ref="P27:Q27"/>
    <mergeCell ref="P28:Q28"/>
    <mergeCell ref="R28:Z28"/>
    <mergeCell ref="R27:Z27"/>
    <mergeCell ref="R26:Z26"/>
    <mergeCell ref="R25:Z25"/>
    <mergeCell ref="P25:Q25"/>
    <mergeCell ref="P26:Q26"/>
    <mergeCell ref="P11:R11"/>
    <mergeCell ref="D29:M29"/>
    <mergeCell ref="D24:M24"/>
    <mergeCell ref="B24:C24"/>
    <mergeCell ref="B23:M23"/>
    <mergeCell ref="D25:M25"/>
    <mergeCell ref="D26:M26"/>
    <mergeCell ref="B1:R1"/>
    <mergeCell ref="J2:R2"/>
    <mergeCell ref="B2:H2"/>
    <mergeCell ref="O23:Z23"/>
    <mergeCell ref="D27:M27"/>
    <mergeCell ref="P19:R19"/>
    <mergeCell ref="P20:R20"/>
    <mergeCell ref="P13:R13"/>
    <mergeCell ref="P14:R14"/>
    <mergeCell ref="P15:R15"/>
    <mergeCell ref="P16:R16"/>
    <mergeCell ref="O17:O18"/>
    <mergeCell ref="P17:R18"/>
    <mergeCell ref="L20:N20"/>
    <mergeCell ref="P4:R4"/>
    <mergeCell ref="P5:R5"/>
  </mergeCells>
  <phoneticPr fontId="1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6</vt:i4>
      </vt:variant>
      <vt:variant>
        <vt:lpstr>이름이 지정된 범위</vt:lpstr>
      </vt:variant>
      <vt:variant>
        <vt:i4>2</vt:i4>
      </vt:variant>
    </vt:vector>
  </HeadingPairs>
  <TitlesOfParts>
    <vt:vector size="8" baseType="lpstr">
      <vt:lpstr>1. 표지(최초, 정기)</vt:lpstr>
      <vt:lpstr>2. 위험성평가실시계획(공사개요)(최초, 정기)</vt:lpstr>
      <vt:lpstr>3. 위험성평가 조직도(최초, 정기)</vt:lpstr>
      <vt:lpstr>4. 전체공사일정표(최초, 정기)</vt:lpstr>
      <vt:lpstr>5.위험성평가(정기)</vt:lpstr>
      <vt:lpstr>6. 참조자료(유해위험요인, 위험성추정)</vt:lpstr>
      <vt:lpstr>'3. 위험성평가 조직도(최초, 정기)'!Print_Area</vt:lpstr>
      <vt:lpstr>'4. 전체공사일정표(최초, 정기)'!Print_Area</vt:lpstr>
    </vt:vector>
  </TitlesOfParts>
  <Company>SAMSUNG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김태영(taeyoung kim)</dc:creator>
  <cp:lastModifiedBy>오대규(물류PM1팀/대리/-)</cp:lastModifiedBy>
  <cp:lastPrinted>2022-07-12T01:13:42Z</cp:lastPrinted>
  <dcterms:created xsi:type="dcterms:W3CDTF">2016-01-18T02:47:57Z</dcterms:created>
  <dcterms:modified xsi:type="dcterms:W3CDTF">2023-06-10T01:44:48Z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SCPROP">
    <vt:lpwstr>NSCCustomProperty</vt:lpwstr>
  </property>
  <property fmtid="{D5CDD505-2E9C-101B-9397-08002B2CF9AE}" pid="3" name="NSCPROP_SA">
    <vt:lpwstr>D:\PERSONAL_SPACE\2021업무\위험성평가\교안\추가1_(첨부) 2021년 협력사 작업공정 위험성평가 양식(KRAS+)_제출.xlsx</vt:lpwstr>
  </property>
</Properties>
</file>