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160402\Desktop\코닝\코닝정밀소재\- 코닝 -\- BOD -\KC04 VICTORIA REPAIR\"/>
    </mc:Choice>
  </mc:AlternateContent>
  <bookViews>
    <workbookView xWindow="0" yWindow="0" windowWidth="28800" windowHeight="12348"/>
  </bookViews>
  <sheets>
    <sheet name="KN12 H-COATER" sheetId="1" r:id="rId1"/>
  </sheets>
  <definedNames>
    <definedName name="_xlnm.Print_Area" localSheetId="0">'KN12 H-COATER'!$C$3:$O$31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1" i="1" l="1"/>
  <c r="L100" i="1"/>
  <c r="L84" i="1"/>
  <c r="L83" i="1"/>
  <c r="L50" i="1"/>
  <c r="L49" i="1"/>
  <c r="L48" i="1"/>
  <c r="L47" i="1" l="1"/>
  <c r="L45" i="1" l="1"/>
  <c r="L104" i="1"/>
  <c r="L103" i="1"/>
  <c r="L102" i="1"/>
  <c r="L99" i="1"/>
  <c r="L98" i="1"/>
  <c r="L97" i="1"/>
  <c r="L96" i="1"/>
  <c r="L95" i="1"/>
  <c r="L94" i="1"/>
  <c r="L93" i="1"/>
  <c r="L92" i="1"/>
  <c r="L91" i="1"/>
  <c r="L90" i="1"/>
  <c r="L89" i="1"/>
  <c r="L70" i="1" l="1"/>
  <c r="L26" i="1" l="1"/>
  <c r="L29" i="1"/>
  <c r="L28" i="1"/>
  <c r="L43" i="1"/>
  <c r="L41" i="1"/>
  <c r="L42" i="1"/>
  <c r="L30" i="1"/>
  <c r="L24" i="1"/>
  <c r="L34" i="1"/>
  <c r="L39" i="1"/>
  <c r="L38" i="1"/>
  <c r="L37" i="1"/>
  <c r="L35" i="1"/>
  <c r="L36" i="1"/>
  <c r="L31" i="1"/>
  <c r="L27" i="1"/>
  <c r="L33" i="1"/>
  <c r="L40" i="1"/>
  <c r="L32" i="1"/>
  <c r="L44" i="1"/>
  <c r="L46" i="1"/>
  <c r="L51" i="1"/>
  <c r="L52" i="1"/>
  <c r="L25" i="1" l="1"/>
  <c r="L82" i="1"/>
  <c r="L87" i="1" l="1"/>
  <c r="L86" i="1"/>
  <c r="L85" i="1"/>
  <c r="L81" i="1"/>
  <c r="L80" i="1"/>
  <c r="L78" i="1"/>
  <c r="L76" i="1"/>
  <c r="L74" i="1"/>
  <c r="L60" i="1"/>
  <c r="L62" i="1"/>
  <c r="L64" i="1"/>
  <c r="L66" i="1"/>
  <c r="L68" i="1"/>
  <c r="L72" i="1"/>
  <c r="L69" i="1"/>
  <c r="L59" i="1"/>
  <c r="L58" i="1"/>
  <c r="L57" i="1"/>
  <c r="L56" i="1"/>
  <c r="L55" i="1"/>
  <c r="L54" i="1"/>
  <c r="L107" i="1" l="1"/>
  <c r="C108" i="1"/>
  <c r="C109" i="1" s="1"/>
  <c r="C110" i="1" s="1"/>
  <c r="C111" i="1" s="1"/>
  <c r="C113" i="1" s="1"/>
  <c r="L108" i="1"/>
  <c r="L109" i="1"/>
  <c r="L110" i="1"/>
  <c r="L111" i="1"/>
  <c r="L113" i="1"/>
  <c r="C114" i="1"/>
  <c r="C115" i="1" s="1"/>
  <c r="C117" i="1" s="1"/>
  <c r="C119" i="1" s="1"/>
  <c r="C121" i="1" s="1"/>
  <c r="C122" i="1" s="1"/>
  <c r="C124" i="1" s="1"/>
  <c r="C125" i="1" s="1"/>
  <c r="C126" i="1" s="1"/>
  <c r="C127" i="1" s="1"/>
  <c r="C128" i="1" s="1"/>
  <c r="C129" i="1" s="1"/>
  <c r="C130" i="1" s="1"/>
  <c r="C131" i="1" s="1"/>
  <c r="C133" i="1" s="1"/>
  <c r="C134" i="1" s="1"/>
  <c r="C135" i="1" s="1"/>
  <c r="L114" i="1"/>
  <c r="L115" i="1"/>
  <c r="L117" i="1"/>
  <c r="L119" i="1"/>
  <c r="L121" i="1"/>
  <c r="L122" i="1"/>
  <c r="L124" i="1"/>
  <c r="L125" i="1"/>
  <c r="L126" i="1"/>
  <c r="L127" i="1"/>
  <c r="L128" i="1"/>
  <c r="L129" i="1"/>
  <c r="L130" i="1"/>
  <c r="L131" i="1"/>
  <c r="L133" i="1"/>
  <c r="L134" i="1"/>
  <c r="L135" i="1"/>
</calcChain>
</file>

<file path=xl/sharedStrings.xml><?xml version="1.0" encoding="utf-8"?>
<sst xmlns="http://schemas.openxmlformats.org/spreadsheetml/2006/main" count="528" uniqueCount="232">
  <si>
    <t>[평가기준요약]</t>
    <phoneticPr fontId="2" type="noConversion"/>
  </si>
  <si>
    <t>심각도</t>
    <phoneticPr fontId="2" type="noConversion"/>
  </si>
  <si>
    <t>작업(노출)빈도</t>
    <phoneticPr fontId="2" type="noConversion"/>
  </si>
  <si>
    <t>발생가능성</t>
    <phoneticPr fontId="2" type="noConversion"/>
  </si>
  <si>
    <t>점수위험Level(등급)</t>
  </si>
  <si>
    <t>경미(경미/타박,베임)</t>
  </si>
  <si>
    <t>1회/월</t>
  </si>
  <si>
    <t>[심각성 x 노출빈도 x 발생가능성]</t>
  </si>
  <si>
    <t>부상(심한/타박,베임)</t>
  </si>
  <si>
    <t>2회/월</t>
  </si>
  <si>
    <t>0~12</t>
  </si>
  <si>
    <t>현 안전조치</t>
  </si>
  <si>
    <t>작업수용</t>
  </si>
  <si>
    <t>심각(골절/깊은 화상)</t>
  </si>
  <si>
    <t>주</t>
  </si>
  <si>
    <t>13~47</t>
  </si>
  <si>
    <t>안전대책 수립</t>
  </si>
  <si>
    <t>조건부 작업</t>
  </si>
  <si>
    <t>사망(절단/영구 장애)</t>
  </si>
  <si>
    <t>일일</t>
  </si>
  <si>
    <t>48↑</t>
  </si>
  <si>
    <t>즉시(보강) 안전대책수립</t>
  </si>
  <si>
    <t>위험작업불허</t>
  </si>
  <si>
    <t>작업명</t>
  </si>
  <si>
    <t>  </t>
  </si>
  <si>
    <t>작성자</t>
  </si>
  <si>
    <t>작업지역</t>
  </si>
  <si>
    <t>검토자</t>
  </si>
  <si>
    <t>필요한 보호구</t>
  </si>
  <si>
    <t>필요한 장비/공구</t>
  </si>
  <si>
    <t>필요한 자료</t>
  </si>
  <si>
    <t>필요한 안전장비</t>
  </si>
  <si>
    <t>NO</t>
  </si>
  <si>
    <t>심각도</t>
  </si>
  <si>
    <t>점수</t>
  </si>
  <si>
    <t>작업위험분석(JSA) 위험성 평가표</t>
    <phoneticPr fontId="2" type="noConversion"/>
  </si>
  <si>
    <t>발생
가능성</t>
    <phoneticPr fontId="2" type="noConversion"/>
  </si>
  <si>
    <t>위험성 감소 대책
(Controls)</t>
    <phoneticPr fontId="2" type="noConversion"/>
  </si>
  <si>
    <t>  </t>
    <phoneticPr fontId="2" type="noConversion"/>
  </si>
  <si>
    <t>노출
빈도</t>
    <phoneticPr fontId="2" type="noConversion"/>
  </si>
  <si>
    <t>추락</t>
    <phoneticPr fontId="2" type="noConversion"/>
  </si>
  <si>
    <t>추락의 위험이 있는 장소는 안전벨트 지급 및 착용</t>
    <phoneticPr fontId="2" type="noConversion"/>
  </si>
  <si>
    <t>설비 설치 시 비계 및 안전난간대 간섭에 의한 임의해체로 인하여 안전사고 위험</t>
    <phoneticPr fontId="2" type="noConversion"/>
  </si>
  <si>
    <t>이동 시 핸드폰 사용에 의한 안전사고 위험</t>
    <phoneticPr fontId="2" type="noConversion"/>
  </si>
  <si>
    <t>지게차 작업 구간 이동 시 전방 주시 미흡에 의한 안전사고 위험</t>
    <phoneticPr fontId="2" type="noConversion"/>
  </si>
  <si>
    <t>화기 작업 시 불티 감시자 미배치에 의한 화재 위험</t>
    <phoneticPr fontId="2" type="noConversion"/>
  </si>
  <si>
    <t>전기 용접기 작업 시 점검 미실시에 의한 안전사고 위험</t>
    <phoneticPr fontId="2" type="noConversion"/>
  </si>
  <si>
    <t>가스 용접(욘단) 작업 시 점검 미실시에 의한 한전사고 위험</t>
    <phoneticPr fontId="2" type="noConversion"/>
  </si>
  <si>
    <t>화기 작업 시 주변 인화성 및 가연성 물질 방치로 화재 폭발 위험</t>
    <phoneticPr fontId="2" type="noConversion"/>
  </si>
  <si>
    <t>화기 작업 후 잔여불씨 확인 미실시에 의한 화재 위험</t>
    <phoneticPr fontId="2" type="noConversion"/>
  </si>
  <si>
    <t>용접 작업 시 방진 마스크(1급) 미사용에 의한 직업성 질병 위험</t>
    <phoneticPr fontId="2" type="noConversion"/>
  </si>
  <si>
    <t>화기 작업 전 가연성 가스(HC) 측정 미실시로 작업 중 화재 폭발 위험</t>
    <phoneticPr fontId="2" type="noConversion"/>
  </si>
  <si>
    <t>아침 조회 전 음주측정 미실시에 의하여 만취 근로자 현장투입에 의한 안전사고 위험</t>
    <phoneticPr fontId="2" type="noConversion"/>
  </si>
  <si>
    <t>신나류 등 투명 화학물질 PT병 보관에 의한 근로자 음용으로 인하여 안전사고 위험</t>
    <phoneticPr fontId="2" type="noConversion"/>
  </si>
  <si>
    <t>작업 시작 전 지적확인 미실시에 의한 안전사고 위험</t>
    <phoneticPr fontId="2" type="noConversion"/>
  </si>
  <si>
    <t>벨트 착용 후 난간대 나 설비 상부에 고리를 체결</t>
    <phoneticPr fontId="2" type="noConversion"/>
  </si>
  <si>
    <t>걸이대가 없으면 16mm 이상의 P.P로프를 설치할 것</t>
    <phoneticPr fontId="2" type="noConversion"/>
  </si>
  <si>
    <t>코닝 내 이동 시 휴대폰 사용 금지
안전한 장소에 이동 후 사용</t>
    <phoneticPr fontId="2" type="noConversion"/>
  </si>
  <si>
    <t>화기 작업 전 근로자 특별안전보건교육 실시</t>
    <phoneticPr fontId="2" type="noConversion"/>
  </si>
  <si>
    <t>화기작업은 필히 불티 감시자 배치</t>
    <phoneticPr fontId="2" type="noConversion"/>
  </si>
  <si>
    <t>전기 용접기 작업 전 전격방지장치, 접지 및 누전차단기 
작동상태 확인</t>
    <phoneticPr fontId="2" type="noConversion"/>
  </si>
  <si>
    <t>작업 전 가스통 역화 방지기 설치 실시 및 확인</t>
    <phoneticPr fontId="2" type="noConversion"/>
  </si>
  <si>
    <t>작업 전 작업 지역 11m 내 인화성 및 가연성물질 제거 실시</t>
    <phoneticPr fontId="2" type="noConversion"/>
  </si>
  <si>
    <t>화기작업 완료 후 30분까지 상주하여 잔여불씨 확인 실시</t>
    <phoneticPr fontId="2" type="noConversion"/>
  </si>
  <si>
    <t>용접작업은 방진마스크(1급) 착용 후 작업 실시</t>
    <phoneticPr fontId="2" type="noConversion"/>
  </si>
  <si>
    <t>화기 작업 전 가연성 가스 측정(10% LEL 이하) 후 측정결과
작성 및 근로자에게 화기작업 허가 실시</t>
    <phoneticPr fontId="2" type="noConversion"/>
  </si>
  <si>
    <t>아침 조회전 음주측정 100% 실시
위반자 현장투입 금지</t>
    <phoneticPr fontId="2" type="noConversion"/>
  </si>
  <si>
    <t>라인 내 PT병 반입 금지, 전 근로자 정수기 물 이용</t>
    <phoneticPr fontId="2" type="noConversion"/>
  </si>
  <si>
    <t>작업 시작 전 지적확인 실시 및 관리자 확인</t>
    <phoneticPr fontId="2" type="noConversion"/>
  </si>
  <si>
    <t>화학물질 사용</t>
    <phoneticPr fontId="2" type="noConversion"/>
  </si>
  <si>
    <t>WD-40</t>
    <phoneticPr fontId="2" type="noConversion"/>
  </si>
  <si>
    <t>LOCTITE 243,262</t>
    <phoneticPr fontId="2" type="noConversion"/>
  </si>
  <si>
    <t>ST-501</t>
    <phoneticPr fontId="2" type="noConversion"/>
  </si>
  <si>
    <t>공사라인 이동</t>
    <phoneticPr fontId="2" type="noConversion"/>
  </si>
  <si>
    <t>기타</t>
    <phoneticPr fontId="2" type="noConversion"/>
  </si>
  <si>
    <t>유해물질 접촉</t>
    <phoneticPr fontId="2" type="noConversion"/>
  </si>
  <si>
    <t>감전</t>
    <phoneticPr fontId="2" type="noConversion"/>
  </si>
  <si>
    <t>추락</t>
    <phoneticPr fontId="2" type="noConversion"/>
  </si>
  <si>
    <t>전도, 충돌, 협착</t>
    <phoneticPr fontId="2" type="noConversion"/>
  </si>
  <si>
    <t>충돌, 협착</t>
    <phoneticPr fontId="2" type="noConversion"/>
  </si>
  <si>
    <t>화재</t>
    <phoneticPr fontId="2" type="noConversion"/>
  </si>
  <si>
    <t>폭발, 화재</t>
    <phoneticPr fontId="2" type="noConversion"/>
  </si>
  <si>
    <t>유해물질 노출</t>
    <phoneticPr fontId="2" type="noConversion"/>
  </si>
  <si>
    <t>화재, 폭발</t>
    <phoneticPr fontId="2" type="noConversion"/>
  </si>
  <si>
    <t>기타</t>
    <phoneticPr fontId="2" type="noConversion"/>
  </si>
  <si>
    <t>작성
일자</t>
    <phoneticPr fontId="2" type="noConversion"/>
  </si>
  <si>
    <t>검토
일자</t>
    <phoneticPr fontId="2" type="noConversion"/>
  </si>
  <si>
    <t>안전벨트 미착용 작업으로 인한 근로자 안전사고 위험</t>
    <phoneticPr fontId="2" type="noConversion"/>
  </si>
  <si>
    <t>카라비너 너트가 풀려서 추락시 줄과 벨트가 분리됨</t>
    <phoneticPr fontId="2" type="noConversion"/>
  </si>
  <si>
    <t>작업전 카라비너 너트 확인. 부식여부 확인.</t>
    <phoneticPr fontId="2" type="noConversion"/>
  </si>
  <si>
    <t>고리는 체결했으나 적절한 높이에 걸지 않아 벨트의 효과를 볼수 없음</t>
    <phoneticPr fontId="2" type="noConversion"/>
  </si>
  <si>
    <t>고리체결은 어깨 높이 이상에 할 것. 안전벨트의 길이가
전체 펴질시 2.4M 인것을 가정하여 상부에 고리를 체결할 것.</t>
    <phoneticPr fontId="2" type="noConversion"/>
  </si>
  <si>
    <t>안전 시설 간섭(비계,  안전난간대, 개구부 철판)</t>
    <phoneticPr fontId="2" type="noConversion"/>
  </si>
  <si>
    <t>LOCK OUT / TAG OUT</t>
    <phoneticPr fontId="2" type="noConversion"/>
  </si>
  <si>
    <t>화기 작업</t>
    <phoneticPr fontId="2" type="noConversion"/>
  </si>
  <si>
    <t>재해 형태</t>
    <phoneticPr fontId="2" type="noConversion"/>
  </si>
  <si>
    <t>위험성 평가</t>
  </si>
  <si>
    <t>조치 확인(O,X)</t>
  </si>
  <si>
    <t>사다리작업 1M 이상 고소 작업</t>
  </si>
  <si>
    <t>작업 전 MSDS 교육 실시 후 해당 물질에 대한 관리 실시
공사 현황판 MSDS자료 개시</t>
  </si>
  <si>
    <t>설비 간섭 발생 시 작업 전 해당부서에 협조요청 및
간섭 되는 부분 해체 후 생명줄 설치  작업 실시</t>
  </si>
  <si>
    <t>지게차 작업 구간 이동 시 전방 주시 철저</t>
  </si>
  <si>
    <t>화기 작업 시 안전교육 미 실시에 의한 안전사고 위험</t>
  </si>
  <si>
    <t>각 설비 LOCK OUT/TAG OUT 미 실시에 의한 근로자 감전 위험</t>
    <phoneticPr fontId="2" type="noConversion"/>
  </si>
  <si>
    <t>작업 내용 단계(Steps)</t>
    <phoneticPr fontId="2" type="noConversion"/>
  </si>
  <si>
    <t>유해 위험 요인(Hazards)</t>
    <phoneticPr fontId="2" type="noConversion"/>
  </si>
  <si>
    <t>충돌</t>
    <phoneticPr fontId="2" type="noConversion"/>
  </si>
  <si>
    <t>안전벨트는 착용했으나 고리 미 체결로 안전사고 위험</t>
    <phoneticPr fontId="2" type="noConversion"/>
  </si>
  <si>
    <t>안전벨트는 착용했으나 생명줄 미 설치로 인한 안전벨트 사용불가</t>
    <phoneticPr fontId="2" type="noConversion"/>
  </si>
  <si>
    <t>해당물질 MSDS 교육 미 실시에 의한 안전사고위험</t>
    <phoneticPr fontId="2" type="noConversion"/>
  </si>
  <si>
    <t>전 작업 공통사항</t>
    <phoneticPr fontId="12" type="noConversion"/>
  </si>
  <si>
    <t>좀처럼 없음</t>
    <phoneticPr fontId="12" type="noConversion"/>
  </si>
  <si>
    <t>가능성 있음</t>
    <phoneticPr fontId="12" type="noConversion"/>
  </si>
  <si>
    <t>가능성 높음</t>
    <phoneticPr fontId="2" type="noConversion"/>
  </si>
  <si>
    <t>발생한 적 없음</t>
    <phoneticPr fontId="12" type="noConversion"/>
  </si>
  <si>
    <t>참여자</t>
    <phoneticPr fontId="12" type="noConversion"/>
  </si>
  <si>
    <t>전도</t>
    <phoneticPr fontId="12" type="noConversion"/>
  </si>
  <si>
    <t>이창우 과장</t>
    <phoneticPr fontId="12" type="noConversion"/>
  </si>
  <si>
    <t>전복규 차장</t>
    <phoneticPr fontId="12" type="noConversion"/>
  </si>
  <si>
    <t>추락</t>
    <phoneticPr fontId="12" type="noConversion"/>
  </si>
  <si>
    <t>안전조치 유지</t>
    <phoneticPr fontId="12" type="noConversion"/>
  </si>
  <si>
    <t>작업 전 메인판넬 잠금 장치 실시(공정지원, 가공설비, SFA )</t>
    <phoneticPr fontId="12" type="noConversion"/>
  </si>
  <si>
    <t>차량 사내 운행시 보행자 간 접촉사고 발생</t>
  </si>
  <si>
    <t>충돌</t>
  </si>
  <si>
    <t>차량 정차시 경사로에 의한 차량 임의 주행되여 충돌 발생</t>
  </si>
  <si>
    <t>설비 하차</t>
    <phoneticPr fontId="12" type="noConversion"/>
  </si>
  <si>
    <t>설비 하차 시 지게차 이동으로 인한 충돌 발생</t>
    <phoneticPr fontId="12" type="noConversion"/>
  </si>
  <si>
    <t>충돌</t>
    <phoneticPr fontId="12" type="noConversion"/>
  </si>
  <si>
    <t>- 사내 차량 규정속도 20km 준수
- 주행 간 전방 주시 철저</t>
    <phoneticPr fontId="2" type="noConversion"/>
  </si>
  <si>
    <t>- 차량 정차시 고임목 사용
- 지정된 구역에서만 정차
- 브레이크 및 사이드브레이크 체결상태 확인</t>
    <phoneticPr fontId="2" type="noConversion"/>
  </si>
  <si>
    <t>- 지게차 작업 구역 라바콘 설치
- 신호수 배치</t>
    <phoneticPr fontId="2" type="noConversion"/>
  </si>
  <si>
    <t xml:space="preserve">설비 반입 &amp; 설비 철거 &amp; 이동 </t>
    <phoneticPr fontId="12" type="noConversion"/>
  </si>
  <si>
    <t>대차이동 중 벽체 충돌 발생</t>
  </si>
  <si>
    <t>설비 철거 중 협착 및 충돌</t>
    <phoneticPr fontId="12" type="noConversion"/>
  </si>
  <si>
    <t>이동 공간 협소로 작업자와 충돌 발생</t>
  </si>
  <si>
    <t>- 작접 지위자 선정 후 안전관리 감독진행
- 작업 전 사전 동선 협의 
- 자재 보관 구역 설정 및 라바콘 설치</t>
    <phoneticPr fontId="2" type="noConversion"/>
  </si>
  <si>
    <t>- 작업 지휘자 선정 후 앞에서 
- 작업자 지휘 실시 및 2인 1조 작업 후 조도확보</t>
    <phoneticPr fontId="2" type="noConversion"/>
  </si>
  <si>
    <t>- 작업 지휘자 선정 후 앞에서 작업자 지휘 실시</t>
    <phoneticPr fontId="2" type="noConversion"/>
  </si>
  <si>
    <t>Sample C/v #1</t>
    <phoneticPr fontId="12" type="noConversion"/>
  </si>
  <si>
    <t>바닥 Anchoring 작업 시 전동 드릴 사용에 의한 손 말림</t>
    <phoneticPr fontId="12" type="noConversion"/>
  </si>
  <si>
    <t>말림</t>
    <phoneticPr fontId="12" type="noConversion"/>
  </si>
  <si>
    <t>베임</t>
  </si>
  <si>
    <t>설비 안착</t>
    <phoneticPr fontId="12" type="noConversion"/>
  </si>
  <si>
    <t>Sample C/v #2</t>
    <phoneticPr fontId="12" type="noConversion"/>
  </si>
  <si>
    <t>Rotate</t>
    <phoneticPr fontId="12" type="noConversion"/>
  </si>
  <si>
    <t>- 가죽장갑 착용 후 작업 진행
- 안전관리자 입회 후 작업 진행</t>
    <phoneticPr fontId="2" type="noConversion"/>
  </si>
  <si>
    <t>- 가죽장갑 착용 후 작업 진행
- 안전보호구 착용</t>
    <phoneticPr fontId="2" type="noConversion"/>
  </si>
  <si>
    <t>Spray</t>
    <phoneticPr fontId="12" type="noConversion"/>
  </si>
  <si>
    <t>KC04 BOD Victoria full repair &amp; Juno Spray In Line 설치</t>
    <phoneticPr fontId="2" type="noConversion"/>
  </si>
  <si>
    <t>안전모, 안전화, 보안경, 장갑, 안전 벨트, 귀마개</t>
  </si>
  <si>
    <t>안전 관리 계획서, MSDS 자료</t>
  </si>
  <si>
    <t>가죽장갑 ,창상방지 장갑, 절단용 보안경</t>
    <phoneticPr fontId="12" type="noConversion"/>
  </si>
  <si>
    <t>2025. 02. 28</t>
    <phoneticPr fontId="12" type="noConversion"/>
  </si>
  <si>
    <t>CPM 1단지</t>
    <phoneticPr fontId="2" type="noConversion"/>
  </si>
  <si>
    <t>이상일, 전복규, 김선엽, 이창우,주경국, 배재영, 김태수, 김광수, 김달중, 박동진. 이동욱, 이윤석, 권오성, 김용, 주철영, 권혁진, 배극렬, 김승길, 윤준호</t>
    <phoneticPr fontId="12" type="noConversion"/>
  </si>
  <si>
    <t>Dryer</t>
    <phoneticPr fontId="12" type="noConversion"/>
  </si>
  <si>
    <t>- 안전보호구 착용
- 작업시 안전관리감독자 상주</t>
    <phoneticPr fontId="2" type="noConversion"/>
  </si>
  <si>
    <t>Speed Change Belt C/V</t>
    <phoneticPr fontId="12" type="noConversion"/>
  </si>
  <si>
    <t>Belt C/v #1</t>
    <phoneticPr fontId="12" type="noConversion"/>
  </si>
  <si>
    <t>Cattle Guard C/V</t>
    <phoneticPr fontId="12" type="noConversion"/>
  </si>
  <si>
    <t>Belt C/v #2</t>
    <phoneticPr fontId="12" type="noConversion"/>
  </si>
  <si>
    <t>공압배관 구성 Sol 설치</t>
    <phoneticPr fontId="12" type="noConversion"/>
  </si>
  <si>
    <t>전동드릴 사용시 손 말림 우려</t>
  </si>
  <si>
    <t>말림</t>
  </si>
  <si>
    <t>작업시 협소공간에 의한 충돌 발생</t>
  </si>
  <si>
    <t>- 안전보호구 착용
- 작업 전 작업 공간 확인
- 주변 정리정돈 철저</t>
    <phoneticPr fontId="2" type="noConversion"/>
  </si>
  <si>
    <t>Program 구성</t>
  </si>
  <si>
    <t>I/O CHECK</t>
  </si>
  <si>
    <t>단동 Test + 연동 Test</t>
    <phoneticPr fontId="12" type="noConversion"/>
  </si>
  <si>
    <t>설비 오작동에 의한 협착</t>
    <phoneticPr fontId="12" type="noConversion"/>
  </si>
  <si>
    <t>설비 오작동에 의한 협착</t>
    <phoneticPr fontId="12" type="noConversion"/>
  </si>
  <si>
    <t xml:space="preserve">- 설비내부 진입금지
- 판넬 및 조작금지 판넬 부착
- 안전관리자 상주 </t>
    <phoneticPr fontId="2" type="noConversion"/>
  </si>
  <si>
    <t xml:space="preserve">- 안전보호구 착용
- 작업자외 접근 금지
- 안전관리자 상주 </t>
    <phoneticPr fontId="12" type="noConversion"/>
  </si>
  <si>
    <t>수공구 사용에 의한 손 베임</t>
    <phoneticPr fontId="12" type="noConversion"/>
  </si>
  <si>
    <t>- 창상방지 장갑 착용
- 안전보호구 착용</t>
    <phoneticPr fontId="2" type="noConversion"/>
  </si>
  <si>
    <t>Actuator 교체</t>
    <phoneticPr fontId="12" type="noConversion"/>
  </si>
  <si>
    <t>ROLLER 교체</t>
    <phoneticPr fontId="12" type="noConversion"/>
  </si>
  <si>
    <t>SERVO &amp; GEARED MOTOR 교체</t>
    <phoneticPr fontId="12" type="noConversion"/>
  </si>
  <si>
    <t>CV BELT 교체</t>
    <phoneticPr fontId="12" type="noConversion"/>
  </si>
  <si>
    <t>CYLINDER 교체</t>
    <phoneticPr fontId="12" type="noConversion"/>
  </si>
  <si>
    <t>TIMING BELT 교체</t>
    <phoneticPr fontId="12" type="noConversion"/>
  </si>
  <si>
    <t>sprocket CHAIN 교체</t>
    <phoneticPr fontId="12" type="noConversion"/>
  </si>
  <si>
    <t>AIR LINE 교체</t>
    <phoneticPr fontId="12" type="noConversion"/>
  </si>
  <si>
    <t>CV#0~ CV#16</t>
    <phoneticPr fontId="2" type="noConversion"/>
  </si>
  <si>
    <t>Juno Spray In line</t>
    <phoneticPr fontId="2" type="noConversion"/>
  </si>
  <si>
    <t>CABLE 결선</t>
    <phoneticPr fontId="12" type="noConversion"/>
  </si>
  <si>
    <t>I/O CHECK</t>
    <phoneticPr fontId="12" type="noConversion"/>
  </si>
  <si>
    <t>단동 Test</t>
    <phoneticPr fontId="12" type="noConversion"/>
  </si>
  <si>
    <t>CABLE 철거 및 풀링</t>
    <phoneticPr fontId="12" type="noConversion"/>
  </si>
  <si>
    <t>설비 CLEANING</t>
    <phoneticPr fontId="12" type="noConversion"/>
  </si>
  <si>
    <t>유리 파편에 베임 발생</t>
    <phoneticPr fontId="2" type="noConversion"/>
  </si>
  <si>
    <t>베임</t>
    <phoneticPr fontId="12" type="noConversion"/>
  </si>
  <si>
    <t>- 창상방지장갑 착용
- 안전보호구 착용 철저</t>
    <phoneticPr fontId="2" type="noConversion"/>
  </si>
  <si>
    <t>Cable 결선</t>
    <phoneticPr fontId="12" type="noConversion"/>
  </si>
  <si>
    <t>자재 운반시 충돌 발생</t>
    <phoneticPr fontId="12" type="noConversion"/>
  </si>
  <si>
    <t>설비 COVER 해체 시 모서리 충돌 발생</t>
    <phoneticPr fontId="2" type="noConversion"/>
  </si>
  <si>
    <t>- 창상방지장갑 착용
- 안전보호구 착용 철저
- 주변공간 확보 후 작업 진행</t>
    <phoneticPr fontId="2" type="noConversion"/>
  </si>
  <si>
    <t>- 가죽장갑 착용 후 작업 진행
- 안전보호구 착용 철저</t>
    <phoneticPr fontId="2" type="noConversion"/>
  </si>
  <si>
    <t>- 구역 설정 및 담당자 외 접근 금지</t>
    <phoneticPr fontId="2" type="noConversion"/>
  </si>
  <si>
    <t>상부 작업 시 안전벨트 미착용 안전사고 발생</t>
    <phoneticPr fontId="12" type="noConversion"/>
  </si>
  <si>
    <t>- 안전 고리 착용
- 안전 보호구 착용</t>
    <phoneticPr fontId="2" type="noConversion"/>
  </si>
  <si>
    <t>수공구 사용 시 무리한 힘에 의한 안전사고 위험</t>
    <phoneticPr fontId="12" type="noConversion"/>
  </si>
  <si>
    <t>무리한 동작</t>
  </si>
  <si>
    <t>- 작업에 맞는 수공구를 사용하고 필요시 지렛대를 사용</t>
    <phoneticPr fontId="12" type="noConversion"/>
  </si>
  <si>
    <t>안전 보호구 미 착용에 의한 안전사고 위험</t>
    <phoneticPr fontId="12" type="noConversion"/>
  </si>
  <si>
    <t>- 안전모, 보안경, 안전화 착용 실시</t>
    <phoneticPr fontId="2" type="noConversion"/>
  </si>
  <si>
    <t>- 바닥 보양 후 작업 진행</t>
    <phoneticPr fontId="12" type="noConversion"/>
  </si>
  <si>
    <t>기타</t>
    <phoneticPr fontId="12" type="noConversion"/>
  </si>
  <si>
    <t>기름에 의해 주변 오염 발생</t>
    <phoneticPr fontId="12" type="noConversion"/>
  </si>
  <si>
    <t>자재 반입 차량 이동</t>
    <phoneticPr fontId="12" type="noConversion"/>
  </si>
  <si>
    <t>자재 반입</t>
    <phoneticPr fontId="12" type="noConversion"/>
  </si>
  <si>
    <t>- 2인 1조 작업 진행
- 이동경로 간섭물 제거</t>
    <phoneticPr fontId="12" type="noConversion"/>
  </si>
  <si>
    <t>수공구 사용 시 무리한 힘에 의한 안전사고 위험</t>
    <phoneticPr fontId="2" type="noConversion"/>
  </si>
  <si>
    <t>무리한 동작</t>
    <phoneticPr fontId="2" type="noConversion"/>
  </si>
  <si>
    <t>- 작업에 맞는 수공구를 사용하고 필요시 지렛대를 사용</t>
    <phoneticPr fontId="2" type="noConversion"/>
  </si>
  <si>
    <t>협착</t>
    <phoneticPr fontId="12" type="noConversion"/>
  </si>
  <si>
    <t>설비가동 중 안전조치 없이 설비내부 진입하여 협착</t>
    <phoneticPr fontId="12" type="noConversion"/>
  </si>
  <si>
    <t>협착</t>
    <phoneticPr fontId="12" type="noConversion"/>
  </si>
  <si>
    <t>PULLEY 교체</t>
    <phoneticPr fontId="12" type="noConversion"/>
  </si>
  <si>
    <t>자재 낙하 발생</t>
    <phoneticPr fontId="12" type="noConversion"/>
  </si>
  <si>
    <t>비래</t>
  </si>
  <si>
    <t>안전 대책 수립</t>
  </si>
  <si>
    <t>- 작업 구역 확보 및 주변 인원 통제
- 하부 감시자 배치
- 상하 동시 작업 금지</t>
    <phoneticPr fontId="12" type="noConversion"/>
  </si>
  <si>
    <t>PACK CELL</t>
    <phoneticPr fontId="2" type="noConversion"/>
  </si>
  <si>
    <t>사다리 작업 중 추락 발생</t>
    <phoneticPr fontId="2" type="noConversion"/>
  </si>
  <si>
    <t>- 사다리 작업시 3인 1조 작업 실시
- 아웃 트리거 사용
- 1M 이상 안전고리 체결
- 안전보호구 착용 철저</t>
    <phoneticPr fontId="2" type="noConversion"/>
  </si>
  <si>
    <t>SERVO MOTOR 교체</t>
    <phoneticPr fontId="12" type="noConversion"/>
  </si>
  <si>
    <t>BALL SCREW 교체</t>
    <phoneticPr fontId="12" type="noConversion"/>
  </si>
  <si>
    <t>LM guide &amp; BLOCK 교체</t>
    <phoneticPr fontId="12" type="noConversion"/>
  </si>
  <si>
    <t>청소기,전동드릴, Heating Gun, 전기 릴선, A형 사다리</t>
    <phoneticPr fontId="12" type="noConversion"/>
  </si>
  <si>
    <t>L.O.T.O 미실시에 의한 감전 발생</t>
    <phoneticPr fontId="12" type="noConversion"/>
  </si>
  <si>
    <t>- 작업 전 메인판넬 잠금 장치 실시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</si>
</sst>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u/>
      <sz val="18"/>
      <color theme="1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9" fillId="0" borderId="17" xfId="0" applyFont="1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8" xfId="0" quotePrefix="1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1" fontId="14" fillId="0" borderId="10" xfId="1" applyFont="1" applyBorder="1" applyAlignment="1">
      <alignment horizontal="center" vertical="center"/>
    </xf>
    <xf numFmtId="41" fontId="14" fillId="0" borderId="11" xfId="1" applyFont="1" applyBorder="1" applyAlignment="1">
      <alignment horizontal="center" vertical="center"/>
    </xf>
    <xf numFmtId="41" fontId="14" fillId="0" borderId="12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1" fontId="14" fillId="0" borderId="8" xfId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6" fillId="3" borderId="10" xfId="3" applyFont="1" applyFill="1" applyBorder="1" applyAlignment="1">
      <alignment horizontal="center" vertical="center" wrapText="1"/>
    </xf>
    <xf numFmtId="0" fontId="16" fillId="3" borderId="12" xfId="3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/>
    </xf>
    <xf numFmtId="0" fontId="16" fillId="5" borderId="8" xfId="0" quotePrefix="1" applyFont="1" applyFill="1" applyBorder="1" applyAlignment="1">
      <alignment horizontal="left" vertical="center" wrapText="1"/>
    </xf>
  </cellXfs>
  <cellStyles count="4">
    <cellStyle name="쉼표 [0]" xfId="1" builtinId="6"/>
    <cellStyle name="표준" xfId="0" builtinId="0"/>
    <cellStyle name="표준 10 2" xfId="2"/>
    <cellStyle name="표준 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O135"/>
  <sheetViews>
    <sheetView showGridLines="0" tabSelected="1" zoomScale="55" zoomScaleNormal="55" workbookViewId="0">
      <selection activeCell="F97" sqref="F97:G97"/>
    </sheetView>
  </sheetViews>
  <sheetFormatPr defaultRowHeight="17.399999999999999" x14ac:dyDescent="0.4"/>
  <cols>
    <col min="1" max="1" width="4.59765625" customWidth="1"/>
    <col min="2" max="2" width="3.5" customWidth="1"/>
    <col min="3" max="3" width="9.09765625" customWidth="1"/>
    <col min="4" max="4" width="8.69921875" customWidth="1"/>
    <col min="5" max="5" width="45.59765625" customWidth="1"/>
    <col min="6" max="6" width="24.3984375" customWidth="1"/>
    <col min="7" max="7" width="40.59765625" customWidth="1"/>
    <col min="8" max="8" width="12" customWidth="1"/>
    <col min="9" max="10" width="9.09765625" customWidth="1"/>
    <col min="11" max="11" width="8.59765625" customWidth="1"/>
    <col min="12" max="13" width="9.09765625" customWidth="1"/>
    <col min="14" max="14" width="60" customWidth="1"/>
    <col min="15" max="15" width="12.3984375" customWidth="1"/>
    <col min="16" max="16" width="5.09765625" customWidth="1"/>
  </cols>
  <sheetData>
    <row r="2" spans="3:15" x14ac:dyDescent="0.4"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3:15" ht="25.2" x14ac:dyDescent="0.4">
      <c r="C3" s="8" t="s">
        <v>35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3:15" ht="31.5" customHeight="1" x14ac:dyDescent="0.4">
      <c r="C4" s="63" t="s">
        <v>0</v>
      </c>
      <c r="D4" s="64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</row>
    <row r="5" spans="3:15" ht="31.5" customHeight="1" x14ac:dyDescent="0.4">
      <c r="C5" s="65" t="s">
        <v>1</v>
      </c>
      <c r="D5" s="66"/>
      <c r="E5" s="67" t="s">
        <v>2</v>
      </c>
      <c r="F5" s="66"/>
      <c r="G5" s="67" t="s">
        <v>3</v>
      </c>
      <c r="H5" s="68"/>
      <c r="I5" s="66"/>
      <c r="J5" s="81" t="s">
        <v>4</v>
      </c>
      <c r="K5" s="82"/>
      <c r="L5" s="82"/>
      <c r="M5" s="82"/>
      <c r="N5" s="82"/>
      <c r="O5" s="83"/>
    </row>
    <row r="6" spans="3:15" ht="31.5" customHeight="1" x14ac:dyDescent="0.4">
      <c r="C6" s="13" t="s">
        <v>5</v>
      </c>
      <c r="D6" s="2">
        <v>1</v>
      </c>
      <c r="E6" s="2" t="s">
        <v>6</v>
      </c>
      <c r="F6" s="2">
        <v>2</v>
      </c>
      <c r="G6" s="53" t="s">
        <v>114</v>
      </c>
      <c r="H6" s="54"/>
      <c r="I6" s="2">
        <v>0.1</v>
      </c>
      <c r="J6" s="53" t="s">
        <v>7</v>
      </c>
      <c r="K6" s="84"/>
      <c r="L6" s="84"/>
      <c r="M6" s="84"/>
      <c r="N6" s="84"/>
      <c r="O6" s="56"/>
    </row>
    <row r="7" spans="3:15" ht="31.5" customHeight="1" x14ac:dyDescent="0.4">
      <c r="C7" s="13" t="s">
        <v>8</v>
      </c>
      <c r="D7" s="2">
        <v>3</v>
      </c>
      <c r="E7" s="2" t="s">
        <v>9</v>
      </c>
      <c r="F7" s="2">
        <v>3</v>
      </c>
      <c r="G7" s="53" t="s">
        <v>111</v>
      </c>
      <c r="H7" s="54"/>
      <c r="I7" s="2">
        <v>1</v>
      </c>
      <c r="J7" s="2" t="s">
        <v>10</v>
      </c>
      <c r="K7" s="53" t="s">
        <v>11</v>
      </c>
      <c r="L7" s="84"/>
      <c r="M7" s="54"/>
      <c r="N7" s="53" t="s">
        <v>12</v>
      </c>
      <c r="O7" s="56"/>
    </row>
    <row r="8" spans="3:15" ht="31.5" customHeight="1" x14ac:dyDescent="0.4">
      <c r="C8" s="13" t="s">
        <v>13</v>
      </c>
      <c r="D8" s="2">
        <v>4</v>
      </c>
      <c r="E8" s="2" t="s">
        <v>14</v>
      </c>
      <c r="F8" s="2">
        <v>4</v>
      </c>
      <c r="G8" s="53" t="s">
        <v>112</v>
      </c>
      <c r="H8" s="54"/>
      <c r="I8" s="2">
        <v>3</v>
      </c>
      <c r="J8" s="2" t="s">
        <v>15</v>
      </c>
      <c r="K8" s="53" t="s">
        <v>16</v>
      </c>
      <c r="L8" s="84"/>
      <c r="M8" s="54"/>
      <c r="N8" s="53" t="s">
        <v>17</v>
      </c>
      <c r="O8" s="56"/>
    </row>
    <row r="9" spans="3:15" ht="31.5" customHeight="1" x14ac:dyDescent="0.4">
      <c r="C9" s="13" t="s">
        <v>18</v>
      </c>
      <c r="D9" s="2">
        <v>24</v>
      </c>
      <c r="E9" s="2" t="s">
        <v>19</v>
      </c>
      <c r="F9" s="2">
        <v>5</v>
      </c>
      <c r="G9" s="53" t="s">
        <v>113</v>
      </c>
      <c r="H9" s="54"/>
      <c r="I9" s="2">
        <v>5</v>
      </c>
      <c r="J9" s="2" t="s">
        <v>20</v>
      </c>
      <c r="K9" s="53" t="s">
        <v>21</v>
      </c>
      <c r="L9" s="84"/>
      <c r="M9" s="54"/>
      <c r="N9" s="53" t="s">
        <v>22</v>
      </c>
      <c r="O9" s="56"/>
    </row>
    <row r="10" spans="3:15" ht="31.5" customHeight="1" x14ac:dyDescent="0.4"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/>
    </row>
    <row r="11" spans="3:15" ht="31.5" customHeight="1" x14ac:dyDescent="0.4">
      <c r="C11" s="90" t="s">
        <v>35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3:15" ht="31.5" customHeight="1" x14ac:dyDescent="0.4">
      <c r="C12" s="14" t="s">
        <v>23</v>
      </c>
      <c r="D12" s="47" t="s">
        <v>148</v>
      </c>
      <c r="E12" s="48"/>
      <c r="F12" s="48"/>
      <c r="G12" s="48"/>
      <c r="H12" s="49"/>
      <c r="I12" s="1" t="s">
        <v>25</v>
      </c>
      <c r="J12" s="53" t="s">
        <v>117</v>
      </c>
      <c r="K12" s="54"/>
      <c r="L12" s="67" t="s">
        <v>85</v>
      </c>
      <c r="M12" s="66"/>
      <c r="N12" s="55" t="s">
        <v>152</v>
      </c>
      <c r="O12" s="56"/>
    </row>
    <row r="13" spans="3:15" ht="31.5" customHeight="1" x14ac:dyDescent="0.4">
      <c r="C13" s="14" t="s">
        <v>26</v>
      </c>
      <c r="D13" s="57" t="s">
        <v>153</v>
      </c>
      <c r="E13" s="58"/>
      <c r="F13" s="58"/>
      <c r="G13" s="58"/>
      <c r="H13" s="59"/>
      <c r="I13" s="4" t="s">
        <v>27</v>
      </c>
      <c r="J13" s="60" t="s">
        <v>118</v>
      </c>
      <c r="K13" s="61"/>
      <c r="L13" s="85" t="s">
        <v>86</v>
      </c>
      <c r="M13" s="86"/>
      <c r="N13" s="55" t="s">
        <v>152</v>
      </c>
      <c r="O13" s="56"/>
    </row>
    <row r="14" spans="3:15" ht="31.5" customHeight="1" x14ac:dyDescent="0.4">
      <c r="C14" s="14" t="s">
        <v>115</v>
      </c>
      <c r="D14" s="62" t="s">
        <v>154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pans="3:15" ht="31.5" customHeight="1" x14ac:dyDescent="0.4">
      <c r="C15" s="15" t="s">
        <v>28</v>
      </c>
      <c r="D15" s="62" t="s">
        <v>149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3:15" ht="31.5" customHeight="1" x14ac:dyDescent="0.4">
      <c r="C16" s="15" t="s">
        <v>29</v>
      </c>
      <c r="D16" s="50" t="s">
        <v>229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2"/>
    </row>
    <row r="17" spans="3:15" ht="31.5" customHeight="1" x14ac:dyDescent="0.4">
      <c r="C17" s="15" t="s">
        <v>30</v>
      </c>
      <c r="D17" s="50" t="s">
        <v>150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2"/>
    </row>
    <row r="18" spans="3:15" ht="31.5" customHeight="1" x14ac:dyDescent="0.4">
      <c r="C18" s="15" t="s">
        <v>31</v>
      </c>
      <c r="D18" s="50" t="s">
        <v>151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2"/>
    </row>
    <row r="19" spans="3:15" ht="31.5" customHeight="1" x14ac:dyDescent="0.4">
      <c r="C19" s="16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9"/>
    </row>
    <row r="20" spans="3:15" ht="31.5" customHeight="1" x14ac:dyDescent="0.4"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</row>
    <row r="21" spans="3:15" ht="31.5" customHeight="1" x14ac:dyDescent="0.4">
      <c r="C21" s="72" t="s">
        <v>32</v>
      </c>
      <c r="D21" s="74" t="s">
        <v>104</v>
      </c>
      <c r="E21" s="75"/>
      <c r="F21" s="74" t="s">
        <v>105</v>
      </c>
      <c r="G21" s="75"/>
      <c r="H21" s="72" t="s">
        <v>95</v>
      </c>
      <c r="I21" s="78" t="s">
        <v>96</v>
      </c>
      <c r="J21" s="79"/>
      <c r="K21" s="79"/>
      <c r="L21" s="80"/>
      <c r="M21" s="74" t="s">
        <v>37</v>
      </c>
      <c r="N21" s="75"/>
      <c r="O21" s="72" t="s">
        <v>97</v>
      </c>
    </row>
    <row r="22" spans="3:15" ht="31.5" customHeight="1" x14ac:dyDescent="0.4">
      <c r="C22" s="73"/>
      <c r="D22" s="76"/>
      <c r="E22" s="77"/>
      <c r="F22" s="76"/>
      <c r="G22" s="77"/>
      <c r="H22" s="73"/>
      <c r="I22" s="3" t="s">
        <v>33</v>
      </c>
      <c r="J22" s="3" t="s">
        <v>39</v>
      </c>
      <c r="K22" s="3" t="s">
        <v>36</v>
      </c>
      <c r="L22" s="3" t="s">
        <v>34</v>
      </c>
      <c r="M22" s="76"/>
      <c r="N22" s="77"/>
      <c r="O22" s="73"/>
    </row>
    <row r="23" spans="3:15" ht="26.4" customHeight="1" x14ac:dyDescent="0.4">
      <c r="C23" s="96" t="s">
        <v>183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8"/>
    </row>
    <row r="24" spans="3:15" ht="34.799999999999997" x14ac:dyDescent="0.4">
      <c r="C24" s="20">
        <v>1</v>
      </c>
      <c r="D24" s="40" t="s">
        <v>210</v>
      </c>
      <c r="E24" s="41"/>
      <c r="F24" s="34" t="s">
        <v>132</v>
      </c>
      <c r="G24" s="35"/>
      <c r="H24" s="28" t="s">
        <v>123</v>
      </c>
      <c r="I24" s="28">
        <v>1</v>
      </c>
      <c r="J24" s="28">
        <v>2</v>
      </c>
      <c r="K24" s="28">
        <v>0.1</v>
      </c>
      <c r="L24" s="28">
        <f t="shared" ref="L24" si="0">I24*J24*K24</f>
        <v>0.2</v>
      </c>
      <c r="M24" s="22" t="s">
        <v>120</v>
      </c>
      <c r="N24" s="32" t="s">
        <v>137</v>
      </c>
      <c r="O24" s="25"/>
    </row>
    <row r="25" spans="3:15" ht="34.799999999999997" x14ac:dyDescent="0.4">
      <c r="C25" s="20">
        <v>2</v>
      </c>
      <c r="D25" s="45" t="s">
        <v>175</v>
      </c>
      <c r="E25" s="46"/>
      <c r="F25" s="43" t="s">
        <v>194</v>
      </c>
      <c r="G25" s="44"/>
      <c r="H25" s="27" t="s">
        <v>106</v>
      </c>
      <c r="I25" s="28">
        <v>1</v>
      </c>
      <c r="J25" s="28">
        <v>2</v>
      </c>
      <c r="K25" s="28">
        <v>0.1</v>
      </c>
      <c r="L25" s="28">
        <f t="shared" ref="L25:L31" si="1">I25*J25*K25</f>
        <v>0.2</v>
      </c>
      <c r="M25" s="22" t="s">
        <v>120</v>
      </c>
      <c r="N25" s="32" t="s">
        <v>211</v>
      </c>
      <c r="O25" s="22"/>
    </row>
    <row r="26" spans="3:15" ht="52.2" x14ac:dyDescent="0.4">
      <c r="C26" s="20">
        <v>3</v>
      </c>
      <c r="D26" s="45"/>
      <c r="E26" s="46"/>
      <c r="F26" s="34" t="s">
        <v>164</v>
      </c>
      <c r="G26" s="35"/>
      <c r="H26" s="28" t="s">
        <v>123</v>
      </c>
      <c r="I26" s="28">
        <v>1</v>
      </c>
      <c r="J26" s="28">
        <v>2</v>
      </c>
      <c r="K26" s="28">
        <v>3</v>
      </c>
      <c r="L26" s="27">
        <f t="shared" si="1"/>
        <v>6</v>
      </c>
      <c r="M26" s="22" t="s">
        <v>120</v>
      </c>
      <c r="N26" s="32" t="s">
        <v>165</v>
      </c>
      <c r="O26" s="22"/>
    </row>
    <row r="27" spans="3:15" ht="34.799999999999997" x14ac:dyDescent="0.4">
      <c r="C27" s="20">
        <v>4</v>
      </c>
      <c r="D27" s="38"/>
      <c r="E27" s="39"/>
      <c r="F27" s="43" t="s">
        <v>204</v>
      </c>
      <c r="G27" s="44"/>
      <c r="H27" s="27" t="s">
        <v>127</v>
      </c>
      <c r="I27" s="27">
        <v>3</v>
      </c>
      <c r="J27" s="27">
        <v>2</v>
      </c>
      <c r="K27" s="27">
        <v>1</v>
      </c>
      <c r="L27" s="28">
        <f t="shared" si="1"/>
        <v>6</v>
      </c>
      <c r="M27" s="22" t="s">
        <v>120</v>
      </c>
      <c r="N27" s="32" t="s">
        <v>205</v>
      </c>
      <c r="O27" s="22"/>
    </row>
    <row r="28" spans="3:15" ht="34.799999999999997" x14ac:dyDescent="0.4">
      <c r="C28" s="20">
        <v>5</v>
      </c>
      <c r="D28" s="36" t="s">
        <v>176</v>
      </c>
      <c r="E28" s="37"/>
      <c r="F28" s="42" t="s">
        <v>212</v>
      </c>
      <c r="G28" s="42"/>
      <c r="H28" s="33" t="s">
        <v>213</v>
      </c>
      <c r="I28" s="33">
        <v>1</v>
      </c>
      <c r="J28" s="33">
        <v>2</v>
      </c>
      <c r="K28" s="33">
        <v>1</v>
      </c>
      <c r="L28" s="28">
        <f t="shared" ref="L28:L29" si="2">I28*J28*K28</f>
        <v>2</v>
      </c>
      <c r="M28" s="22" t="s">
        <v>120</v>
      </c>
      <c r="N28" s="32" t="s">
        <v>214</v>
      </c>
      <c r="O28" s="25"/>
    </row>
    <row r="29" spans="3:15" ht="34.799999999999997" x14ac:dyDescent="0.4">
      <c r="C29" s="20">
        <v>6</v>
      </c>
      <c r="D29" s="38"/>
      <c r="E29" s="39"/>
      <c r="F29" s="43" t="s">
        <v>204</v>
      </c>
      <c r="G29" s="44"/>
      <c r="H29" s="27" t="s">
        <v>127</v>
      </c>
      <c r="I29" s="27">
        <v>3</v>
      </c>
      <c r="J29" s="27">
        <v>2</v>
      </c>
      <c r="K29" s="27">
        <v>1</v>
      </c>
      <c r="L29" s="28">
        <f t="shared" si="2"/>
        <v>6</v>
      </c>
      <c r="M29" s="22" t="s">
        <v>120</v>
      </c>
      <c r="N29" s="32" t="s">
        <v>205</v>
      </c>
      <c r="O29" s="25"/>
    </row>
    <row r="30" spans="3:15" ht="34.799999999999997" x14ac:dyDescent="0.4">
      <c r="C30" s="20">
        <v>7</v>
      </c>
      <c r="D30" s="36" t="s">
        <v>218</v>
      </c>
      <c r="E30" s="37"/>
      <c r="F30" s="42" t="s">
        <v>212</v>
      </c>
      <c r="G30" s="42"/>
      <c r="H30" s="33" t="s">
        <v>213</v>
      </c>
      <c r="I30" s="33">
        <v>1</v>
      </c>
      <c r="J30" s="33">
        <v>2</v>
      </c>
      <c r="K30" s="33">
        <v>1</v>
      </c>
      <c r="L30" s="28">
        <f t="shared" si="1"/>
        <v>2</v>
      </c>
      <c r="M30" s="22" t="s">
        <v>120</v>
      </c>
      <c r="N30" s="32" t="s">
        <v>214</v>
      </c>
      <c r="O30" s="25"/>
    </row>
    <row r="31" spans="3:15" ht="34.799999999999997" x14ac:dyDescent="0.4">
      <c r="C31" s="20">
        <v>8</v>
      </c>
      <c r="D31" s="38"/>
      <c r="E31" s="39"/>
      <c r="F31" s="43" t="s">
        <v>204</v>
      </c>
      <c r="G31" s="44"/>
      <c r="H31" s="27" t="s">
        <v>127</v>
      </c>
      <c r="I31" s="27">
        <v>3</v>
      </c>
      <c r="J31" s="27">
        <v>2</v>
      </c>
      <c r="K31" s="27">
        <v>1</v>
      </c>
      <c r="L31" s="28">
        <f t="shared" si="1"/>
        <v>6</v>
      </c>
      <c r="M31" s="22" t="s">
        <v>120</v>
      </c>
      <c r="N31" s="32" t="s">
        <v>205</v>
      </c>
      <c r="O31" s="25"/>
    </row>
    <row r="32" spans="3:15" s="26" customFormat="1" ht="34.799999999999997" customHeight="1" x14ac:dyDescent="0.4">
      <c r="C32" s="20">
        <v>9</v>
      </c>
      <c r="D32" s="36" t="s">
        <v>182</v>
      </c>
      <c r="E32" s="37"/>
      <c r="F32" s="34" t="s">
        <v>173</v>
      </c>
      <c r="G32" s="35"/>
      <c r="H32" s="28" t="s">
        <v>141</v>
      </c>
      <c r="I32" s="28">
        <v>1</v>
      </c>
      <c r="J32" s="28">
        <v>2</v>
      </c>
      <c r="K32" s="28">
        <v>3</v>
      </c>
      <c r="L32" s="27">
        <f t="shared" ref="L32:L34" si="3">I32*J32*K32</f>
        <v>6</v>
      </c>
      <c r="M32" s="22" t="s">
        <v>120</v>
      </c>
      <c r="N32" s="32" t="s">
        <v>174</v>
      </c>
      <c r="O32" s="22"/>
    </row>
    <row r="33" spans="3:15" s="26" customFormat="1" ht="34.799999999999997" x14ac:dyDescent="0.4">
      <c r="C33" s="20">
        <v>10</v>
      </c>
      <c r="D33" s="38"/>
      <c r="E33" s="39"/>
      <c r="F33" s="43" t="s">
        <v>204</v>
      </c>
      <c r="G33" s="44"/>
      <c r="H33" s="27" t="s">
        <v>127</v>
      </c>
      <c r="I33" s="27">
        <v>3</v>
      </c>
      <c r="J33" s="27">
        <v>2</v>
      </c>
      <c r="K33" s="27">
        <v>1</v>
      </c>
      <c r="L33" s="28">
        <f t="shared" si="3"/>
        <v>6</v>
      </c>
      <c r="M33" s="22" t="s">
        <v>120</v>
      </c>
      <c r="N33" s="32" t="s">
        <v>205</v>
      </c>
      <c r="O33" s="22"/>
    </row>
    <row r="34" spans="3:15" s="26" customFormat="1" ht="34.799999999999997" x14ac:dyDescent="0.4">
      <c r="C34" s="20">
        <v>11</v>
      </c>
      <c r="D34" s="36" t="s">
        <v>177</v>
      </c>
      <c r="E34" s="37"/>
      <c r="F34" s="43" t="s">
        <v>204</v>
      </c>
      <c r="G34" s="44"/>
      <c r="H34" s="27" t="s">
        <v>127</v>
      </c>
      <c r="I34" s="27">
        <v>3</v>
      </c>
      <c r="J34" s="27">
        <v>2</v>
      </c>
      <c r="K34" s="27">
        <v>1</v>
      </c>
      <c r="L34" s="28">
        <f t="shared" si="3"/>
        <v>6</v>
      </c>
      <c r="M34" s="22" t="s">
        <v>120</v>
      </c>
      <c r="N34" s="32" t="s">
        <v>205</v>
      </c>
      <c r="O34" s="22"/>
    </row>
    <row r="35" spans="3:15" s="26" customFormat="1" ht="52.2" x14ac:dyDescent="0.4">
      <c r="C35" s="20">
        <v>12</v>
      </c>
      <c r="D35" s="36" t="s">
        <v>178</v>
      </c>
      <c r="E35" s="37"/>
      <c r="F35" s="34" t="s">
        <v>164</v>
      </c>
      <c r="G35" s="35"/>
      <c r="H35" s="28" t="s">
        <v>123</v>
      </c>
      <c r="I35" s="28">
        <v>1</v>
      </c>
      <c r="J35" s="28">
        <v>2</v>
      </c>
      <c r="K35" s="28">
        <v>3</v>
      </c>
      <c r="L35" s="27">
        <f t="shared" ref="L35" si="4">I35*J35*K35</f>
        <v>6</v>
      </c>
      <c r="M35" s="22" t="s">
        <v>120</v>
      </c>
      <c r="N35" s="32" t="s">
        <v>165</v>
      </c>
      <c r="O35" s="22"/>
    </row>
    <row r="36" spans="3:15" s="26" customFormat="1" ht="34.799999999999997" x14ac:dyDescent="0.4">
      <c r="C36" s="20">
        <v>13</v>
      </c>
      <c r="D36" s="38"/>
      <c r="E36" s="39"/>
      <c r="F36" s="43" t="s">
        <v>204</v>
      </c>
      <c r="G36" s="44"/>
      <c r="H36" s="27" t="s">
        <v>127</v>
      </c>
      <c r="I36" s="27">
        <v>3</v>
      </c>
      <c r="J36" s="27">
        <v>2</v>
      </c>
      <c r="K36" s="27">
        <v>1</v>
      </c>
      <c r="L36" s="28">
        <f t="shared" ref="L36:L37" si="5">I36*J36*K36</f>
        <v>6</v>
      </c>
      <c r="M36" s="22" t="s">
        <v>120</v>
      </c>
      <c r="N36" s="32" t="s">
        <v>205</v>
      </c>
      <c r="O36" s="22"/>
    </row>
    <row r="37" spans="3:15" s="26" customFormat="1" ht="52.2" x14ac:dyDescent="0.4">
      <c r="C37" s="20">
        <v>14</v>
      </c>
      <c r="D37" s="36" t="s">
        <v>179</v>
      </c>
      <c r="E37" s="37"/>
      <c r="F37" s="34" t="s">
        <v>164</v>
      </c>
      <c r="G37" s="35"/>
      <c r="H37" s="28" t="s">
        <v>123</v>
      </c>
      <c r="I37" s="28">
        <v>1</v>
      </c>
      <c r="J37" s="28">
        <v>2</v>
      </c>
      <c r="K37" s="28">
        <v>3</v>
      </c>
      <c r="L37" s="27">
        <f t="shared" si="5"/>
        <v>6</v>
      </c>
      <c r="M37" s="22" t="s">
        <v>120</v>
      </c>
      <c r="N37" s="32" t="s">
        <v>165</v>
      </c>
      <c r="O37" s="22"/>
    </row>
    <row r="38" spans="3:15" s="26" customFormat="1" ht="34.799999999999997" x14ac:dyDescent="0.4">
      <c r="C38" s="20">
        <v>15</v>
      </c>
      <c r="D38" s="38"/>
      <c r="E38" s="39"/>
      <c r="F38" s="43" t="s">
        <v>204</v>
      </c>
      <c r="G38" s="44"/>
      <c r="H38" s="27" t="s">
        <v>127</v>
      </c>
      <c r="I38" s="27">
        <v>3</v>
      </c>
      <c r="J38" s="27">
        <v>2</v>
      </c>
      <c r="K38" s="27">
        <v>1</v>
      </c>
      <c r="L38" s="28">
        <f t="shared" ref="L38:L39" si="6">I38*J38*K38</f>
        <v>6</v>
      </c>
      <c r="M38" s="22" t="s">
        <v>120</v>
      </c>
      <c r="N38" s="32" t="s">
        <v>205</v>
      </c>
      <c r="O38" s="22"/>
    </row>
    <row r="39" spans="3:15" s="26" customFormat="1" ht="52.2" x14ac:dyDescent="0.4">
      <c r="C39" s="20">
        <v>16</v>
      </c>
      <c r="D39" s="36" t="s">
        <v>180</v>
      </c>
      <c r="E39" s="37"/>
      <c r="F39" s="34" t="s">
        <v>164</v>
      </c>
      <c r="G39" s="35"/>
      <c r="H39" s="28" t="s">
        <v>123</v>
      </c>
      <c r="I39" s="28">
        <v>1</v>
      </c>
      <c r="J39" s="28">
        <v>2</v>
      </c>
      <c r="K39" s="28">
        <v>3</v>
      </c>
      <c r="L39" s="27">
        <f t="shared" si="6"/>
        <v>6</v>
      </c>
      <c r="M39" s="22" t="s">
        <v>120</v>
      </c>
      <c r="N39" s="32" t="s">
        <v>165</v>
      </c>
      <c r="O39" s="22"/>
    </row>
    <row r="40" spans="3:15" s="26" customFormat="1" ht="34.799999999999997" x14ac:dyDescent="0.4">
      <c r="C40" s="20">
        <v>17</v>
      </c>
      <c r="D40" s="38"/>
      <c r="E40" s="39"/>
      <c r="F40" s="43" t="s">
        <v>204</v>
      </c>
      <c r="G40" s="44"/>
      <c r="H40" s="27" t="s">
        <v>127</v>
      </c>
      <c r="I40" s="27">
        <v>3</v>
      </c>
      <c r="J40" s="27">
        <v>2</v>
      </c>
      <c r="K40" s="27">
        <v>1</v>
      </c>
      <c r="L40" s="28">
        <f t="shared" ref="L40:L41" si="7">I40*J40*K40</f>
        <v>6</v>
      </c>
      <c r="M40" s="22" t="s">
        <v>120</v>
      </c>
      <c r="N40" s="32" t="s">
        <v>205</v>
      </c>
      <c r="O40" s="22"/>
    </row>
    <row r="41" spans="3:15" s="26" customFormat="1" ht="34.799999999999997" customHeight="1" x14ac:dyDescent="0.4">
      <c r="C41" s="20">
        <v>18</v>
      </c>
      <c r="D41" s="36" t="s">
        <v>181</v>
      </c>
      <c r="E41" s="37"/>
      <c r="F41" s="43" t="s">
        <v>208</v>
      </c>
      <c r="G41" s="44"/>
      <c r="H41" s="27" t="s">
        <v>207</v>
      </c>
      <c r="I41" s="27">
        <v>1</v>
      </c>
      <c r="J41" s="27">
        <v>2</v>
      </c>
      <c r="K41" s="27">
        <v>0.1</v>
      </c>
      <c r="L41" s="27">
        <f t="shared" si="7"/>
        <v>0.2</v>
      </c>
      <c r="M41" s="22" t="s">
        <v>120</v>
      </c>
      <c r="N41" s="32" t="s">
        <v>206</v>
      </c>
      <c r="O41" s="22"/>
    </row>
    <row r="42" spans="3:15" s="26" customFormat="1" ht="34.799999999999997" x14ac:dyDescent="0.4">
      <c r="C42" s="20">
        <v>19</v>
      </c>
      <c r="D42" s="45"/>
      <c r="E42" s="46"/>
      <c r="F42" s="43" t="s">
        <v>201</v>
      </c>
      <c r="G42" s="44"/>
      <c r="H42" s="27" t="s">
        <v>202</v>
      </c>
      <c r="I42" s="27">
        <v>1</v>
      </c>
      <c r="J42" s="27">
        <v>2</v>
      </c>
      <c r="K42" s="27">
        <v>1</v>
      </c>
      <c r="L42" s="28">
        <f t="shared" ref="L42:L43" si="8">I42*J42*K42</f>
        <v>2</v>
      </c>
      <c r="M42" s="22" t="s">
        <v>120</v>
      </c>
      <c r="N42" s="32" t="s">
        <v>203</v>
      </c>
      <c r="O42" s="22"/>
    </row>
    <row r="43" spans="3:15" s="26" customFormat="1" ht="34.799999999999997" x14ac:dyDescent="0.4">
      <c r="C43" s="20">
        <v>20</v>
      </c>
      <c r="D43" s="38"/>
      <c r="E43" s="39"/>
      <c r="F43" s="43" t="s">
        <v>204</v>
      </c>
      <c r="G43" s="44"/>
      <c r="H43" s="27" t="s">
        <v>127</v>
      </c>
      <c r="I43" s="27">
        <v>3</v>
      </c>
      <c r="J43" s="27">
        <v>2</v>
      </c>
      <c r="K43" s="27">
        <v>1</v>
      </c>
      <c r="L43" s="28">
        <f t="shared" si="8"/>
        <v>6</v>
      </c>
      <c r="M43" s="22" t="s">
        <v>120</v>
      </c>
      <c r="N43" s="32" t="s">
        <v>205</v>
      </c>
      <c r="O43" s="22"/>
    </row>
    <row r="44" spans="3:15" s="26" customFormat="1" ht="34.799999999999997" customHeight="1" x14ac:dyDescent="0.4">
      <c r="C44" s="20">
        <v>21</v>
      </c>
      <c r="D44" s="36" t="s">
        <v>189</v>
      </c>
      <c r="E44" s="37"/>
      <c r="F44" s="43" t="s">
        <v>190</v>
      </c>
      <c r="G44" s="44"/>
      <c r="H44" s="27" t="s">
        <v>191</v>
      </c>
      <c r="I44" s="27">
        <v>3</v>
      </c>
      <c r="J44" s="27">
        <v>2</v>
      </c>
      <c r="K44" s="27">
        <v>1</v>
      </c>
      <c r="L44" s="27">
        <f t="shared" ref="L44:L52" si="9">I44*J44*K44</f>
        <v>6</v>
      </c>
      <c r="M44" s="22" t="s">
        <v>120</v>
      </c>
      <c r="N44" s="32" t="s">
        <v>192</v>
      </c>
      <c r="O44" s="22"/>
    </row>
    <row r="45" spans="3:15" s="26" customFormat="1" ht="52.2" x14ac:dyDescent="0.4">
      <c r="C45" s="20">
        <v>22</v>
      </c>
      <c r="D45" s="45"/>
      <c r="E45" s="46"/>
      <c r="F45" s="43" t="s">
        <v>195</v>
      </c>
      <c r="G45" s="44"/>
      <c r="H45" s="27" t="s">
        <v>127</v>
      </c>
      <c r="I45" s="27">
        <v>3</v>
      </c>
      <c r="J45" s="27">
        <v>2</v>
      </c>
      <c r="K45" s="27">
        <v>1</v>
      </c>
      <c r="L45" s="27">
        <f t="shared" ref="L45" si="10">I45*J45*K45</f>
        <v>6</v>
      </c>
      <c r="M45" s="22" t="s">
        <v>120</v>
      </c>
      <c r="N45" s="32" t="s">
        <v>196</v>
      </c>
      <c r="O45" s="22"/>
    </row>
    <row r="46" spans="3:15" s="26" customFormat="1" ht="69.599999999999994" x14ac:dyDescent="0.4">
      <c r="C46" s="20">
        <v>23</v>
      </c>
      <c r="D46" s="45"/>
      <c r="E46" s="46"/>
      <c r="F46" s="119" t="s">
        <v>224</v>
      </c>
      <c r="G46" s="120"/>
      <c r="H46" s="121" t="s">
        <v>119</v>
      </c>
      <c r="I46" s="121">
        <v>3</v>
      </c>
      <c r="J46" s="121">
        <v>2</v>
      </c>
      <c r="K46" s="121">
        <v>3</v>
      </c>
      <c r="L46" s="121">
        <f t="shared" si="9"/>
        <v>18</v>
      </c>
      <c r="M46" s="122" t="s">
        <v>221</v>
      </c>
      <c r="N46" s="123" t="s">
        <v>225</v>
      </c>
      <c r="O46" s="22"/>
    </row>
    <row r="47" spans="3:15" s="26" customFormat="1" ht="52.2" customHeight="1" x14ac:dyDescent="0.4">
      <c r="C47" s="20">
        <v>24</v>
      </c>
      <c r="D47" s="36" t="s">
        <v>188</v>
      </c>
      <c r="E47" s="37"/>
      <c r="F47" s="34" t="s">
        <v>164</v>
      </c>
      <c r="G47" s="35"/>
      <c r="H47" s="28" t="s">
        <v>123</v>
      </c>
      <c r="I47" s="28">
        <v>1</v>
      </c>
      <c r="J47" s="28">
        <v>2</v>
      </c>
      <c r="K47" s="28">
        <v>3</v>
      </c>
      <c r="L47" s="27">
        <f t="shared" ref="L47:L49" si="11">I47*J47*K47</f>
        <v>6</v>
      </c>
      <c r="M47" s="22" t="s">
        <v>120</v>
      </c>
      <c r="N47" s="32" t="s">
        <v>165</v>
      </c>
      <c r="O47" s="22"/>
    </row>
    <row r="48" spans="3:15" s="26" customFormat="1" ht="34.799999999999997" x14ac:dyDescent="0.4">
      <c r="C48" s="20">
        <v>24</v>
      </c>
      <c r="D48" s="38"/>
      <c r="E48" s="39"/>
      <c r="F48" s="43" t="s">
        <v>230</v>
      </c>
      <c r="G48" s="44"/>
      <c r="H48" s="27" t="s">
        <v>76</v>
      </c>
      <c r="I48" s="27">
        <v>4</v>
      </c>
      <c r="J48" s="27">
        <v>2</v>
      </c>
      <c r="K48" s="27">
        <v>1</v>
      </c>
      <c r="L48" s="27">
        <f t="shared" si="11"/>
        <v>8</v>
      </c>
      <c r="M48" s="22" t="s">
        <v>120</v>
      </c>
      <c r="N48" s="32" t="s">
        <v>231</v>
      </c>
      <c r="O48" s="22"/>
    </row>
    <row r="49" spans="3:15" s="26" customFormat="1" ht="34.799999999999997" x14ac:dyDescent="0.4">
      <c r="C49" s="20">
        <v>25</v>
      </c>
      <c r="D49" s="36" t="s">
        <v>185</v>
      </c>
      <c r="E49" s="37"/>
      <c r="F49" s="34" t="s">
        <v>173</v>
      </c>
      <c r="G49" s="35"/>
      <c r="H49" s="28" t="s">
        <v>141</v>
      </c>
      <c r="I49" s="28">
        <v>1</v>
      </c>
      <c r="J49" s="28">
        <v>2</v>
      </c>
      <c r="K49" s="28">
        <v>3</v>
      </c>
      <c r="L49" s="27">
        <f t="shared" si="11"/>
        <v>6</v>
      </c>
      <c r="M49" s="22" t="s">
        <v>120</v>
      </c>
      <c r="N49" s="32" t="s">
        <v>174</v>
      </c>
      <c r="O49" s="22"/>
    </row>
    <row r="50" spans="3:15" s="26" customFormat="1" ht="34.799999999999997" customHeight="1" x14ac:dyDescent="0.4">
      <c r="C50" s="20">
        <v>25</v>
      </c>
      <c r="D50" s="38"/>
      <c r="E50" s="39"/>
      <c r="F50" s="43" t="s">
        <v>230</v>
      </c>
      <c r="G50" s="44"/>
      <c r="H50" s="27" t="s">
        <v>76</v>
      </c>
      <c r="I50" s="27">
        <v>4</v>
      </c>
      <c r="J50" s="27">
        <v>2</v>
      </c>
      <c r="K50" s="27">
        <v>1</v>
      </c>
      <c r="L50" s="27">
        <f t="shared" ref="L50" si="12">I50*J50*K50</f>
        <v>8</v>
      </c>
      <c r="M50" s="22" t="s">
        <v>120</v>
      </c>
      <c r="N50" s="32" t="s">
        <v>231</v>
      </c>
      <c r="O50" s="22"/>
    </row>
    <row r="51" spans="3:15" s="26" customFormat="1" ht="52.2" x14ac:dyDescent="0.4">
      <c r="C51" s="20">
        <v>26</v>
      </c>
      <c r="D51" s="36" t="s">
        <v>186</v>
      </c>
      <c r="E51" s="37"/>
      <c r="F51" s="34" t="s">
        <v>169</v>
      </c>
      <c r="G51" s="35"/>
      <c r="H51" s="28" t="s">
        <v>215</v>
      </c>
      <c r="I51" s="28">
        <v>3</v>
      </c>
      <c r="J51" s="28">
        <v>2</v>
      </c>
      <c r="K51" s="28">
        <v>1</v>
      </c>
      <c r="L51" s="27">
        <f t="shared" si="9"/>
        <v>6</v>
      </c>
      <c r="M51" s="22" t="s">
        <v>120</v>
      </c>
      <c r="N51" s="32" t="s">
        <v>172</v>
      </c>
      <c r="O51" s="22"/>
    </row>
    <row r="52" spans="3:15" s="26" customFormat="1" ht="34.799999999999997" x14ac:dyDescent="0.4">
      <c r="C52" s="20">
        <v>27</v>
      </c>
      <c r="D52" s="36" t="s">
        <v>187</v>
      </c>
      <c r="E52" s="37"/>
      <c r="F52" s="34" t="s">
        <v>216</v>
      </c>
      <c r="G52" s="35"/>
      <c r="H52" s="28" t="s">
        <v>123</v>
      </c>
      <c r="I52" s="28">
        <v>4</v>
      </c>
      <c r="J52" s="28">
        <v>2</v>
      </c>
      <c r="K52" s="28">
        <v>1</v>
      </c>
      <c r="L52" s="27">
        <f t="shared" si="9"/>
        <v>8</v>
      </c>
      <c r="M52" s="22" t="s">
        <v>120</v>
      </c>
      <c r="N52" s="32" t="s">
        <v>198</v>
      </c>
      <c r="O52" s="22"/>
    </row>
    <row r="53" spans="3:15" ht="26.4" customHeight="1" x14ac:dyDescent="0.4">
      <c r="C53" s="96" t="s">
        <v>184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8"/>
    </row>
    <row r="54" spans="3:15" s="26" customFormat="1" ht="34.799999999999997" customHeight="1" x14ac:dyDescent="0.4">
      <c r="C54" s="20">
        <v>1</v>
      </c>
      <c r="D54" s="110" t="s">
        <v>209</v>
      </c>
      <c r="E54" s="111"/>
      <c r="F54" s="34" t="s">
        <v>122</v>
      </c>
      <c r="G54" s="35"/>
      <c r="H54" s="33" t="s">
        <v>123</v>
      </c>
      <c r="I54" s="33">
        <v>1</v>
      </c>
      <c r="J54" s="33">
        <v>2</v>
      </c>
      <c r="K54" s="33">
        <v>0.1</v>
      </c>
      <c r="L54" s="28">
        <f t="shared" ref="L54:L60" si="13">I54*J54*K54</f>
        <v>0.2</v>
      </c>
      <c r="M54" s="22" t="s">
        <v>120</v>
      </c>
      <c r="N54" s="32" t="s">
        <v>128</v>
      </c>
      <c r="O54" s="22"/>
    </row>
    <row r="55" spans="3:15" s="26" customFormat="1" ht="52.2" x14ac:dyDescent="0.4">
      <c r="C55" s="20">
        <v>2</v>
      </c>
      <c r="D55" s="112"/>
      <c r="E55" s="113"/>
      <c r="F55" s="34" t="s">
        <v>124</v>
      </c>
      <c r="G55" s="35"/>
      <c r="H55" s="28" t="s">
        <v>123</v>
      </c>
      <c r="I55" s="28">
        <v>4</v>
      </c>
      <c r="J55" s="28">
        <v>2</v>
      </c>
      <c r="K55" s="28">
        <v>0.1</v>
      </c>
      <c r="L55" s="28">
        <f t="shared" si="13"/>
        <v>0.8</v>
      </c>
      <c r="M55" s="22" t="s">
        <v>120</v>
      </c>
      <c r="N55" s="32" t="s">
        <v>129</v>
      </c>
      <c r="O55" s="22"/>
    </row>
    <row r="56" spans="3:15" s="26" customFormat="1" ht="34.799999999999997" x14ac:dyDescent="0.4">
      <c r="C56" s="20">
        <v>3</v>
      </c>
      <c r="D56" s="114" t="s">
        <v>125</v>
      </c>
      <c r="E56" s="115"/>
      <c r="F56" s="34" t="s">
        <v>126</v>
      </c>
      <c r="G56" s="35"/>
      <c r="H56" s="28" t="s">
        <v>127</v>
      </c>
      <c r="I56" s="28">
        <v>4</v>
      </c>
      <c r="J56" s="28">
        <v>2</v>
      </c>
      <c r="K56" s="28">
        <v>0.1</v>
      </c>
      <c r="L56" s="28">
        <f t="shared" si="13"/>
        <v>0.8</v>
      </c>
      <c r="M56" s="22" t="s">
        <v>120</v>
      </c>
      <c r="N56" s="32" t="s">
        <v>130</v>
      </c>
      <c r="O56" s="22"/>
    </row>
    <row r="57" spans="3:15" s="26" customFormat="1" ht="34.799999999999997" x14ac:dyDescent="0.4">
      <c r="C57" s="20">
        <v>4</v>
      </c>
      <c r="D57" s="110" t="s">
        <v>131</v>
      </c>
      <c r="E57" s="111"/>
      <c r="F57" s="34" t="s">
        <v>132</v>
      </c>
      <c r="G57" s="35"/>
      <c r="H57" s="28" t="s">
        <v>123</v>
      </c>
      <c r="I57" s="28">
        <v>1</v>
      </c>
      <c r="J57" s="28">
        <v>2</v>
      </c>
      <c r="K57" s="28">
        <v>0.1</v>
      </c>
      <c r="L57" s="28">
        <f t="shared" si="13"/>
        <v>0.2</v>
      </c>
      <c r="M57" s="22" t="s">
        <v>120</v>
      </c>
      <c r="N57" s="32" t="s">
        <v>137</v>
      </c>
      <c r="O57" s="22"/>
    </row>
    <row r="58" spans="3:15" s="26" customFormat="1" ht="34.799999999999997" x14ac:dyDescent="0.4">
      <c r="C58" s="20">
        <v>5</v>
      </c>
      <c r="D58" s="116"/>
      <c r="E58" s="117"/>
      <c r="F58" s="34" t="s">
        <v>133</v>
      </c>
      <c r="G58" s="35"/>
      <c r="H58" s="28" t="s">
        <v>123</v>
      </c>
      <c r="I58" s="28">
        <v>1</v>
      </c>
      <c r="J58" s="28">
        <v>2</v>
      </c>
      <c r="K58" s="28">
        <v>0.1</v>
      </c>
      <c r="L58" s="28">
        <f t="shared" si="13"/>
        <v>0.2</v>
      </c>
      <c r="M58" s="22" t="s">
        <v>120</v>
      </c>
      <c r="N58" s="32" t="s">
        <v>136</v>
      </c>
      <c r="O58" s="22"/>
    </row>
    <row r="59" spans="3:15" s="26" customFormat="1" ht="52.2" x14ac:dyDescent="0.4">
      <c r="C59" s="20">
        <v>6</v>
      </c>
      <c r="D59" s="112"/>
      <c r="E59" s="113"/>
      <c r="F59" s="34" t="s">
        <v>134</v>
      </c>
      <c r="G59" s="35"/>
      <c r="H59" s="33" t="s">
        <v>123</v>
      </c>
      <c r="I59" s="33">
        <v>1</v>
      </c>
      <c r="J59" s="33">
        <v>2</v>
      </c>
      <c r="K59" s="33">
        <v>1</v>
      </c>
      <c r="L59" s="28">
        <f t="shared" si="13"/>
        <v>2</v>
      </c>
      <c r="M59" s="22" t="s">
        <v>120</v>
      </c>
      <c r="N59" s="32" t="s">
        <v>135</v>
      </c>
      <c r="O59" s="22"/>
    </row>
    <row r="60" spans="3:15" s="26" customFormat="1" ht="34.799999999999997" x14ac:dyDescent="0.4">
      <c r="C60" s="20">
        <v>7</v>
      </c>
      <c r="D60" s="110" t="s">
        <v>138</v>
      </c>
      <c r="E60" s="111"/>
      <c r="F60" s="93" t="s">
        <v>142</v>
      </c>
      <c r="G60" s="95"/>
      <c r="H60" s="28" t="s">
        <v>116</v>
      </c>
      <c r="I60" s="28">
        <v>3</v>
      </c>
      <c r="J60" s="28">
        <v>2</v>
      </c>
      <c r="K60" s="28">
        <v>1</v>
      </c>
      <c r="L60" s="28">
        <f t="shared" si="13"/>
        <v>6</v>
      </c>
      <c r="M60" s="22" t="s">
        <v>120</v>
      </c>
      <c r="N60" s="32" t="s">
        <v>156</v>
      </c>
      <c r="O60" s="22"/>
    </row>
    <row r="61" spans="3:15" s="26" customFormat="1" ht="34.799999999999997" x14ac:dyDescent="0.4">
      <c r="C61" s="20">
        <v>8</v>
      </c>
      <c r="D61" s="116"/>
      <c r="E61" s="117"/>
      <c r="F61" s="34" t="s">
        <v>139</v>
      </c>
      <c r="G61" s="35"/>
      <c r="H61" s="28" t="s">
        <v>140</v>
      </c>
      <c r="I61" s="28">
        <v>1</v>
      </c>
      <c r="J61" s="28">
        <v>2</v>
      </c>
      <c r="K61" s="28">
        <v>1</v>
      </c>
      <c r="L61" s="28">
        <v>2</v>
      </c>
      <c r="M61" s="22" t="s">
        <v>120</v>
      </c>
      <c r="N61" s="32" t="s">
        <v>197</v>
      </c>
      <c r="O61" s="22"/>
    </row>
    <row r="62" spans="3:15" s="26" customFormat="1" ht="34.799999999999997" x14ac:dyDescent="0.4">
      <c r="C62" s="20">
        <v>9</v>
      </c>
      <c r="D62" s="110" t="s">
        <v>143</v>
      </c>
      <c r="E62" s="111"/>
      <c r="F62" s="93" t="s">
        <v>142</v>
      </c>
      <c r="G62" s="95"/>
      <c r="H62" s="28" t="s">
        <v>116</v>
      </c>
      <c r="I62" s="28">
        <v>3</v>
      </c>
      <c r="J62" s="28">
        <v>2</v>
      </c>
      <c r="K62" s="28">
        <v>1</v>
      </c>
      <c r="L62" s="28">
        <f t="shared" ref="L62" si="14">I62*J62*K62</f>
        <v>6</v>
      </c>
      <c r="M62" s="22" t="s">
        <v>120</v>
      </c>
      <c r="N62" s="32" t="s">
        <v>156</v>
      </c>
      <c r="O62" s="22"/>
    </row>
    <row r="63" spans="3:15" s="26" customFormat="1" ht="34.799999999999997" x14ac:dyDescent="0.4">
      <c r="C63" s="20">
        <v>10</v>
      </c>
      <c r="D63" s="116"/>
      <c r="E63" s="117"/>
      <c r="F63" s="34" t="s">
        <v>139</v>
      </c>
      <c r="G63" s="35"/>
      <c r="H63" s="28" t="s">
        <v>140</v>
      </c>
      <c r="I63" s="28">
        <v>1</v>
      </c>
      <c r="J63" s="28">
        <v>2</v>
      </c>
      <c r="K63" s="28">
        <v>1</v>
      </c>
      <c r="L63" s="28">
        <v>2</v>
      </c>
      <c r="M63" s="22" t="s">
        <v>120</v>
      </c>
      <c r="N63" s="32" t="s">
        <v>197</v>
      </c>
      <c r="O63" s="22"/>
    </row>
    <row r="64" spans="3:15" s="26" customFormat="1" ht="34.799999999999997" customHeight="1" x14ac:dyDescent="0.4">
      <c r="C64" s="20">
        <v>11</v>
      </c>
      <c r="D64" s="110" t="s">
        <v>144</v>
      </c>
      <c r="E64" s="111"/>
      <c r="F64" s="93" t="s">
        <v>142</v>
      </c>
      <c r="G64" s="95"/>
      <c r="H64" s="28" t="s">
        <v>116</v>
      </c>
      <c r="I64" s="28">
        <v>3</v>
      </c>
      <c r="J64" s="28">
        <v>2</v>
      </c>
      <c r="K64" s="28">
        <v>1</v>
      </c>
      <c r="L64" s="28">
        <f t="shared" ref="L64" si="15">I64*J64*K64</f>
        <v>6</v>
      </c>
      <c r="M64" s="22" t="s">
        <v>120</v>
      </c>
      <c r="N64" s="32" t="s">
        <v>156</v>
      </c>
      <c r="O64" s="22"/>
    </row>
    <row r="65" spans="3:15" s="26" customFormat="1" ht="34.799999999999997" x14ac:dyDescent="0.4">
      <c r="C65" s="20">
        <v>12</v>
      </c>
      <c r="D65" s="116"/>
      <c r="E65" s="117"/>
      <c r="F65" s="34" t="s">
        <v>139</v>
      </c>
      <c r="G65" s="35"/>
      <c r="H65" s="28" t="s">
        <v>140</v>
      </c>
      <c r="I65" s="28">
        <v>1</v>
      </c>
      <c r="J65" s="28">
        <v>2</v>
      </c>
      <c r="K65" s="28">
        <v>1</v>
      </c>
      <c r="L65" s="28">
        <v>2</v>
      </c>
      <c r="M65" s="22" t="s">
        <v>120</v>
      </c>
      <c r="N65" s="32" t="s">
        <v>145</v>
      </c>
      <c r="O65" s="22"/>
    </row>
    <row r="66" spans="3:15" s="26" customFormat="1" ht="34.799999999999997" customHeight="1" x14ac:dyDescent="0.4">
      <c r="C66" s="20">
        <v>13</v>
      </c>
      <c r="D66" s="110" t="s">
        <v>157</v>
      </c>
      <c r="E66" s="111"/>
      <c r="F66" s="93" t="s">
        <v>142</v>
      </c>
      <c r="G66" s="95"/>
      <c r="H66" s="28" t="s">
        <v>116</v>
      </c>
      <c r="I66" s="28">
        <v>3</v>
      </c>
      <c r="J66" s="28">
        <v>2</v>
      </c>
      <c r="K66" s="28">
        <v>1</v>
      </c>
      <c r="L66" s="28">
        <f t="shared" ref="L66" si="16">I66*J66*K66</f>
        <v>6</v>
      </c>
      <c r="M66" s="22" t="s">
        <v>120</v>
      </c>
      <c r="N66" s="32" t="s">
        <v>197</v>
      </c>
      <c r="O66" s="22"/>
    </row>
    <row r="67" spans="3:15" s="26" customFormat="1" ht="34.799999999999997" x14ac:dyDescent="0.4">
      <c r="C67" s="20">
        <v>14</v>
      </c>
      <c r="D67" s="116"/>
      <c r="E67" s="117"/>
      <c r="F67" s="34" t="s">
        <v>139</v>
      </c>
      <c r="G67" s="35"/>
      <c r="H67" s="28" t="s">
        <v>140</v>
      </c>
      <c r="I67" s="28">
        <v>1</v>
      </c>
      <c r="J67" s="28">
        <v>2</v>
      </c>
      <c r="K67" s="28">
        <v>1</v>
      </c>
      <c r="L67" s="28">
        <v>2</v>
      </c>
      <c r="M67" s="22" t="s">
        <v>120</v>
      </c>
      <c r="N67" s="32" t="s">
        <v>197</v>
      </c>
      <c r="O67" s="22"/>
    </row>
    <row r="68" spans="3:15" s="26" customFormat="1" ht="34.799999999999997" customHeight="1" x14ac:dyDescent="0.4">
      <c r="C68" s="20">
        <v>15</v>
      </c>
      <c r="D68" s="110" t="s">
        <v>147</v>
      </c>
      <c r="E68" s="111"/>
      <c r="F68" s="93" t="s">
        <v>142</v>
      </c>
      <c r="G68" s="95"/>
      <c r="H68" s="28" t="s">
        <v>116</v>
      </c>
      <c r="I68" s="28">
        <v>3</v>
      </c>
      <c r="J68" s="28">
        <v>2</v>
      </c>
      <c r="K68" s="28">
        <v>1</v>
      </c>
      <c r="L68" s="28">
        <f t="shared" ref="L68" si="17">I68*J68*K68</f>
        <v>6</v>
      </c>
      <c r="M68" s="22" t="s">
        <v>120</v>
      </c>
      <c r="N68" s="32" t="s">
        <v>156</v>
      </c>
      <c r="O68" s="22"/>
    </row>
    <row r="69" spans="3:15" s="26" customFormat="1" ht="34.799999999999997" x14ac:dyDescent="0.4">
      <c r="C69" s="20">
        <v>16</v>
      </c>
      <c r="D69" s="116"/>
      <c r="E69" s="117"/>
      <c r="F69" s="34" t="s">
        <v>139</v>
      </c>
      <c r="G69" s="35"/>
      <c r="H69" s="28" t="s">
        <v>140</v>
      </c>
      <c r="I69" s="28">
        <v>1</v>
      </c>
      <c r="J69" s="28">
        <v>2</v>
      </c>
      <c r="K69" s="28">
        <v>1</v>
      </c>
      <c r="L69" s="28">
        <f t="shared" ref="L69" si="18">I69*J69*K69</f>
        <v>2</v>
      </c>
      <c r="M69" s="22" t="s">
        <v>120</v>
      </c>
      <c r="N69" s="32" t="s">
        <v>197</v>
      </c>
      <c r="O69" s="22"/>
    </row>
    <row r="70" spans="3:15" s="26" customFormat="1" ht="34.799999999999997" x14ac:dyDescent="0.4">
      <c r="C70" s="20">
        <v>17</v>
      </c>
      <c r="D70" s="116"/>
      <c r="E70" s="117"/>
      <c r="F70" s="119" t="s">
        <v>199</v>
      </c>
      <c r="G70" s="120"/>
      <c r="H70" s="121" t="s">
        <v>119</v>
      </c>
      <c r="I70" s="121">
        <v>3</v>
      </c>
      <c r="J70" s="121">
        <v>2</v>
      </c>
      <c r="K70" s="121">
        <v>3</v>
      </c>
      <c r="L70" s="121">
        <f t="shared" ref="L70" si="19">I70*J70*K70</f>
        <v>18</v>
      </c>
      <c r="M70" s="122" t="s">
        <v>221</v>
      </c>
      <c r="N70" s="123" t="s">
        <v>200</v>
      </c>
      <c r="O70" s="22"/>
    </row>
    <row r="71" spans="3:15" s="26" customFormat="1" ht="52.2" x14ac:dyDescent="0.4">
      <c r="C71" s="20">
        <v>18</v>
      </c>
      <c r="D71" s="116"/>
      <c r="E71" s="117"/>
      <c r="F71" s="119" t="s">
        <v>219</v>
      </c>
      <c r="G71" s="120"/>
      <c r="H71" s="121" t="s">
        <v>220</v>
      </c>
      <c r="I71" s="121">
        <v>3</v>
      </c>
      <c r="J71" s="121">
        <v>2</v>
      </c>
      <c r="K71" s="121">
        <v>3</v>
      </c>
      <c r="L71" s="121">
        <v>18</v>
      </c>
      <c r="M71" s="122" t="s">
        <v>221</v>
      </c>
      <c r="N71" s="123" t="s">
        <v>222</v>
      </c>
      <c r="O71" s="22"/>
    </row>
    <row r="72" spans="3:15" s="26" customFormat="1" ht="34.799999999999997" x14ac:dyDescent="0.4">
      <c r="C72" s="20">
        <v>19</v>
      </c>
      <c r="D72" s="110" t="s">
        <v>155</v>
      </c>
      <c r="E72" s="111"/>
      <c r="F72" s="93" t="s">
        <v>142</v>
      </c>
      <c r="G72" s="95"/>
      <c r="H72" s="28" t="s">
        <v>116</v>
      </c>
      <c r="I72" s="28">
        <v>3</v>
      </c>
      <c r="J72" s="28">
        <v>2</v>
      </c>
      <c r="K72" s="28">
        <v>1</v>
      </c>
      <c r="L72" s="28">
        <f t="shared" ref="L72" si="20">I72*J72*K72</f>
        <v>6</v>
      </c>
      <c r="M72" s="22" t="s">
        <v>120</v>
      </c>
      <c r="N72" s="32" t="s">
        <v>156</v>
      </c>
      <c r="O72" s="22"/>
    </row>
    <row r="73" spans="3:15" s="26" customFormat="1" ht="34.799999999999997" x14ac:dyDescent="0.4">
      <c r="C73" s="20">
        <v>20</v>
      </c>
      <c r="D73" s="112"/>
      <c r="E73" s="113"/>
      <c r="F73" s="34" t="s">
        <v>139</v>
      </c>
      <c r="G73" s="35"/>
      <c r="H73" s="28" t="s">
        <v>140</v>
      </c>
      <c r="I73" s="28">
        <v>1</v>
      </c>
      <c r="J73" s="28">
        <v>2</v>
      </c>
      <c r="K73" s="28">
        <v>1</v>
      </c>
      <c r="L73" s="28">
        <v>2</v>
      </c>
      <c r="M73" s="22" t="s">
        <v>120</v>
      </c>
      <c r="N73" s="32" t="s">
        <v>197</v>
      </c>
      <c r="O73" s="22"/>
    </row>
    <row r="74" spans="3:15" s="26" customFormat="1" ht="34.799999999999997" customHeight="1" x14ac:dyDescent="0.4">
      <c r="C74" s="20">
        <v>21</v>
      </c>
      <c r="D74" s="110" t="s">
        <v>158</v>
      </c>
      <c r="E74" s="111"/>
      <c r="F74" s="93" t="s">
        <v>142</v>
      </c>
      <c r="G74" s="95"/>
      <c r="H74" s="28" t="s">
        <v>116</v>
      </c>
      <c r="I74" s="28">
        <v>3</v>
      </c>
      <c r="J74" s="28">
        <v>2</v>
      </c>
      <c r="K74" s="28">
        <v>1</v>
      </c>
      <c r="L74" s="28">
        <f t="shared" ref="L74" si="21">I74*J74*K74</f>
        <v>6</v>
      </c>
      <c r="M74" s="22" t="s">
        <v>120</v>
      </c>
      <c r="N74" s="32" t="s">
        <v>156</v>
      </c>
      <c r="O74" s="22"/>
    </row>
    <row r="75" spans="3:15" s="26" customFormat="1" ht="34.799999999999997" x14ac:dyDescent="0.4">
      <c r="C75" s="20">
        <v>22</v>
      </c>
      <c r="D75" s="116"/>
      <c r="E75" s="117"/>
      <c r="F75" s="34" t="s">
        <v>139</v>
      </c>
      <c r="G75" s="35"/>
      <c r="H75" s="28" t="s">
        <v>140</v>
      </c>
      <c r="I75" s="28">
        <v>1</v>
      </c>
      <c r="J75" s="28">
        <v>2</v>
      </c>
      <c r="K75" s="28">
        <v>1</v>
      </c>
      <c r="L75" s="28">
        <v>2</v>
      </c>
      <c r="M75" s="22" t="s">
        <v>120</v>
      </c>
      <c r="N75" s="32" t="s">
        <v>197</v>
      </c>
      <c r="O75" s="22"/>
    </row>
    <row r="76" spans="3:15" s="26" customFormat="1" ht="34.799999999999997" customHeight="1" x14ac:dyDescent="0.4">
      <c r="C76" s="20">
        <v>23</v>
      </c>
      <c r="D76" s="110" t="s">
        <v>159</v>
      </c>
      <c r="E76" s="111"/>
      <c r="F76" s="93" t="s">
        <v>142</v>
      </c>
      <c r="G76" s="95"/>
      <c r="H76" s="28" t="s">
        <v>116</v>
      </c>
      <c r="I76" s="28">
        <v>3</v>
      </c>
      <c r="J76" s="28">
        <v>2</v>
      </c>
      <c r="K76" s="28">
        <v>1</v>
      </c>
      <c r="L76" s="28">
        <f t="shared" ref="L76" si="22">I76*J76*K76</f>
        <v>6</v>
      </c>
      <c r="M76" s="22" t="s">
        <v>120</v>
      </c>
      <c r="N76" s="32" t="s">
        <v>156</v>
      </c>
      <c r="O76" s="22"/>
    </row>
    <row r="77" spans="3:15" s="26" customFormat="1" ht="34.799999999999997" x14ac:dyDescent="0.4">
      <c r="C77" s="20">
        <v>24</v>
      </c>
      <c r="D77" s="116"/>
      <c r="E77" s="117"/>
      <c r="F77" s="34" t="s">
        <v>139</v>
      </c>
      <c r="G77" s="35"/>
      <c r="H77" s="28" t="s">
        <v>140</v>
      </c>
      <c r="I77" s="28">
        <v>1</v>
      </c>
      <c r="J77" s="28">
        <v>2</v>
      </c>
      <c r="K77" s="28">
        <v>1</v>
      </c>
      <c r="L77" s="28">
        <v>2</v>
      </c>
      <c r="M77" s="22" t="s">
        <v>120</v>
      </c>
      <c r="N77" s="32" t="s">
        <v>197</v>
      </c>
      <c r="O77" s="22"/>
    </row>
    <row r="78" spans="3:15" s="26" customFormat="1" ht="34.799999999999997" customHeight="1" x14ac:dyDescent="0.4">
      <c r="C78" s="20">
        <v>25</v>
      </c>
      <c r="D78" s="110" t="s">
        <v>160</v>
      </c>
      <c r="E78" s="111"/>
      <c r="F78" s="93" t="s">
        <v>142</v>
      </c>
      <c r="G78" s="95"/>
      <c r="H78" s="28" t="s">
        <v>116</v>
      </c>
      <c r="I78" s="28">
        <v>3</v>
      </c>
      <c r="J78" s="28">
        <v>2</v>
      </c>
      <c r="K78" s="28">
        <v>1</v>
      </c>
      <c r="L78" s="28">
        <f t="shared" ref="L78" si="23">I78*J78*K78</f>
        <v>6</v>
      </c>
      <c r="M78" s="22" t="s">
        <v>120</v>
      </c>
      <c r="N78" s="32" t="s">
        <v>156</v>
      </c>
      <c r="O78" s="22"/>
    </row>
    <row r="79" spans="3:15" s="26" customFormat="1" ht="34.799999999999997" x14ac:dyDescent="0.4">
      <c r="C79" s="20">
        <v>26</v>
      </c>
      <c r="D79" s="116"/>
      <c r="E79" s="117"/>
      <c r="F79" s="34" t="s">
        <v>139</v>
      </c>
      <c r="G79" s="35"/>
      <c r="H79" s="28" t="s">
        <v>140</v>
      </c>
      <c r="I79" s="28">
        <v>1</v>
      </c>
      <c r="J79" s="28">
        <v>2</v>
      </c>
      <c r="K79" s="28">
        <v>1</v>
      </c>
      <c r="L79" s="28">
        <v>2</v>
      </c>
      <c r="M79" s="22" t="s">
        <v>120</v>
      </c>
      <c r="N79" s="32" t="s">
        <v>197</v>
      </c>
      <c r="O79" s="22"/>
    </row>
    <row r="80" spans="3:15" s="26" customFormat="1" ht="34.799999999999997" customHeight="1" x14ac:dyDescent="0.4">
      <c r="C80" s="20">
        <v>27</v>
      </c>
      <c r="D80" s="110" t="s">
        <v>161</v>
      </c>
      <c r="E80" s="111"/>
      <c r="F80" s="34" t="s">
        <v>173</v>
      </c>
      <c r="G80" s="35"/>
      <c r="H80" s="28" t="s">
        <v>141</v>
      </c>
      <c r="I80" s="28">
        <v>1</v>
      </c>
      <c r="J80" s="28">
        <v>2</v>
      </c>
      <c r="K80" s="28">
        <v>3</v>
      </c>
      <c r="L80" s="28">
        <f t="shared" ref="L80:L81" si="24">I80*J80*K80</f>
        <v>6</v>
      </c>
      <c r="M80" s="22" t="s">
        <v>120</v>
      </c>
      <c r="N80" s="32" t="s">
        <v>174</v>
      </c>
      <c r="O80" s="22"/>
    </row>
    <row r="81" spans="3:15" s="26" customFormat="1" ht="34.799999999999997" x14ac:dyDescent="0.4">
      <c r="C81" s="20">
        <v>28</v>
      </c>
      <c r="D81" s="112"/>
      <c r="E81" s="113"/>
      <c r="F81" s="34" t="s">
        <v>162</v>
      </c>
      <c r="G81" s="35"/>
      <c r="H81" s="28" t="s">
        <v>163</v>
      </c>
      <c r="I81" s="28">
        <v>1</v>
      </c>
      <c r="J81" s="28">
        <v>2</v>
      </c>
      <c r="K81" s="28">
        <v>1</v>
      </c>
      <c r="L81" s="28">
        <f t="shared" si="24"/>
        <v>2</v>
      </c>
      <c r="M81" s="22" t="s">
        <v>120</v>
      </c>
      <c r="N81" s="32" t="s">
        <v>146</v>
      </c>
      <c r="O81" s="22"/>
    </row>
    <row r="82" spans="3:15" s="26" customFormat="1" ht="34.799999999999997" customHeight="1" x14ac:dyDescent="0.4">
      <c r="C82" s="20">
        <v>29</v>
      </c>
      <c r="D82" s="110" t="s">
        <v>193</v>
      </c>
      <c r="E82" s="111"/>
      <c r="F82" s="34" t="s">
        <v>173</v>
      </c>
      <c r="G82" s="35"/>
      <c r="H82" s="28" t="s">
        <v>141</v>
      </c>
      <c r="I82" s="28">
        <v>1</v>
      </c>
      <c r="J82" s="28">
        <v>2</v>
      </c>
      <c r="K82" s="28">
        <v>3</v>
      </c>
      <c r="L82" s="28">
        <f t="shared" ref="L82:L84" si="25">I82*J82*K82</f>
        <v>6</v>
      </c>
      <c r="M82" s="22" t="s">
        <v>120</v>
      </c>
      <c r="N82" s="32" t="s">
        <v>174</v>
      </c>
      <c r="O82" s="22"/>
    </row>
    <row r="83" spans="3:15" s="26" customFormat="1" ht="52.2" customHeight="1" x14ac:dyDescent="0.4">
      <c r="C83" s="20">
        <v>30</v>
      </c>
      <c r="D83" s="116"/>
      <c r="E83" s="117"/>
      <c r="F83" s="34" t="s">
        <v>164</v>
      </c>
      <c r="G83" s="35"/>
      <c r="H83" s="28" t="s">
        <v>123</v>
      </c>
      <c r="I83" s="28">
        <v>1</v>
      </c>
      <c r="J83" s="28">
        <v>2</v>
      </c>
      <c r="K83" s="28">
        <v>3</v>
      </c>
      <c r="L83" s="28">
        <f t="shared" si="25"/>
        <v>6</v>
      </c>
      <c r="M83" s="22" t="s">
        <v>120</v>
      </c>
      <c r="N83" s="32" t="s">
        <v>165</v>
      </c>
      <c r="O83" s="22"/>
    </row>
    <row r="84" spans="3:15" s="26" customFormat="1" ht="52.2" customHeight="1" x14ac:dyDescent="0.4">
      <c r="C84" s="20">
        <v>30</v>
      </c>
      <c r="D84" s="112"/>
      <c r="E84" s="113"/>
      <c r="F84" s="43" t="s">
        <v>230</v>
      </c>
      <c r="G84" s="44"/>
      <c r="H84" s="27" t="s">
        <v>76</v>
      </c>
      <c r="I84" s="27">
        <v>4</v>
      </c>
      <c r="J84" s="27">
        <v>2</v>
      </c>
      <c r="K84" s="27">
        <v>1</v>
      </c>
      <c r="L84" s="27">
        <f t="shared" si="25"/>
        <v>8</v>
      </c>
      <c r="M84" s="22" t="s">
        <v>120</v>
      </c>
      <c r="N84" s="32" t="s">
        <v>231</v>
      </c>
      <c r="O84" s="22"/>
    </row>
    <row r="85" spans="3:15" s="26" customFormat="1" ht="52.2" x14ac:dyDescent="0.4">
      <c r="C85" s="20">
        <v>31</v>
      </c>
      <c r="D85" s="114" t="s">
        <v>166</v>
      </c>
      <c r="E85" s="118"/>
      <c r="F85" s="34" t="s">
        <v>169</v>
      </c>
      <c r="G85" s="35"/>
      <c r="H85" s="28" t="s">
        <v>217</v>
      </c>
      <c r="I85" s="28">
        <v>3</v>
      </c>
      <c r="J85" s="28">
        <v>2</v>
      </c>
      <c r="K85" s="28">
        <v>1</v>
      </c>
      <c r="L85" s="28">
        <f t="shared" ref="L85:L87" si="26">I85*J85*K85</f>
        <v>6</v>
      </c>
      <c r="M85" s="22" t="s">
        <v>120</v>
      </c>
      <c r="N85" s="32" t="s">
        <v>171</v>
      </c>
      <c r="O85" s="22"/>
    </row>
    <row r="86" spans="3:15" s="26" customFormat="1" ht="52.2" x14ac:dyDescent="0.4">
      <c r="C86" s="20">
        <v>32</v>
      </c>
      <c r="D86" s="114" t="s">
        <v>167</v>
      </c>
      <c r="E86" s="118"/>
      <c r="F86" s="34" t="s">
        <v>170</v>
      </c>
      <c r="G86" s="35"/>
      <c r="H86" s="28" t="s">
        <v>215</v>
      </c>
      <c r="I86" s="28">
        <v>3</v>
      </c>
      <c r="J86" s="28">
        <v>2</v>
      </c>
      <c r="K86" s="28">
        <v>1</v>
      </c>
      <c r="L86" s="28">
        <f t="shared" si="26"/>
        <v>6</v>
      </c>
      <c r="M86" s="22" t="s">
        <v>120</v>
      </c>
      <c r="N86" s="32" t="s">
        <v>172</v>
      </c>
      <c r="O86" s="22"/>
    </row>
    <row r="87" spans="3:15" s="26" customFormat="1" ht="34.799999999999997" customHeight="1" x14ac:dyDescent="0.4">
      <c r="C87" s="20">
        <v>33</v>
      </c>
      <c r="D87" s="114" t="s">
        <v>168</v>
      </c>
      <c r="E87" s="118"/>
      <c r="F87" s="34" t="s">
        <v>216</v>
      </c>
      <c r="G87" s="35"/>
      <c r="H87" s="28" t="s">
        <v>123</v>
      </c>
      <c r="I87" s="28">
        <v>4</v>
      </c>
      <c r="J87" s="28">
        <v>2</v>
      </c>
      <c r="K87" s="28">
        <v>1</v>
      </c>
      <c r="L87" s="28">
        <f t="shared" si="26"/>
        <v>8</v>
      </c>
      <c r="M87" s="22" t="s">
        <v>120</v>
      </c>
      <c r="N87" s="32" t="s">
        <v>198</v>
      </c>
      <c r="O87" s="22"/>
    </row>
    <row r="88" spans="3:15" ht="26.4" customHeight="1" x14ac:dyDescent="0.4">
      <c r="C88" s="96" t="s">
        <v>223</v>
      </c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8"/>
    </row>
    <row r="89" spans="3:15" ht="34.799999999999997" x14ac:dyDescent="0.4">
      <c r="C89" s="20">
        <v>1</v>
      </c>
      <c r="D89" s="40" t="s">
        <v>210</v>
      </c>
      <c r="E89" s="41"/>
      <c r="F89" s="34" t="s">
        <v>132</v>
      </c>
      <c r="G89" s="35"/>
      <c r="H89" s="28" t="s">
        <v>123</v>
      </c>
      <c r="I89" s="28">
        <v>1</v>
      </c>
      <c r="J89" s="28">
        <v>2</v>
      </c>
      <c r="K89" s="28">
        <v>0.1</v>
      </c>
      <c r="L89" s="28">
        <f t="shared" ref="L89:L104" si="27">I89*J89*K89</f>
        <v>0.2</v>
      </c>
      <c r="M89" s="22" t="s">
        <v>120</v>
      </c>
      <c r="N89" s="32" t="s">
        <v>137</v>
      </c>
      <c r="O89" s="25"/>
    </row>
    <row r="90" spans="3:15" ht="34.799999999999997" x14ac:dyDescent="0.4">
      <c r="C90" s="20">
        <v>2</v>
      </c>
      <c r="D90" s="45" t="s">
        <v>228</v>
      </c>
      <c r="E90" s="46"/>
      <c r="F90" s="43" t="s">
        <v>194</v>
      </c>
      <c r="G90" s="44"/>
      <c r="H90" s="27" t="s">
        <v>106</v>
      </c>
      <c r="I90" s="28">
        <v>1</v>
      </c>
      <c r="J90" s="28">
        <v>2</v>
      </c>
      <c r="K90" s="28">
        <v>0.1</v>
      </c>
      <c r="L90" s="28">
        <f t="shared" si="27"/>
        <v>0.2</v>
      </c>
      <c r="M90" s="22" t="s">
        <v>120</v>
      </c>
      <c r="N90" s="32" t="s">
        <v>211</v>
      </c>
      <c r="O90" s="22"/>
    </row>
    <row r="91" spans="3:15" ht="52.2" x14ac:dyDescent="0.4">
      <c r="C91" s="20">
        <v>3</v>
      </c>
      <c r="D91" s="45"/>
      <c r="E91" s="46"/>
      <c r="F91" s="34" t="s">
        <v>164</v>
      </c>
      <c r="G91" s="35"/>
      <c r="H91" s="28" t="s">
        <v>123</v>
      </c>
      <c r="I91" s="28">
        <v>1</v>
      </c>
      <c r="J91" s="28">
        <v>2</v>
      </c>
      <c r="K91" s="28">
        <v>3</v>
      </c>
      <c r="L91" s="27">
        <f t="shared" si="27"/>
        <v>6</v>
      </c>
      <c r="M91" s="22" t="s">
        <v>120</v>
      </c>
      <c r="N91" s="32" t="s">
        <v>165</v>
      </c>
      <c r="O91" s="22"/>
    </row>
    <row r="92" spans="3:15" ht="34.799999999999997" x14ac:dyDescent="0.4">
      <c r="C92" s="20">
        <v>4</v>
      </c>
      <c r="D92" s="38"/>
      <c r="E92" s="39"/>
      <c r="F92" s="43" t="s">
        <v>204</v>
      </c>
      <c r="G92" s="44"/>
      <c r="H92" s="27" t="s">
        <v>127</v>
      </c>
      <c r="I92" s="27">
        <v>3</v>
      </c>
      <c r="J92" s="27">
        <v>2</v>
      </c>
      <c r="K92" s="27">
        <v>1</v>
      </c>
      <c r="L92" s="28">
        <f t="shared" si="27"/>
        <v>6</v>
      </c>
      <c r="M92" s="22" t="s">
        <v>120</v>
      </c>
      <c r="N92" s="32" t="s">
        <v>205</v>
      </c>
      <c r="O92" s="22"/>
    </row>
    <row r="93" spans="3:15" s="26" customFormat="1" ht="34.799999999999997" x14ac:dyDescent="0.4">
      <c r="C93" s="20">
        <v>5</v>
      </c>
      <c r="D93" s="36" t="s">
        <v>226</v>
      </c>
      <c r="E93" s="37"/>
      <c r="F93" s="43" t="s">
        <v>204</v>
      </c>
      <c r="G93" s="44"/>
      <c r="H93" s="27" t="s">
        <v>127</v>
      </c>
      <c r="I93" s="27">
        <v>3</v>
      </c>
      <c r="J93" s="27">
        <v>2</v>
      </c>
      <c r="K93" s="27">
        <v>1</v>
      </c>
      <c r="L93" s="28">
        <f t="shared" si="27"/>
        <v>6</v>
      </c>
      <c r="M93" s="22" t="s">
        <v>120</v>
      </c>
      <c r="N93" s="32" t="s">
        <v>205</v>
      </c>
      <c r="O93" s="22"/>
    </row>
    <row r="94" spans="3:15" s="26" customFormat="1" ht="52.2" x14ac:dyDescent="0.4">
      <c r="C94" s="20">
        <v>6</v>
      </c>
      <c r="D94" s="36" t="s">
        <v>179</v>
      </c>
      <c r="E94" s="37"/>
      <c r="F94" s="34" t="s">
        <v>164</v>
      </c>
      <c r="G94" s="35"/>
      <c r="H94" s="28" t="s">
        <v>123</v>
      </c>
      <c r="I94" s="28">
        <v>1</v>
      </c>
      <c r="J94" s="28">
        <v>2</v>
      </c>
      <c r="K94" s="28">
        <v>3</v>
      </c>
      <c r="L94" s="27">
        <f t="shared" si="27"/>
        <v>6</v>
      </c>
      <c r="M94" s="22" t="s">
        <v>120</v>
      </c>
      <c r="N94" s="32" t="s">
        <v>165</v>
      </c>
      <c r="O94" s="22"/>
    </row>
    <row r="95" spans="3:15" s="26" customFormat="1" ht="34.799999999999997" x14ac:dyDescent="0.4">
      <c r="C95" s="20">
        <v>7</v>
      </c>
      <c r="D95" s="38"/>
      <c r="E95" s="39"/>
      <c r="F95" s="43" t="s">
        <v>204</v>
      </c>
      <c r="G95" s="44"/>
      <c r="H95" s="27" t="s">
        <v>127</v>
      </c>
      <c r="I95" s="27">
        <v>3</v>
      </c>
      <c r="J95" s="27">
        <v>2</v>
      </c>
      <c r="K95" s="27">
        <v>1</v>
      </c>
      <c r="L95" s="28">
        <f t="shared" si="27"/>
        <v>6</v>
      </c>
      <c r="M95" s="22" t="s">
        <v>120</v>
      </c>
      <c r="N95" s="32" t="s">
        <v>205</v>
      </c>
      <c r="O95" s="22"/>
    </row>
    <row r="96" spans="3:15" s="26" customFormat="1" ht="52.2" x14ac:dyDescent="0.4">
      <c r="C96" s="20">
        <v>8</v>
      </c>
      <c r="D96" s="36" t="s">
        <v>227</v>
      </c>
      <c r="E96" s="37"/>
      <c r="F96" s="34" t="s">
        <v>164</v>
      </c>
      <c r="G96" s="35"/>
      <c r="H96" s="28" t="s">
        <v>123</v>
      </c>
      <c r="I96" s="28">
        <v>1</v>
      </c>
      <c r="J96" s="28">
        <v>2</v>
      </c>
      <c r="K96" s="28">
        <v>3</v>
      </c>
      <c r="L96" s="27">
        <f t="shared" si="27"/>
        <v>6</v>
      </c>
      <c r="M96" s="22" t="s">
        <v>120</v>
      </c>
      <c r="N96" s="32" t="s">
        <v>165</v>
      </c>
      <c r="O96" s="22"/>
    </row>
    <row r="97" spans="3:15" s="26" customFormat="1" ht="34.799999999999997" x14ac:dyDescent="0.4">
      <c r="C97" s="20">
        <v>9</v>
      </c>
      <c r="D97" s="38"/>
      <c r="E97" s="39"/>
      <c r="F97" s="43" t="s">
        <v>204</v>
      </c>
      <c r="G97" s="44"/>
      <c r="H97" s="27" t="s">
        <v>127</v>
      </c>
      <c r="I97" s="27">
        <v>3</v>
      </c>
      <c r="J97" s="27">
        <v>2</v>
      </c>
      <c r="K97" s="27">
        <v>1</v>
      </c>
      <c r="L97" s="28">
        <f t="shared" si="27"/>
        <v>6</v>
      </c>
      <c r="M97" s="22" t="s">
        <v>120</v>
      </c>
      <c r="N97" s="32" t="s">
        <v>205</v>
      </c>
      <c r="O97" s="22"/>
    </row>
    <row r="98" spans="3:15" s="26" customFormat="1" ht="34.799999999999997" customHeight="1" x14ac:dyDescent="0.4">
      <c r="C98" s="20">
        <v>10</v>
      </c>
      <c r="D98" s="36" t="s">
        <v>189</v>
      </c>
      <c r="E98" s="37"/>
      <c r="F98" s="43" t="s">
        <v>190</v>
      </c>
      <c r="G98" s="44"/>
      <c r="H98" s="27" t="s">
        <v>191</v>
      </c>
      <c r="I98" s="27">
        <v>3</v>
      </c>
      <c r="J98" s="27">
        <v>2</v>
      </c>
      <c r="K98" s="27">
        <v>1</v>
      </c>
      <c r="L98" s="27">
        <f t="shared" si="27"/>
        <v>6</v>
      </c>
      <c r="M98" s="22" t="s">
        <v>120</v>
      </c>
      <c r="N98" s="32" t="s">
        <v>192</v>
      </c>
      <c r="O98" s="22"/>
    </row>
    <row r="99" spans="3:15" s="26" customFormat="1" ht="52.2" x14ac:dyDescent="0.4">
      <c r="C99" s="20">
        <v>11</v>
      </c>
      <c r="D99" s="45"/>
      <c r="E99" s="46"/>
      <c r="F99" s="43" t="s">
        <v>195</v>
      </c>
      <c r="G99" s="44"/>
      <c r="H99" s="27" t="s">
        <v>127</v>
      </c>
      <c r="I99" s="27">
        <v>3</v>
      </c>
      <c r="J99" s="27">
        <v>2</v>
      </c>
      <c r="K99" s="27">
        <v>1</v>
      </c>
      <c r="L99" s="27">
        <f t="shared" si="27"/>
        <v>6</v>
      </c>
      <c r="M99" s="22" t="s">
        <v>120</v>
      </c>
      <c r="N99" s="32" t="s">
        <v>196</v>
      </c>
      <c r="O99" s="22"/>
    </row>
    <row r="100" spans="3:15" s="26" customFormat="1" ht="52.2" customHeight="1" x14ac:dyDescent="0.4">
      <c r="C100" s="20">
        <v>12</v>
      </c>
      <c r="D100" s="36" t="s">
        <v>188</v>
      </c>
      <c r="E100" s="37"/>
      <c r="F100" s="34" t="s">
        <v>164</v>
      </c>
      <c r="G100" s="35"/>
      <c r="H100" s="28" t="s">
        <v>123</v>
      </c>
      <c r="I100" s="28">
        <v>1</v>
      </c>
      <c r="J100" s="28">
        <v>2</v>
      </c>
      <c r="K100" s="28">
        <v>3</v>
      </c>
      <c r="L100" s="27">
        <f t="shared" ref="L100:L101" si="28">I100*J100*K100</f>
        <v>6</v>
      </c>
      <c r="M100" s="22" t="s">
        <v>120</v>
      </c>
      <c r="N100" s="32" t="s">
        <v>165</v>
      </c>
      <c r="O100" s="22"/>
    </row>
    <row r="101" spans="3:15" s="26" customFormat="1" ht="34.799999999999997" x14ac:dyDescent="0.4">
      <c r="C101" s="20">
        <v>12</v>
      </c>
      <c r="D101" s="38"/>
      <c r="E101" s="39"/>
      <c r="F101" s="43" t="s">
        <v>230</v>
      </c>
      <c r="G101" s="44"/>
      <c r="H101" s="27" t="s">
        <v>76</v>
      </c>
      <c r="I101" s="27">
        <v>4</v>
      </c>
      <c r="J101" s="27">
        <v>2</v>
      </c>
      <c r="K101" s="27">
        <v>1</v>
      </c>
      <c r="L101" s="27">
        <f t="shared" si="28"/>
        <v>8</v>
      </c>
      <c r="M101" s="22" t="s">
        <v>120</v>
      </c>
      <c r="N101" s="32" t="s">
        <v>231</v>
      </c>
      <c r="O101" s="22"/>
    </row>
    <row r="102" spans="3:15" s="26" customFormat="1" ht="34.799999999999997" x14ac:dyDescent="0.4">
      <c r="C102" s="20">
        <v>13</v>
      </c>
      <c r="D102" s="36" t="s">
        <v>185</v>
      </c>
      <c r="E102" s="37"/>
      <c r="F102" s="34" t="s">
        <v>173</v>
      </c>
      <c r="G102" s="35"/>
      <c r="H102" s="28" t="s">
        <v>141</v>
      </c>
      <c r="I102" s="28">
        <v>1</v>
      </c>
      <c r="J102" s="28">
        <v>2</v>
      </c>
      <c r="K102" s="28">
        <v>3</v>
      </c>
      <c r="L102" s="27">
        <f t="shared" si="27"/>
        <v>6</v>
      </c>
      <c r="M102" s="22" t="s">
        <v>120</v>
      </c>
      <c r="N102" s="32" t="s">
        <v>174</v>
      </c>
      <c r="O102" s="22"/>
    </row>
    <row r="103" spans="3:15" s="26" customFormat="1" ht="52.2" x14ac:dyDescent="0.4">
      <c r="C103" s="20">
        <v>14</v>
      </c>
      <c r="D103" s="36" t="s">
        <v>186</v>
      </c>
      <c r="E103" s="37"/>
      <c r="F103" s="34" t="s">
        <v>169</v>
      </c>
      <c r="G103" s="35"/>
      <c r="H103" s="28" t="s">
        <v>215</v>
      </c>
      <c r="I103" s="28">
        <v>3</v>
      </c>
      <c r="J103" s="28">
        <v>2</v>
      </c>
      <c r="K103" s="28">
        <v>1</v>
      </c>
      <c r="L103" s="27">
        <f t="shared" si="27"/>
        <v>6</v>
      </c>
      <c r="M103" s="22" t="s">
        <v>120</v>
      </c>
      <c r="N103" s="32" t="s">
        <v>172</v>
      </c>
      <c r="O103" s="22"/>
    </row>
    <row r="104" spans="3:15" s="26" customFormat="1" ht="34.799999999999997" x14ac:dyDescent="0.4">
      <c r="C104" s="20">
        <v>15</v>
      </c>
      <c r="D104" s="36" t="s">
        <v>187</v>
      </c>
      <c r="E104" s="37"/>
      <c r="F104" s="34" t="s">
        <v>216</v>
      </c>
      <c r="G104" s="35"/>
      <c r="H104" s="28" t="s">
        <v>123</v>
      </c>
      <c r="I104" s="28">
        <v>4</v>
      </c>
      <c r="J104" s="28">
        <v>2</v>
      </c>
      <c r="K104" s="28">
        <v>1</v>
      </c>
      <c r="L104" s="27">
        <f t="shared" si="27"/>
        <v>8</v>
      </c>
      <c r="M104" s="22" t="s">
        <v>120</v>
      </c>
      <c r="N104" s="32" t="s">
        <v>198</v>
      </c>
      <c r="O104" s="22"/>
    </row>
    <row r="105" spans="3:15" ht="26.4" customHeight="1" x14ac:dyDescent="0.4">
      <c r="C105" s="96" t="s">
        <v>110</v>
      </c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8"/>
    </row>
    <row r="106" spans="3:15" ht="26.4" customHeight="1" x14ac:dyDescent="0.4">
      <c r="C106" s="99" t="s">
        <v>98</v>
      </c>
      <c r="D106" s="100"/>
      <c r="E106" s="101"/>
      <c r="F106" s="93"/>
      <c r="G106" s="94"/>
      <c r="H106" s="94"/>
      <c r="I106" s="94"/>
      <c r="J106" s="94"/>
      <c r="K106" s="94"/>
      <c r="L106" s="94"/>
      <c r="M106" s="94"/>
      <c r="N106" s="94"/>
      <c r="O106" s="95"/>
    </row>
    <row r="107" spans="3:15" ht="26.4" customHeight="1" x14ac:dyDescent="0.4">
      <c r="C107" s="20">
        <v>59</v>
      </c>
      <c r="D107" s="102"/>
      <c r="E107" s="103"/>
      <c r="F107" s="34" t="s">
        <v>87</v>
      </c>
      <c r="G107" s="35"/>
      <c r="H107" s="23" t="s">
        <v>40</v>
      </c>
      <c r="I107" s="23">
        <v>1</v>
      </c>
      <c r="J107" s="23">
        <v>2</v>
      </c>
      <c r="K107" s="23">
        <v>3</v>
      </c>
      <c r="L107" s="23">
        <f>I107*J107*K107</f>
        <v>6</v>
      </c>
      <c r="M107" s="28"/>
      <c r="N107" s="30" t="s">
        <v>41</v>
      </c>
      <c r="O107" s="24" t="s">
        <v>24</v>
      </c>
    </row>
    <row r="108" spans="3:15" ht="26.4" customHeight="1" x14ac:dyDescent="0.4">
      <c r="C108" s="20">
        <f>C107+1</f>
        <v>60</v>
      </c>
      <c r="D108" s="102"/>
      <c r="E108" s="103"/>
      <c r="F108" s="34" t="s">
        <v>107</v>
      </c>
      <c r="G108" s="35"/>
      <c r="H108" s="23" t="s">
        <v>40</v>
      </c>
      <c r="I108" s="23">
        <v>1</v>
      </c>
      <c r="J108" s="23">
        <v>2</v>
      </c>
      <c r="K108" s="23">
        <v>3</v>
      </c>
      <c r="L108" s="23">
        <f>I108*J108*K108</f>
        <v>6</v>
      </c>
      <c r="M108" s="28"/>
      <c r="N108" s="30" t="s">
        <v>55</v>
      </c>
      <c r="O108" s="24" t="s">
        <v>24</v>
      </c>
    </row>
    <row r="109" spans="3:15" ht="26.4" customHeight="1" x14ac:dyDescent="0.4">
      <c r="C109" s="20">
        <f>C108+1</f>
        <v>61</v>
      </c>
      <c r="D109" s="102"/>
      <c r="E109" s="103"/>
      <c r="F109" s="34" t="s">
        <v>108</v>
      </c>
      <c r="G109" s="35"/>
      <c r="H109" s="23" t="s">
        <v>40</v>
      </c>
      <c r="I109" s="23">
        <v>1</v>
      </c>
      <c r="J109" s="23">
        <v>2</v>
      </c>
      <c r="K109" s="23">
        <v>3</v>
      </c>
      <c r="L109" s="23">
        <f>I109*J109*K109</f>
        <v>6</v>
      </c>
      <c r="M109" s="28"/>
      <c r="N109" s="30" t="s">
        <v>56</v>
      </c>
      <c r="O109" s="24" t="s">
        <v>24</v>
      </c>
    </row>
    <row r="110" spans="3:15" ht="26.4" customHeight="1" x14ac:dyDescent="0.4">
      <c r="C110" s="20">
        <f>C109+1</f>
        <v>62</v>
      </c>
      <c r="D110" s="102"/>
      <c r="E110" s="103"/>
      <c r="F110" s="34" t="s">
        <v>88</v>
      </c>
      <c r="G110" s="35"/>
      <c r="H110" s="23" t="s">
        <v>40</v>
      </c>
      <c r="I110" s="23">
        <v>1</v>
      </c>
      <c r="J110" s="23">
        <v>2</v>
      </c>
      <c r="K110" s="23">
        <v>3</v>
      </c>
      <c r="L110" s="23">
        <f>I110*J110*K110</f>
        <v>6</v>
      </c>
      <c r="M110" s="28"/>
      <c r="N110" s="30" t="s">
        <v>89</v>
      </c>
      <c r="O110" s="24" t="s">
        <v>24</v>
      </c>
    </row>
    <row r="111" spans="3:15" ht="26.4" customHeight="1" x14ac:dyDescent="0.4">
      <c r="C111" s="20">
        <f>C110+1</f>
        <v>63</v>
      </c>
      <c r="D111" s="102"/>
      <c r="E111" s="103"/>
      <c r="F111" s="34" t="s">
        <v>90</v>
      </c>
      <c r="G111" s="35"/>
      <c r="H111" s="23" t="s">
        <v>40</v>
      </c>
      <c r="I111" s="23">
        <v>1</v>
      </c>
      <c r="J111" s="23">
        <v>2</v>
      </c>
      <c r="K111" s="23">
        <v>3</v>
      </c>
      <c r="L111" s="23">
        <f>I111*J111*K111</f>
        <v>6</v>
      </c>
      <c r="M111" s="28"/>
      <c r="N111" s="30" t="s">
        <v>91</v>
      </c>
      <c r="O111" s="24" t="s">
        <v>24</v>
      </c>
    </row>
    <row r="112" spans="3:15" ht="26.4" customHeight="1" x14ac:dyDescent="0.4">
      <c r="C112" s="107" t="s">
        <v>69</v>
      </c>
      <c r="D112" s="108"/>
      <c r="E112" s="109"/>
      <c r="F112" s="104">
        <v>1</v>
      </c>
      <c r="G112" s="105"/>
      <c r="H112" s="105"/>
      <c r="I112" s="105"/>
      <c r="J112" s="105"/>
      <c r="K112" s="105"/>
      <c r="L112" s="105"/>
      <c r="M112" s="105"/>
      <c r="N112" s="105"/>
      <c r="O112" s="106"/>
    </row>
    <row r="113" spans="3:15" ht="26.4" customHeight="1" x14ac:dyDescent="0.4">
      <c r="C113" s="20">
        <f>C111+1</f>
        <v>64</v>
      </c>
      <c r="D113" s="99" t="s">
        <v>70</v>
      </c>
      <c r="E113" s="101"/>
      <c r="F113" s="34" t="s">
        <v>109</v>
      </c>
      <c r="G113" s="35"/>
      <c r="H113" s="23" t="s">
        <v>75</v>
      </c>
      <c r="I113" s="23">
        <v>1</v>
      </c>
      <c r="J113" s="23">
        <v>2</v>
      </c>
      <c r="K113" s="23">
        <v>4</v>
      </c>
      <c r="L113" s="23">
        <f>I113*J113*K113</f>
        <v>8</v>
      </c>
      <c r="M113" s="28"/>
      <c r="N113" s="30" t="s">
        <v>99</v>
      </c>
      <c r="O113" s="24" t="s">
        <v>24</v>
      </c>
    </row>
    <row r="114" spans="3:15" ht="26.4" customHeight="1" x14ac:dyDescent="0.4">
      <c r="C114" s="20">
        <f>C113+1</f>
        <v>65</v>
      </c>
      <c r="D114" s="99" t="s">
        <v>71</v>
      </c>
      <c r="E114" s="101"/>
      <c r="F114" s="34" t="s">
        <v>109</v>
      </c>
      <c r="G114" s="35"/>
      <c r="H114" s="23" t="s">
        <v>75</v>
      </c>
      <c r="I114" s="23">
        <v>1</v>
      </c>
      <c r="J114" s="23">
        <v>2</v>
      </c>
      <c r="K114" s="23">
        <v>4</v>
      </c>
      <c r="L114" s="23">
        <f>I114*J114*K114</f>
        <v>8</v>
      </c>
      <c r="M114" s="28"/>
      <c r="N114" s="30" t="s">
        <v>99</v>
      </c>
      <c r="O114" s="24" t="s">
        <v>24</v>
      </c>
    </row>
    <row r="115" spans="3:15" ht="26.4" customHeight="1" x14ac:dyDescent="0.4">
      <c r="C115" s="20">
        <f>C114+1</f>
        <v>66</v>
      </c>
      <c r="D115" s="99" t="s">
        <v>72</v>
      </c>
      <c r="E115" s="101"/>
      <c r="F115" s="34" t="s">
        <v>109</v>
      </c>
      <c r="G115" s="35"/>
      <c r="H115" s="23" t="s">
        <v>75</v>
      </c>
      <c r="I115" s="23">
        <v>1</v>
      </c>
      <c r="J115" s="23">
        <v>2</v>
      </c>
      <c r="K115" s="23">
        <v>4</v>
      </c>
      <c r="L115" s="23">
        <f>I115*J115*K115</f>
        <v>8</v>
      </c>
      <c r="M115" s="28"/>
      <c r="N115" s="30" t="s">
        <v>99</v>
      </c>
      <c r="O115" s="24" t="s">
        <v>24</v>
      </c>
    </row>
    <row r="116" spans="3:15" ht="26.4" customHeight="1" x14ac:dyDescent="0.4">
      <c r="C116" s="107" t="s">
        <v>93</v>
      </c>
      <c r="D116" s="108"/>
      <c r="E116" s="109"/>
      <c r="F116" s="104" t="s">
        <v>24</v>
      </c>
      <c r="G116" s="105"/>
      <c r="H116" s="105"/>
      <c r="I116" s="105"/>
      <c r="J116" s="105"/>
      <c r="K116" s="105"/>
      <c r="L116" s="105"/>
      <c r="M116" s="105"/>
      <c r="N116" s="105"/>
      <c r="O116" s="106"/>
    </row>
    <row r="117" spans="3:15" ht="26.4" customHeight="1" x14ac:dyDescent="0.4">
      <c r="C117" s="20">
        <f>C115+1</f>
        <v>67</v>
      </c>
      <c r="D117" s="93"/>
      <c r="E117" s="95"/>
      <c r="F117" s="34" t="s">
        <v>103</v>
      </c>
      <c r="G117" s="35"/>
      <c r="H117" s="23" t="s">
        <v>76</v>
      </c>
      <c r="I117" s="23">
        <v>1</v>
      </c>
      <c r="J117" s="23">
        <v>2</v>
      </c>
      <c r="K117" s="23">
        <v>3</v>
      </c>
      <c r="L117" s="23">
        <f>I117*J117*K117</f>
        <v>6</v>
      </c>
      <c r="M117" s="28"/>
      <c r="N117" s="30" t="s">
        <v>121</v>
      </c>
      <c r="O117" s="24" t="s">
        <v>24</v>
      </c>
    </row>
    <row r="118" spans="3:15" ht="26.4" customHeight="1" x14ac:dyDescent="0.4">
      <c r="C118" s="99" t="s">
        <v>92</v>
      </c>
      <c r="D118" s="100"/>
      <c r="E118" s="101"/>
      <c r="F118" s="93"/>
      <c r="G118" s="94"/>
      <c r="H118" s="94"/>
      <c r="I118" s="94"/>
      <c r="J118" s="94"/>
      <c r="K118" s="94"/>
      <c r="L118" s="94"/>
      <c r="M118" s="94"/>
      <c r="N118" s="94"/>
      <c r="O118" s="95"/>
    </row>
    <row r="119" spans="3:15" ht="26.4" customHeight="1" x14ac:dyDescent="0.4">
      <c r="C119" s="20">
        <f>C117+1</f>
        <v>68</v>
      </c>
      <c r="D119" s="93"/>
      <c r="E119" s="95"/>
      <c r="F119" s="34" t="s">
        <v>42</v>
      </c>
      <c r="G119" s="35"/>
      <c r="H119" s="23" t="s">
        <v>77</v>
      </c>
      <c r="I119" s="23">
        <v>1</v>
      </c>
      <c r="J119" s="23">
        <v>2</v>
      </c>
      <c r="K119" s="23">
        <v>3</v>
      </c>
      <c r="L119" s="23">
        <f>I119*J119*K119</f>
        <v>6</v>
      </c>
      <c r="M119" s="28"/>
      <c r="N119" s="30" t="s">
        <v>100</v>
      </c>
      <c r="O119" s="24" t="s">
        <v>24</v>
      </c>
    </row>
    <row r="120" spans="3:15" ht="26.4" customHeight="1" x14ac:dyDescent="0.4">
      <c r="C120" s="107" t="s">
        <v>73</v>
      </c>
      <c r="D120" s="108"/>
      <c r="E120" s="109"/>
      <c r="F120" s="93"/>
      <c r="G120" s="94"/>
      <c r="H120" s="94"/>
      <c r="I120" s="94"/>
      <c r="J120" s="94"/>
      <c r="K120" s="94"/>
      <c r="L120" s="94"/>
      <c r="M120" s="94"/>
      <c r="N120" s="94"/>
      <c r="O120" s="95"/>
    </row>
    <row r="121" spans="3:15" ht="26.4" customHeight="1" x14ac:dyDescent="0.4">
      <c r="C121" s="20">
        <f>C119+1</f>
        <v>69</v>
      </c>
      <c r="D121" s="93"/>
      <c r="E121" s="95"/>
      <c r="F121" s="34" t="s">
        <v>43</v>
      </c>
      <c r="G121" s="35"/>
      <c r="H121" s="23" t="s">
        <v>78</v>
      </c>
      <c r="I121" s="23">
        <v>1</v>
      </c>
      <c r="J121" s="23">
        <v>2</v>
      </c>
      <c r="K121" s="23">
        <v>3</v>
      </c>
      <c r="L121" s="23">
        <f>I121*J121*K121</f>
        <v>6</v>
      </c>
      <c r="M121" s="28"/>
      <c r="N121" s="30" t="s">
        <v>57</v>
      </c>
      <c r="O121" s="24" t="s">
        <v>24</v>
      </c>
    </row>
    <row r="122" spans="3:15" ht="26.4" customHeight="1" x14ac:dyDescent="0.4">
      <c r="C122" s="20">
        <f>C121+1</f>
        <v>70</v>
      </c>
      <c r="D122" s="93"/>
      <c r="E122" s="95"/>
      <c r="F122" s="34" t="s">
        <v>44</v>
      </c>
      <c r="G122" s="35"/>
      <c r="H122" s="23" t="s">
        <v>79</v>
      </c>
      <c r="I122" s="23">
        <v>1</v>
      </c>
      <c r="J122" s="23">
        <v>2</v>
      </c>
      <c r="K122" s="23">
        <v>3</v>
      </c>
      <c r="L122" s="23">
        <f>I122*J122*K122</f>
        <v>6</v>
      </c>
      <c r="M122" s="28"/>
      <c r="N122" s="30" t="s">
        <v>101</v>
      </c>
      <c r="O122" s="24" t="s">
        <v>24</v>
      </c>
    </row>
    <row r="123" spans="3:15" ht="26.4" customHeight="1" x14ac:dyDescent="0.4">
      <c r="C123" s="99" t="s">
        <v>94</v>
      </c>
      <c r="D123" s="100"/>
      <c r="E123" s="101"/>
      <c r="F123" s="104" t="s">
        <v>38</v>
      </c>
      <c r="G123" s="105"/>
      <c r="H123" s="105"/>
      <c r="I123" s="105"/>
      <c r="J123" s="105"/>
      <c r="K123" s="105"/>
      <c r="L123" s="105"/>
      <c r="M123" s="105"/>
      <c r="N123" s="105"/>
      <c r="O123" s="106"/>
    </row>
    <row r="124" spans="3:15" ht="26.4" customHeight="1" x14ac:dyDescent="0.4">
      <c r="C124" s="20">
        <f>C122+1</f>
        <v>71</v>
      </c>
      <c r="D124" s="93"/>
      <c r="E124" s="95"/>
      <c r="F124" s="43" t="s">
        <v>102</v>
      </c>
      <c r="G124" s="44"/>
      <c r="H124" s="21" t="s">
        <v>80</v>
      </c>
      <c r="I124" s="21">
        <v>1</v>
      </c>
      <c r="J124" s="21">
        <v>2</v>
      </c>
      <c r="K124" s="21">
        <v>3</v>
      </c>
      <c r="L124" s="21">
        <f>I124*J124*K124</f>
        <v>6</v>
      </c>
      <c r="M124" s="27"/>
      <c r="N124" s="29" t="s">
        <v>58</v>
      </c>
      <c r="O124" s="24" t="s">
        <v>24</v>
      </c>
    </row>
    <row r="125" spans="3:15" ht="26.4" customHeight="1" x14ac:dyDescent="0.4">
      <c r="C125" s="20">
        <f t="shared" ref="C125:C131" si="29">C124+1</f>
        <v>72</v>
      </c>
      <c r="D125" s="93"/>
      <c r="E125" s="95"/>
      <c r="F125" s="43" t="s">
        <v>45</v>
      </c>
      <c r="G125" s="44"/>
      <c r="H125" s="21" t="s">
        <v>80</v>
      </c>
      <c r="I125" s="21">
        <v>1</v>
      </c>
      <c r="J125" s="21">
        <v>2</v>
      </c>
      <c r="K125" s="21">
        <v>3</v>
      </c>
      <c r="L125" s="21">
        <f t="shared" ref="L125:L131" si="30">I125*J125*K125</f>
        <v>6</v>
      </c>
      <c r="M125" s="27"/>
      <c r="N125" s="29" t="s">
        <v>59</v>
      </c>
      <c r="O125" s="24" t="s">
        <v>24</v>
      </c>
    </row>
    <row r="126" spans="3:15" ht="26.4" customHeight="1" x14ac:dyDescent="0.4">
      <c r="C126" s="20">
        <f t="shared" si="29"/>
        <v>73</v>
      </c>
      <c r="D126" s="93"/>
      <c r="E126" s="95"/>
      <c r="F126" s="43" t="s">
        <v>46</v>
      </c>
      <c r="G126" s="44"/>
      <c r="H126" s="21" t="s">
        <v>76</v>
      </c>
      <c r="I126" s="21">
        <v>1</v>
      </c>
      <c r="J126" s="21">
        <v>2</v>
      </c>
      <c r="K126" s="21">
        <v>3</v>
      </c>
      <c r="L126" s="21">
        <f t="shared" si="30"/>
        <v>6</v>
      </c>
      <c r="M126" s="27"/>
      <c r="N126" s="31" t="s">
        <v>60</v>
      </c>
      <c r="O126" s="24" t="s">
        <v>24</v>
      </c>
    </row>
    <row r="127" spans="3:15" ht="26.4" customHeight="1" x14ac:dyDescent="0.4">
      <c r="C127" s="20">
        <f t="shared" si="29"/>
        <v>74</v>
      </c>
      <c r="D127" s="93"/>
      <c r="E127" s="95"/>
      <c r="F127" s="43" t="s">
        <v>47</v>
      </c>
      <c r="G127" s="44"/>
      <c r="H127" s="21" t="s">
        <v>81</v>
      </c>
      <c r="I127" s="21">
        <v>1</v>
      </c>
      <c r="J127" s="21">
        <v>2</v>
      </c>
      <c r="K127" s="21">
        <v>3</v>
      </c>
      <c r="L127" s="21">
        <f t="shared" si="30"/>
        <v>6</v>
      </c>
      <c r="M127" s="27"/>
      <c r="N127" s="29" t="s">
        <v>61</v>
      </c>
      <c r="O127" s="24" t="s">
        <v>24</v>
      </c>
    </row>
    <row r="128" spans="3:15" ht="26.4" customHeight="1" x14ac:dyDescent="0.4">
      <c r="C128" s="20">
        <f t="shared" si="29"/>
        <v>75</v>
      </c>
      <c r="D128" s="93"/>
      <c r="E128" s="95"/>
      <c r="F128" s="43" t="s">
        <v>48</v>
      </c>
      <c r="G128" s="44"/>
      <c r="H128" s="21" t="s">
        <v>80</v>
      </c>
      <c r="I128" s="21">
        <v>1</v>
      </c>
      <c r="J128" s="21">
        <v>2</v>
      </c>
      <c r="K128" s="21">
        <v>3</v>
      </c>
      <c r="L128" s="21">
        <f t="shared" si="30"/>
        <v>6</v>
      </c>
      <c r="M128" s="27"/>
      <c r="N128" s="29" t="s">
        <v>62</v>
      </c>
      <c r="O128" s="24" t="s">
        <v>24</v>
      </c>
    </row>
    <row r="129" spans="3:15" ht="26.4" customHeight="1" x14ac:dyDescent="0.4">
      <c r="C129" s="20">
        <f t="shared" si="29"/>
        <v>76</v>
      </c>
      <c r="D129" s="93"/>
      <c r="E129" s="95"/>
      <c r="F129" s="43" t="s">
        <v>49</v>
      </c>
      <c r="G129" s="44"/>
      <c r="H129" s="21" t="s">
        <v>80</v>
      </c>
      <c r="I129" s="21">
        <v>1</v>
      </c>
      <c r="J129" s="21">
        <v>2</v>
      </c>
      <c r="K129" s="21">
        <v>3</v>
      </c>
      <c r="L129" s="21">
        <f t="shared" si="30"/>
        <v>6</v>
      </c>
      <c r="M129" s="27"/>
      <c r="N129" s="29" t="s">
        <v>63</v>
      </c>
      <c r="O129" s="24" t="s">
        <v>24</v>
      </c>
    </row>
    <row r="130" spans="3:15" ht="26.4" customHeight="1" x14ac:dyDescent="0.4">
      <c r="C130" s="20">
        <f t="shared" si="29"/>
        <v>77</v>
      </c>
      <c r="D130" s="93"/>
      <c r="E130" s="95"/>
      <c r="F130" s="43" t="s">
        <v>50</v>
      </c>
      <c r="G130" s="44"/>
      <c r="H130" s="21" t="s">
        <v>82</v>
      </c>
      <c r="I130" s="21">
        <v>1</v>
      </c>
      <c r="J130" s="21">
        <v>2</v>
      </c>
      <c r="K130" s="21">
        <v>3</v>
      </c>
      <c r="L130" s="21">
        <f t="shared" si="30"/>
        <v>6</v>
      </c>
      <c r="M130" s="27"/>
      <c r="N130" s="29" t="s">
        <v>64</v>
      </c>
      <c r="O130" s="24" t="s">
        <v>24</v>
      </c>
    </row>
    <row r="131" spans="3:15" ht="26.4" customHeight="1" x14ac:dyDescent="0.4">
      <c r="C131" s="20">
        <f t="shared" si="29"/>
        <v>78</v>
      </c>
      <c r="D131" s="93"/>
      <c r="E131" s="95"/>
      <c r="F131" s="43" t="s">
        <v>51</v>
      </c>
      <c r="G131" s="44"/>
      <c r="H131" s="21" t="s">
        <v>83</v>
      </c>
      <c r="I131" s="21">
        <v>1</v>
      </c>
      <c r="J131" s="21">
        <v>2</v>
      </c>
      <c r="K131" s="21">
        <v>3</v>
      </c>
      <c r="L131" s="21">
        <f t="shared" si="30"/>
        <v>6</v>
      </c>
      <c r="M131" s="27"/>
      <c r="N131" s="29" t="s">
        <v>65</v>
      </c>
      <c r="O131" s="24" t="s">
        <v>24</v>
      </c>
    </row>
    <row r="132" spans="3:15" ht="26.4" customHeight="1" x14ac:dyDescent="0.4">
      <c r="C132" s="99" t="s">
        <v>74</v>
      </c>
      <c r="D132" s="100"/>
      <c r="E132" s="101"/>
      <c r="F132" s="104"/>
      <c r="G132" s="105"/>
      <c r="H132" s="105"/>
      <c r="I132" s="105"/>
      <c r="J132" s="105"/>
      <c r="K132" s="105"/>
      <c r="L132" s="105"/>
      <c r="M132" s="105"/>
      <c r="N132" s="105"/>
      <c r="O132" s="106"/>
    </row>
    <row r="133" spans="3:15" ht="26.4" customHeight="1" x14ac:dyDescent="0.4">
      <c r="C133" s="20">
        <f>C131+1</f>
        <v>79</v>
      </c>
      <c r="D133" s="93" t="s">
        <v>52</v>
      </c>
      <c r="E133" s="94"/>
      <c r="F133" s="94"/>
      <c r="G133" s="95"/>
      <c r="H133" s="23" t="s">
        <v>84</v>
      </c>
      <c r="I133" s="23">
        <v>1</v>
      </c>
      <c r="J133" s="23">
        <v>2</v>
      </c>
      <c r="K133" s="23">
        <v>3</v>
      </c>
      <c r="L133" s="23">
        <f>I133*J133*K133</f>
        <v>6</v>
      </c>
      <c r="M133" s="28"/>
      <c r="N133" s="30" t="s">
        <v>66</v>
      </c>
      <c r="O133" s="24" t="s">
        <v>24</v>
      </c>
    </row>
    <row r="134" spans="3:15" ht="26.4" customHeight="1" x14ac:dyDescent="0.4">
      <c r="C134" s="20">
        <f>C133+1</f>
        <v>80</v>
      </c>
      <c r="D134" s="93" t="s">
        <v>53</v>
      </c>
      <c r="E134" s="94"/>
      <c r="F134" s="94"/>
      <c r="G134" s="95"/>
      <c r="H134" s="23" t="s">
        <v>84</v>
      </c>
      <c r="I134" s="23">
        <v>1</v>
      </c>
      <c r="J134" s="23">
        <v>2</v>
      </c>
      <c r="K134" s="23">
        <v>3</v>
      </c>
      <c r="L134" s="23">
        <f>I134*J134*K134</f>
        <v>6</v>
      </c>
      <c r="M134" s="28"/>
      <c r="N134" s="30" t="s">
        <v>67</v>
      </c>
      <c r="O134" s="24" t="s">
        <v>24</v>
      </c>
    </row>
    <row r="135" spans="3:15" ht="26.4" customHeight="1" x14ac:dyDescent="0.4">
      <c r="C135" s="20">
        <f>C134+1</f>
        <v>81</v>
      </c>
      <c r="D135" s="93" t="s">
        <v>54</v>
      </c>
      <c r="E135" s="94"/>
      <c r="F135" s="94"/>
      <c r="G135" s="95"/>
      <c r="H135" s="23" t="s">
        <v>84</v>
      </c>
      <c r="I135" s="23">
        <v>1</v>
      </c>
      <c r="J135" s="23">
        <v>2</v>
      </c>
      <c r="K135" s="23">
        <v>4</v>
      </c>
      <c r="L135" s="23">
        <f>I135*J135*K135</f>
        <v>8</v>
      </c>
      <c r="M135" s="28"/>
      <c r="N135" s="30" t="s">
        <v>68</v>
      </c>
      <c r="O135" s="24" t="s">
        <v>24</v>
      </c>
    </row>
  </sheetData>
  <mergeCells count="221">
    <mergeCell ref="F101:G101"/>
    <mergeCell ref="D102:E102"/>
    <mergeCell ref="F102:G102"/>
    <mergeCell ref="D103:E103"/>
    <mergeCell ref="F103:G103"/>
    <mergeCell ref="D104:E104"/>
    <mergeCell ref="F104:G104"/>
    <mergeCell ref="F45:G45"/>
    <mergeCell ref="F47:G47"/>
    <mergeCell ref="D47:E48"/>
    <mergeCell ref="F49:G49"/>
    <mergeCell ref="D49:E50"/>
    <mergeCell ref="F83:G83"/>
    <mergeCell ref="F100:G100"/>
    <mergeCell ref="D100:E101"/>
    <mergeCell ref="D96:E97"/>
    <mergeCell ref="F96:G96"/>
    <mergeCell ref="F97:G97"/>
    <mergeCell ref="D98:E99"/>
    <mergeCell ref="F98:G98"/>
    <mergeCell ref="F99:G99"/>
    <mergeCell ref="D93:E93"/>
    <mergeCell ref="F93:G93"/>
    <mergeCell ref="D94:E95"/>
    <mergeCell ref="F94:G94"/>
    <mergeCell ref="F95:G95"/>
    <mergeCell ref="D62:E63"/>
    <mergeCell ref="F64:G64"/>
    <mergeCell ref="F65:G65"/>
    <mergeCell ref="F66:G66"/>
    <mergeCell ref="D64:E65"/>
    <mergeCell ref="D66:E67"/>
    <mergeCell ref="F69:G69"/>
    <mergeCell ref="D85:E85"/>
    <mergeCell ref="D86:E86"/>
    <mergeCell ref="F85:G85"/>
    <mergeCell ref="F72:G72"/>
    <mergeCell ref="F75:G75"/>
    <mergeCell ref="F73:G73"/>
    <mergeCell ref="F74:G74"/>
    <mergeCell ref="D72:E73"/>
    <mergeCell ref="D74:E75"/>
    <mergeCell ref="F77:G77"/>
    <mergeCell ref="D76:E77"/>
    <mergeCell ref="F78:G78"/>
    <mergeCell ref="F79:G79"/>
    <mergeCell ref="F80:G80"/>
    <mergeCell ref="F81:G81"/>
    <mergeCell ref="F84:G84"/>
    <mergeCell ref="D108:E108"/>
    <mergeCell ref="D107:E107"/>
    <mergeCell ref="F108:G108"/>
    <mergeCell ref="D110:E110"/>
    <mergeCell ref="F110:G110"/>
    <mergeCell ref="C105:O105"/>
    <mergeCell ref="F87:G87"/>
    <mergeCell ref="D82:E84"/>
    <mergeCell ref="F70:G70"/>
    <mergeCell ref="D87:E87"/>
    <mergeCell ref="C88:O88"/>
    <mergeCell ref="D89:E89"/>
    <mergeCell ref="F89:G89"/>
    <mergeCell ref="D90:E92"/>
    <mergeCell ref="F90:G90"/>
    <mergeCell ref="F91:G91"/>
    <mergeCell ref="F92:G92"/>
    <mergeCell ref="C53:O53"/>
    <mergeCell ref="F68:G68"/>
    <mergeCell ref="F86:G86"/>
    <mergeCell ref="F62:G62"/>
    <mergeCell ref="F63:G63"/>
    <mergeCell ref="F67:G67"/>
    <mergeCell ref="D54:E55"/>
    <mergeCell ref="F54:G54"/>
    <mergeCell ref="F55:G55"/>
    <mergeCell ref="F56:G56"/>
    <mergeCell ref="F57:G57"/>
    <mergeCell ref="F58:G58"/>
    <mergeCell ref="F59:G59"/>
    <mergeCell ref="F60:G60"/>
    <mergeCell ref="F61:G61"/>
    <mergeCell ref="D56:E56"/>
    <mergeCell ref="F82:G82"/>
    <mergeCell ref="F71:G71"/>
    <mergeCell ref="D68:E71"/>
    <mergeCell ref="F76:G76"/>
    <mergeCell ref="D78:E79"/>
    <mergeCell ref="D80:E81"/>
    <mergeCell ref="D57:E59"/>
    <mergeCell ref="D60:E61"/>
    <mergeCell ref="C118:E118"/>
    <mergeCell ref="D113:E113"/>
    <mergeCell ref="C112:E112"/>
    <mergeCell ref="F112:O112"/>
    <mergeCell ref="F119:G119"/>
    <mergeCell ref="F121:G121"/>
    <mergeCell ref="F109:G109"/>
    <mergeCell ref="F117:G117"/>
    <mergeCell ref="D115:E115"/>
    <mergeCell ref="F113:G113"/>
    <mergeCell ref="F114:G114"/>
    <mergeCell ref="F115:G115"/>
    <mergeCell ref="D114:E114"/>
    <mergeCell ref="F111:G111"/>
    <mergeCell ref="F126:G126"/>
    <mergeCell ref="F125:G125"/>
    <mergeCell ref="C106:E106"/>
    <mergeCell ref="F106:O106"/>
    <mergeCell ref="D109:E109"/>
    <mergeCell ref="F124:G124"/>
    <mergeCell ref="C132:E132"/>
    <mergeCell ref="F132:O132"/>
    <mergeCell ref="D121:E121"/>
    <mergeCell ref="D122:E122"/>
    <mergeCell ref="C123:E123"/>
    <mergeCell ref="F123:O123"/>
    <mergeCell ref="D126:E126"/>
    <mergeCell ref="D125:E125"/>
    <mergeCell ref="F107:G107"/>
    <mergeCell ref="F122:G122"/>
    <mergeCell ref="D111:E111"/>
    <mergeCell ref="C120:E120"/>
    <mergeCell ref="F120:O120"/>
    <mergeCell ref="F116:O116"/>
    <mergeCell ref="C116:E116"/>
    <mergeCell ref="D117:E117"/>
    <mergeCell ref="D119:E119"/>
    <mergeCell ref="F118:O118"/>
    <mergeCell ref="N8:O8"/>
    <mergeCell ref="G9:H9"/>
    <mergeCell ref="N9:O9"/>
    <mergeCell ref="C10:O10"/>
    <mergeCell ref="C11:O11"/>
    <mergeCell ref="L12:M12"/>
    <mergeCell ref="D135:G135"/>
    <mergeCell ref="D134:G134"/>
    <mergeCell ref="D133:G133"/>
    <mergeCell ref="D25:E27"/>
    <mergeCell ref="F25:G25"/>
    <mergeCell ref="F27:G27"/>
    <mergeCell ref="C23:O23"/>
    <mergeCell ref="D124:E124"/>
    <mergeCell ref="D131:E131"/>
    <mergeCell ref="D130:E130"/>
    <mergeCell ref="D129:E129"/>
    <mergeCell ref="D128:E128"/>
    <mergeCell ref="D127:E127"/>
    <mergeCell ref="F131:G131"/>
    <mergeCell ref="F130:G130"/>
    <mergeCell ref="F129:G129"/>
    <mergeCell ref="F128:G128"/>
    <mergeCell ref="F127:G127"/>
    <mergeCell ref="C4:D4"/>
    <mergeCell ref="C5:D5"/>
    <mergeCell ref="E5:F5"/>
    <mergeCell ref="G5:I5"/>
    <mergeCell ref="C20:O20"/>
    <mergeCell ref="C21:C22"/>
    <mergeCell ref="D21:E22"/>
    <mergeCell ref="F21:G22"/>
    <mergeCell ref="H21:H22"/>
    <mergeCell ref="I21:L21"/>
    <mergeCell ref="O21:O22"/>
    <mergeCell ref="J5:O5"/>
    <mergeCell ref="G6:H6"/>
    <mergeCell ref="J6:O6"/>
    <mergeCell ref="D15:O15"/>
    <mergeCell ref="D16:O16"/>
    <mergeCell ref="G7:H7"/>
    <mergeCell ref="N7:O7"/>
    <mergeCell ref="G8:H8"/>
    <mergeCell ref="L13:M13"/>
    <mergeCell ref="K7:M7"/>
    <mergeCell ref="K8:M8"/>
    <mergeCell ref="K9:M9"/>
    <mergeCell ref="M21:N22"/>
    <mergeCell ref="F40:G40"/>
    <mergeCell ref="F39:G39"/>
    <mergeCell ref="D39:E40"/>
    <mergeCell ref="F41:G41"/>
    <mergeCell ref="D41:E43"/>
    <mergeCell ref="F33:G33"/>
    <mergeCell ref="D12:H12"/>
    <mergeCell ref="D18:O18"/>
    <mergeCell ref="F30:G30"/>
    <mergeCell ref="J12:K12"/>
    <mergeCell ref="N12:O12"/>
    <mergeCell ref="D13:H13"/>
    <mergeCell ref="J13:K13"/>
    <mergeCell ref="N13:O13"/>
    <mergeCell ref="D14:O14"/>
    <mergeCell ref="D17:O17"/>
    <mergeCell ref="F31:G31"/>
    <mergeCell ref="D30:E31"/>
    <mergeCell ref="F36:G36"/>
    <mergeCell ref="F42:G42"/>
    <mergeCell ref="F43:G43"/>
    <mergeCell ref="F48:G48"/>
    <mergeCell ref="F52:G52"/>
    <mergeCell ref="D51:E51"/>
    <mergeCell ref="F51:G51"/>
    <mergeCell ref="F50:G50"/>
    <mergeCell ref="F44:G44"/>
    <mergeCell ref="D44:E46"/>
    <mergeCell ref="F46:G46"/>
    <mergeCell ref="D52:E52"/>
    <mergeCell ref="F37:G37"/>
    <mergeCell ref="D37:E38"/>
    <mergeCell ref="F24:G24"/>
    <mergeCell ref="D24:E24"/>
    <mergeCell ref="D28:E29"/>
    <mergeCell ref="F28:G28"/>
    <mergeCell ref="F29:G29"/>
    <mergeCell ref="F26:G26"/>
    <mergeCell ref="F34:G34"/>
    <mergeCell ref="D34:E34"/>
    <mergeCell ref="F32:G32"/>
    <mergeCell ref="D32:E33"/>
    <mergeCell ref="F35:G35"/>
    <mergeCell ref="D35:E36"/>
    <mergeCell ref="F38:G38"/>
  </mergeCells>
  <phoneticPr fontId="12" type="noConversion"/>
  <pageMargins left="0.39370078740157483" right="0.39370078740157483" top="0.74803149606299213" bottom="0.74803149606299213" header="0.31496062992125984" footer="0.31496062992125984"/>
  <pageSetup paperSize="9" scale="46" orientation="portrait" r:id="rId1"/>
  <headerFooter differentOddEven="1">
    <oddFooter xml:space="preserve">&amp;C&amp;"arial,Regular"&amp;10Corning Restricted - Confidential under NDA&amp;8
</oddFooter>
    <evenFooter xml:space="preserve">&amp;C&amp;"arial,Regular"&amp;10Corning Restricted - Confidential under NDA&amp;8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KN12 H-COATER</vt:lpstr>
      <vt:lpstr>'KN12 H-COATER'!Print_Area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Chan-yun (C.Y)</dc:creator>
  <cp:keywords>Corning Restricted - Confidential under NDA; General Business - 2 Years</cp:keywords>
  <cp:lastModifiedBy>이창우(장비팀/과장/-)</cp:lastModifiedBy>
  <cp:lastPrinted>2020-06-26T03:50:52Z</cp:lastPrinted>
  <dcterms:created xsi:type="dcterms:W3CDTF">2020-06-26T00:58:56Z</dcterms:created>
  <dcterms:modified xsi:type="dcterms:W3CDTF">2025-03-03T07:59:04Z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9cfd4167-c0e1-4d42-94b1-ec2334b5c047</vt:lpwstr>
  </property>
  <property fmtid="{D5CDD505-2E9C-101B-9397-08002B2CF9AE}" pid="3" name="CorningConfigurationVersion">
    <vt:lpwstr>3.0.11.5.6.1ENM-4.8Edit</vt:lpwstr>
  </property>
  <property fmtid="{D5CDD505-2E9C-101B-9397-08002B2CF9AE}" pid="4" name="CorningFullClassification">
    <vt:lpwstr>Corning Restricted - Confidential under NDA</vt:lpwstr>
  </property>
  <property fmtid="{D5CDD505-2E9C-101B-9397-08002B2CF9AE}" pid="5" name="CCTCode">
    <vt:lpwstr>CR-NDA</vt:lpwstr>
  </property>
  <property fmtid="{D5CDD505-2E9C-101B-9397-08002B2CF9AE}" pid="6" name="CRCCode">
    <vt:lpwstr>GB-2</vt:lpwstr>
  </property>
  <property fmtid="{D5CDD505-2E9C-101B-9397-08002B2CF9AE}" pid="7" name="_NewReviewCycle">
    <vt:lpwstr/>
  </property>
  <property fmtid="{D5CDD505-2E9C-101B-9397-08002B2CF9AE}" pid="8" name="CORNINGClassification">
    <vt:lpwstr>Restricted</vt:lpwstr>
  </property>
  <property fmtid="{D5CDD505-2E9C-101B-9397-08002B2CF9AE}" pid="9" name="CORNINGLabelExtension">
    <vt:lpwstr>Confidential under NDA</vt:lpwstr>
  </property>
  <property fmtid="{D5CDD505-2E9C-101B-9397-08002B2CF9AE}" pid="10" name="CORNINGDisplayOptionalMarkingLanguage">
    <vt:lpwstr>None</vt:lpwstr>
  </property>
  <property fmtid="{D5CDD505-2E9C-101B-9397-08002B2CF9AE}" pid="11" name="CORNINGMarkingOption">
    <vt:lpwstr>Automatic</vt:lpwstr>
  </property>
  <property fmtid="{D5CDD505-2E9C-101B-9397-08002B2CF9AE}" pid="12" name="CORNINGRetention">
    <vt:lpwstr>General Business - 2 Years</vt:lpwstr>
  </property>
</Properties>
</file>