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rasn030n\물류PM4T\5.BOD\강태우\업무기준\현장개설통보서\KN09_10 BOD H-Coater Edge suction 장치적용 현장개설통보\"/>
    </mc:Choice>
  </mc:AlternateContent>
  <bookViews>
    <workbookView xWindow="0" yWindow="0" windowWidth="24000" windowHeight="11568"/>
  </bookViews>
  <sheets>
    <sheet name="Sheet1" sheetId="2" r:id="rId1"/>
  </sheets>
  <definedNames>
    <definedName name="_xlnm.Print_Area" localSheetId="0">Sheet1!$C$3:$R$22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" i="2" l="1"/>
  <c r="L35" i="2" l="1"/>
  <c r="L26" i="2" l="1"/>
  <c r="L25" i="2"/>
  <c r="L24" i="2"/>
  <c r="L31" i="2" l="1"/>
  <c r="L30" i="2"/>
  <c r="L29" i="2"/>
  <c r="L28" i="2"/>
  <c r="L36" i="2"/>
  <c r="L34" i="2"/>
  <c r="L33" i="2"/>
  <c r="L32" i="2"/>
  <c r="L40" i="2"/>
  <c r="L39" i="2"/>
  <c r="L38" i="2"/>
  <c r="P37" i="2"/>
  <c r="L80" i="2" l="1"/>
  <c r="L79" i="2"/>
  <c r="L78" i="2"/>
  <c r="L76" i="2"/>
  <c r="L75" i="2"/>
  <c r="L74" i="2"/>
  <c r="L73" i="2"/>
  <c r="L72" i="2"/>
  <c r="L71" i="2"/>
  <c r="L70" i="2"/>
  <c r="L69" i="2"/>
  <c r="L67" i="2"/>
  <c r="L66" i="2"/>
  <c r="L64" i="2"/>
  <c r="L62" i="2"/>
  <c r="L60" i="2"/>
  <c r="L59" i="2"/>
  <c r="L58" i="2"/>
  <c r="L56" i="2"/>
  <c r="L55" i="2"/>
  <c r="L54" i="2"/>
  <c r="L53" i="2"/>
  <c r="L52" i="2"/>
  <c r="L49" i="2"/>
  <c r="L48" i="2"/>
  <c r="L47" i="2"/>
  <c r="L46" i="2"/>
  <c r="L45" i="2"/>
  <c r="L44" i="2"/>
  <c r="L43" i="2"/>
  <c r="L42" i="2"/>
  <c r="L37" i="2"/>
  <c r="C52" i="2" l="1"/>
  <c r="C53" i="2" s="1"/>
  <c r="C54" i="2" s="1"/>
  <c r="C55" i="2" s="1"/>
  <c r="C56" i="2" s="1"/>
  <c r="C58" i="2" s="1"/>
  <c r="C59" i="2" s="1"/>
  <c r="C60" i="2" s="1"/>
  <c r="C62" i="2" s="1"/>
  <c r="C64" i="2" s="1"/>
  <c r="C66" i="2" s="1"/>
  <c r="C67" i="2" s="1"/>
  <c r="C69" i="2" s="1"/>
  <c r="C70" i="2" s="1"/>
  <c r="C71" i="2" s="1"/>
  <c r="C72" i="2" s="1"/>
  <c r="C73" i="2" s="1"/>
  <c r="C74" i="2" s="1"/>
  <c r="C75" i="2" s="1"/>
  <c r="C76" i="2" s="1"/>
  <c r="C78" i="2" s="1"/>
  <c r="C79" i="2" s="1"/>
  <c r="C80" i="2" s="1"/>
</calcChain>
</file>

<file path=xl/sharedStrings.xml><?xml version="1.0" encoding="utf-8"?>
<sst xmlns="http://schemas.openxmlformats.org/spreadsheetml/2006/main" count="267" uniqueCount="172">
  <si>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</si>
  <si>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</si>
  <si>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</si>
  <si>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</si>
  <si>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</si>
  <si>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</si>
  <si>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</si>
  <si>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</si>
  <si>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</si>
  <si>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</si>
  <si>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</si>
  <si>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</si>
  <si>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</si>
  <si>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</si>
  <si>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</si>
  <si>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</si>
  <si>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</si>
  <si>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</si>
  <si>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</si>
  <si>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</si>
  <si>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</si>
  <si>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</si>
  <si>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</si>
  <si>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</si>
  <si>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</si>
  <si>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</si>
  <si>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</si>
  <si>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</si>
  <si>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</si>
  <si>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</si>
  <si>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</si>
  <si>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</si>
  <si>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</si>
  <si>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</si>
  <si>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</si>
  <si>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</si>
  <si>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</si>
  <si>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</si>
  <si>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충돌, 협착</t>
    <phoneticPr fontId="2" type="noConversion"/>
  </si>
  <si>
    <t>안전모, 보안경, 안전화 착용 실시</t>
    <phoneticPr fontId="2" type="noConversion"/>
  </si>
  <si>
    <t>낙하, 충돌, 협착</t>
    <phoneticPr fontId="2" type="noConversion"/>
  </si>
  <si>
    <t>고 위험 작업은 각 공정 마다 TBM 실시</t>
    <phoneticPr fontId="2" type="noConversion"/>
  </si>
  <si>
    <t>수공구 사용 시 무리한 힘에 의한 안전사고 위험</t>
    <phoneticPr fontId="2" type="noConversion"/>
  </si>
  <si>
    <t>무리한 동작</t>
    <phoneticPr fontId="2" type="noConversion"/>
  </si>
  <si>
    <t>작업에 맞는 수공구를 사용하고 필요시 지렛대를 사용</t>
    <phoneticPr fontId="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</si>
  <si>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</si>
  <si>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</si>
  <si>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</si>
  <si>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</si>
  <si>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</si>
  <si>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</si>
  <si>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</si>
  <si>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</si>
  <si>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</si>
  <si>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</si>
  <si>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</si>
  <si>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</si>
  <si>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</si>
  <si>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</si>
  <si>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</si>
  <si>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</si>
  <si>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</si>
  <si>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</si>
  <si>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</si>
  <si>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</si>
  <si>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</si>
  <si>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</si>
  <si>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</si>
  <si>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</si>
  <si>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</si>
  <si>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</si>
  <si>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</si>
  <si>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</si>
  <si>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</si>
  <si>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</si>
  <si>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</si>
  <si>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</si>
  <si>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</si>
  <si>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</si>
  <si>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</si>
  <si>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</si>
  <si>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</si>
  <si>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전도, 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</si>
  <si>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</si>
  <si>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</si>
  <si>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</si>
  <si>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</si>
  <si>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</si>
  <si>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</si>
  <si>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</si>
  <si>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 xml:space="preserve">안전 관리 계획서 </t>
    <phoneticPr fontId="2" type="noConversion"/>
  </si>
  <si>
    <t>안전벨트 미착용 작업으로 인한 근로자 안전사고 위험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</si>
  <si>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</si>
  <si>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</si>
  <si>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</si>
  <si>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</si>
  <si>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</si>
  <si>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</si>
  <si>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</si>
  <si>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재해 형태</t>
    <phoneticPr fontId="2" type="noConversion"/>
  </si>
  <si>
    <t>작업 구역 미 설정에 의한 안전사고 위험</t>
  </si>
  <si>
    <t>작업 구역 미 설정에 의한 안전사고 위험</t>
    <phoneticPr fontId="2" type="noConversion"/>
  </si>
  <si>
    <t>전도</t>
    <phoneticPr fontId="2" type="noConversion"/>
  </si>
  <si>
    <t>조치 확인(O,X)</t>
  </si>
  <si>
    <t>안전 보호구 미 착용에 의한 안전사고 위험</t>
  </si>
  <si>
    <t>TBM 미 실시로 인한 작업내용 및 위험 미 인지로 인한 안전사고 위험</t>
  </si>
  <si>
    <t>작업 구역 설정 및 주변 인원 통제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</si>
  <si>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</si>
  <si>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</si>
  <si>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</si>
  <si>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</si>
  <si>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</si>
  <si>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</si>
  <si>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</si>
  <si>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TBM 미 실시로 인한 작업내용 및 위험 미 인지로 인한 안전사고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</si>
  <si>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</si>
  <si>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</si>
  <si>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작업에 맞는 수공구를 사용하고 충분한 휴식 필요</t>
    <phoneticPr fontId="2" type="noConversion"/>
  </si>
  <si>
    <t>협착</t>
    <phoneticPr fontId="2" type="noConversion"/>
  </si>
  <si>
    <t>충돌</t>
    <phoneticPr fontId="2" type="noConversion"/>
  </si>
  <si>
    <t>Safety Fence 설치 작업</t>
    <phoneticPr fontId="2" type="noConversion"/>
  </si>
  <si>
    <t>고소작업 중 난간대를 밟고 올라가 작업시 안전사고 위험</t>
    <phoneticPr fontId="2" type="noConversion"/>
  </si>
  <si>
    <t>협착방지봉 규정 미준수로 인하여 근로자 안전사고 위험</t>
    <phoneticPr fontId="2" type="noConversion"/>
  </si>
  <si>
    <t>펜스 절단작업시 원형날 파손으로 인해 근로자 안구 손상위험</t>
    <phoneticPr fontId="2" type="noConversion"/>
  </si>
  <si>
    <t>재활용 펜스 이동 설치 시 인원 부족에 의한 펜스 전도 위험</t>
    <phoneticPr fontId="2" type="noConversion"/>
  </si>
  <si>
    <t>사다리 작업시 2인 1조 작업 미실시로 인한 안전사고 위험</t>
    <phoneticPr fontId="2" type="noConversion"/>
  </si>
  <si>
    <t>아우트리거 미설치나 고장으로 인한 안전사고 위험</t>
    <phoneticPr fontId="2" type="noConversion"/>
  </si>
  <si>
    <t>사다리 최상단 발판 발고 작업 중 추락위험</t>
    <phoneticPr fontId="2" type="noConversion"/>
  </si>
  <si>
    <t>A형 사다리 높게 펼친 후 접을시 손가락 절단 위험</t>
    <phoneticPr fontId="2" type="noConversion"/>
  </si>
  <si>
    <t>비래</t>
    <phoneticPr fontId="2" type="noConversion"/>
  </si>
  <si>
    <t>안전 보호구 미 착용에 의한 안전사고 위험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</si>
  <si>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</si>
  <si>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</si>
  <si>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</si>
  <si>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Safety Fence</t>
    <phoneticPr fontId="12" type="noConversion"/>
  </si>
  <si>
    <t>전 작업 공통사항</t>
    <phoneticPr fontId="12" type="noConversion"/>
  </si>
  <si>
    <t>수공구 사용 시 무리한 힘에 의한 안전사고 위험</t>
  </si>
  <si>
    <t>무리한 동작</t>
  </si>
  <si>
    <t>우마, A형 사다리, Chain Block, 슬링벨트, 전동공구 (Hand Drill ,Cutting Grinder), 전동지게차(렌탈)</t>
    <phoneticPr fontId="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</si>
  <si>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</si>
  <si>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</si>
  <si>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</si>
  <si>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</si>
  <si>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위험성 평가(대책수립 後)</t>
    <phoneticPr fontId="12" type="noConversion"/>
  </si>
  <si>
    <t>위험성 평가(대책수립 前)</t>
    <phoneticPr fontId="12" type="noConversion"/>
  </si>
  <si>
    <t>일+A9:E9일</t>
    <phoneticPr fontId="12" type="noConversion"/>
  </si>
  <si>
    <t>가스 측정기, 음주측정기, 불티 방지포, 소화기</t>
    <phoneticPr fontId="2" type="noConversion"/>
  </si>
  <si>
    <t>Turbo Blower &amp; Filter Box 설치</t>
    <phoneticPr fontId="12" type="noConversion"/>
  </si>
  <si>
    <t>Edge Suction unit 설치</t>
    <phoneticPr fontId="2" type="noConversion"/>
  </si>
  <si>
    <t>Suction Chamber 및 Suction 배관 신규 구성</t>
    <phoneticPr fontId="2" type="noConversion"/>
  </si>
  <si>
    <t>상부 배관작업시 고소 작업으로 안전사고 위험</t>
    <phoneticPr fontId="2" type="noConversion"/>
  </si>
  <si>
    <t>CPM 입문</t>
    <phoneticPr fontId="12" type="noConversion"/>
  </si>
  <si>
    <t>전체</t>
    <phoneticPr fontId="2" type="noConversion"/>
  </si>
  <si>
    <t>허가되지 않은 구역으로의 이동으로 인한 안전사고 위험</t>
    <phoneticPr fontId="2" type="noConversion"/>
  </si>
  <si>
    <t>과음으로 인한 작업 시 음주 사고 발생 위험</t>
    <phoneticPr fontId="2" type="noConversion"/>
  </si>
  <si>
    <t>공사 전 의무 안전교육 실시</t>
    <phoneticPr fontId="2" type="noConversion"/>
  </si>
  <si>
    <t>담당자 인솔하에 통제된 구역 내 이동 실시</t>
    <phoneticPr fontId="2" type="noConversion"/>
  </si>
  <si>
    <t>TBM시 음주측정 실시</t>
    <phoneticPr fontId="2" type="noConversion"/>
  </si>
  <si>
    <t>월 1회 CPM 안전교육 실시, 자체 안전/보안 교육 실시</t>
    <phoneticPr fontId="2" type="noConversion"/>
  </si>
  <si>
    <t>공사 前 사전준비</t>
    <phoneticPr fontId="2" type="noConversion"/>
  </si>
  <si>
    <t>강태우 수석</t>
    <phoneticPr fontId="2" type="noConversion"/>
  </si>
  <si>
    <t>비계 설치 및 난간대 설치 및 안전고리 체결</t>
    <phoneticPr fontId="2" type="noConversion"/>
  </si>
  <si>
    <t>H-Coater Edge suction 설치</t>
    <phoneticPr fontId="12" type="noConversion"/>
  </si>
  <si>
    <t>중량물 설치 시 추락, 낙하의 안전사고 위험</t>
    <phoneticPr fontId="2" type="noConversion"/>
  </si>
  <si>
    <t>협착, 추락</t>
    <phoneticPr fontId="2" type="noConversion"/>
  </si>
  <si>
    <t>작업 구역 설치 및 주변 인원 통제</t>
    <phoneticPr fontId="2" type="noConversion"/>
  </si>
  <si>
    <t>참여자</t>
    <phoneticPr fontId="2" type="noConversion"/>
  </si>
  <si>
    <t>김달중 차장, 한애덕 대표, 배재영 이사</t>
    <phoneticPr fontId="2" type="noConversion"/>
  </si>
  <si>
    <t>CPM 최상범 프로</t>
    <phoneticPr fontId="2" type="noConversion"/>
  </si>
  <si>
    <t>KN09/10 BOD H-Coater Edge suction 장치 적용</t>
    <phoneticPr fontId="2" type="noConversion"/>
  </si>
  <si>
    <t>2023. 09. 20</t>
    <phoneticPr fontId="2" type="noConversion"/>
  </si>
  <si>
    <t xml:space="preserve">  CPM 2단지 용해성형 3F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</si>
</sst>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9" fillId="0" borderId="17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1" fontId="14" fillId="0" borderId="8" xfId="1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80"/>
  <sheetViews>
    <sheetView showGridLines="0" tabSelected="1" topLeftCell="B1" zoomScale="80" zoomScaleNormal="80" workbookViewId="0">
      <selection activeCell="D18" sqref="D18:R18"/>
    </sheetView>
  </sheetViews>
  <sheetFormatPr defaultRowHeight="17.399999999999999" x14ac:dyDescent="0.4"/>
  <cols>
    <col min="1" max="1" width="4.59765625" customWidth="1"/>
    <col min="2" max="2" width="3.5" customWidth="1"/>
    <col min="3" max="3" width="10.09765625" customWidth="1"/>
    <col min="4" max="4" width="8.69921875" customWidth="1"/>
    <col min="5" max="5" width="19" customWidth="1"/>
    <col min="6" max="6" width="24.3984375" customWidth="1"/>
    <col min="7" max="7" width="54.8984375" customWidth="1"/>
    <col min="8" max="8" width="16.8984375" customWidth="1"/>
    <col min="9" max="16" width="7.69921875" customWidth="1"/>
    <col min="17" max="17" width="58.09765625" bestFit="1" customWidth="1"/>
    <col min="18" max="18" width="12.3984375" customWidth="1"/>
    <col min="19" max="19" width="5.09765625" customWidth="1"/>
  </cols>
  <sheetData>
    <row r="2" spans="3:18" x14ac:dyDescent="0.4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3:18" ht="25.2" x14ac:dyDescent="0.4">
      <c r="C3" s="7" t="s">
        <v>33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3:18" ht="31.5" customHeight="1" x14ac:dyDescent="0.4">
      <c r="C4" s="53" t="s">
        <v>0</v>
      </c>
      <c r="D4" s="54"/>
      <c r="E4" s="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3:18" ht="31.5" customHeight="1" x14ac:dyDescent="0.4">
      <c r="C5" s="55" t="s">
        <v>1</v>
      </c>
      <c r="D5" s="56"/>
      <c r="E5" s="57" t="s">
        <v>2</v>
      </c>
      <c r="F5" s="56"/>
      <c r="G5" s="57" t="s">
        <v>3</v>
      </c>
      <c r="H5" s="58"/>
      <c r="I5" s="56"/>
      <c r="J5" s="59" t="s">
        <v>4</v>
      </c>
      <c r="K5" s="60"/>
      <c r="L5" s="60"/>
      <c r="M5" s="60"/>
      <c r="N5" s="60"/>
      <c r="O5" s="60"/>
      <c r="P5" s="60"/>
      <c r="Q5" s="60"/>
      <c r="R5" s="61"/>
    </row>
    <row r="6" spans="3:18" ht="31.5" customHeight="1" x14ac:dyDescent="0.4">
      <c r="C6" s="42" t="s">
        <v>5</v>
      </c>
      <c r="D6" s="2">
        <v>1</v>
      </c>
      <c r="E6" s="2" t="s">
        <v>6</v>
      </c>
      <c r="F6" s="2">
        <v>2</v>
      </c>
      <c r="G6" s="46" t="s">
        <v>142</v>
      </c>
      <c r="H6" s="62"/>
      <c r="I6" s="2">
        <v>0.1</v>
      </c>
      <c r="J6" s="46" t="s">
        <v>7</v>
      </c>
      <c r="K6" s="52"/>
      <c r="L6" s="52"/>
      <c r="M6" s="52"/>
      <c r="N6" s="52"/>
      <c r="O6" s="52"/>
      <c r="P6" s="52"/>
      <c r="Q6" s="52"/>
      <c r="R6" s="47"/>
    </row>
    <row r="7" spans="3:18" ht="31.5" customHeight="1" x14ac:dyDescent="0.4">
      <c r="C7" s="42" t="s">
        <v>8</v>
      </c>
      <c r="D7" s="2">
        <v>3</v>
      </c>
      <c r="E7" s="2" t="s">
        <v>6</v>
      </c>
      <c r="F7" s="2">
        <v>3</v>
      </c>
      <c r="G7" s="46" t="s">
        <v>139</v>
      </c>
      <c r="H7" s="62"/>
      <c r="I7" s="2">
        <v>1</v>
      </c>
      <c r="J7" s="2" t="s">
        <v>9</v>
      </c>
      <c r="K7" s="46" t="s">
        <v>10</v>
      </c>
      <c r="L7" s="62"/>
      <c r="M7" s="2">
        <v>1</v>
      </c>
      <c r="N7" s="2" t="s">
        <v>9</v>
      </c>
      <c r="O7" s="46" t="s">
        <v>10</v>
      </c>
      <c r="P7" s="62"/>
      <c r="Q7" s="46" t="s">
        <v>11</v>
      </c>
      <c r="R7" s="47"/>
    </row>
    <row r="8" spans="3:18" ht="31.5" customHeight="1" x14ac:dyDescent="0.4">
      <c r="C8" s="42" t="s">
        <v>12</v>
      </c>
      <c r="D8" s="2">
        <v>4</v>
      </c>
      <c r="E8" s="2" t="s">
        <v>13</v>
      </c>
      <c r="F8" s="2">
        <v>4</v>
      </c>
      <c r="G8" s="46" t="s">
        <v>140</v>
      </c>
      <c r="H8" s="62"/>
      <c r="I8" s="2">
        <v>3</v>
      </c>
      <c r="J8" s="2" t="s">
        <v>14</v>
      </c>
      <c r="K8" s="46" t="s">
        <v>15</v>
      </c>
      <c r="L8" s="62"/>
      <c r="M8" s="2">
        <v>3</v>
      </c>
      <c r="N8" s="2" t="s">
        <v>14</v>
      </c>
      <c r="O8" s="46" t="s">
        <v>15</v>
      </c>
      <c r="P8" s="62"/>
      <c r="Q8" s="46" t="s">
        <v>16</v>
      </c>
      <c r="R8" s="47"/>
    </row>
    <row r="9" spans="3:18" ht="31.5" customHeight="1" x14ac:dyDescent="0.4">
      <c r="C9" s="42" t="s">
        <v>17</v>
      </c>
      <c r="D9" s="2">
        <v>24</v>
      </c>
      <c r="E9" s="2" t="s">
        <v>145</v>
      </c>
      <c r="F9" s="2">
        <v>5</v>
      </c>
      <c r="G9" s="46" t="s">
        <v>141</v>
      </c>
      <c r="H9" s="62"/>
      <c r="I9" s="2">
        <v>5</v>
      </c>
      <c r="J9" s="2" t="s">
        <v>18</v>
      </c>
      <c r="K9" s="46" t="s">
        <v>19</v>
      </c>
      <c r="L9" s="62"/>
      <c r="M9" s="2">
        <v>5</v>
      </c>
      <c r="N9" s="2" t="s">
        <v>18</v>
      </c>
      <c r="O9" s="46" t="s">
        <v>19</v>
      </c>
      <c r="P9" s="62"/>
      <c r="Q9" s="46" t="s">
        <v>20</v>
      </c>
      <c r="R9" s="47"/>
    </row>
    <row r="10" spans="3:18" ht="31.5" customHeight="1" x14ac:dyDescent="0.4"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</row>
    <row r="11" spans="3:18" ht="31.5" customHeight="1" x14ac:dyDescent="0.4">
      <c r="C11" s="69" t="s">
        <v>33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</row>
    <row r="12" spans="3:18" ht="31.5" customHeight="1" x14ac:dyDescent="0.4">
      <c r="C12" s="12" t="s">
        <v>21</v>
      </c>
      <c r="D12" s="63" t="s">
        <v>169</v>
      </c>
      <c r="E12" s="64"/>
      <c r="F12" s="64"/>
      <c r="G12" s="64"/>
      <c r="H12" s="65"/>
      <c r="I12" s="1" t="s">
        <v>23</v>
      </c>
      <c r="J12" s="46" t="s">
        <v>160</v>
      </c>
      <c r="K12" s="52"/>
      <c r="L12" s="52"/>
      <c r="M12" s="52"/>
      <c r="N12" s="52"/>
      <c r="O12" s="62"/>
      <c r="P12" s="1" t="s">
        <v>87</v>
      </c>
      <c r="Q12" s="46" t="s">
        <v>170</v>
      </c>
      <c r="R12" s="47"/>
    </row>
    <row r="13" spans="3:18" ht="31.5" customHeight="1" x14ac:dyDescent="0.4">
      <c r="C13" s="111" t="s">
        <v>24</v>
      </c>
      <c r="D13" s="105" t="s">
        <v>171</v>
      </c>
      <c r="E13" s="106"/>
      <c r="F13" s="106"/>
      <c r="G13" s="106"/>
      <c r="H13" s="107"/>
      <c r="I13" s="3" t="s">
        <v>166</v>
      </c>
      <c r="J13" s="46" t="s">
        <v>167</v>
      </c>
      <c r="K13" s="52"/>
      <c r="L13" s="52"/>
      <c r="M13" s="52"/>
      <c r="N13" s="52"/>
      <c r="O13" s="52"/>
      <c r="P13" s="52"/>
      <c r="Q13" s="52"/>
      <c r="R13" s="47"/>
    </row>
    <row r="14" spans="3:18" ht="31.5" customHeight="1" x14ac:dyDescent="0.4">
      <c r="C14" s="112"/>
      <c r="D14" s="108"/>
      <c r="E14" s="109"/>
      <c r="F14" s="109"/>
      <c r="G14" s="109"/>
      <c r="H14" s="110"/>
      <c r="I14" s="3" t="s">
        <v>25</v>
      </c>
      <c r="J14" s="43" t="s">
        <v>168</v>
      </c>
      <c r="K14" s="44"/>
      <c r="L14" s="44"/>
      <c r="M14" s="44"/>
      <c r="N14" s="44"/>
      <c r="O14" s="45"/>
      <c r="P14" s="3" t="s">
        <v>88</v>
      </c>
      <c r="Q14" s="46" t="str">
        <f>Q12</f>
        <v>2023. 09. 20</v>
      </c>
      <c r="R14" s="47"/>
    </row>
    <row r="15" spans="3:18" ht="31.5" customHeight="1" x14ac:dyDescent="0.4">
      <c r="C15" s="27" t="s">
        <v>26</v>
      </c>
      <c r="D15" s="48" t="s">
        <v>89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3:18" ht="31.5" customHeight="1" x14ac:dyDescent="0.4">
      <c r="C16" s="27" t="s">
        <v>27</v>
      </c>
      <c r="D16" s="48" t="s">
        <v>138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3:18" ht="31.5" customHeight="1" x14ac:dyDescent="0.4">
      <c r="C17" s="27" t="s">
        <v>28</v>
      </c>
      <c r="D17" s="48" t="s">
        <v>90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3:18" ht="31.5" customHeight="1" x14ac:dyDescent="0.4">
      <c r="C18" s="27" t="s">
        <v>29</v>
      </c>
      <c r="D18" s="48" t="s">
        <v>146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3:18" ht="31.5" customHeight="1" x14ac:dyDescent="0.4"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3:18" ht="31.5" customHeight="1" x14ac:dyDescent="0.4"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3:18" ht="31.5" customHeight="1" x14ac:dyDescent="0.4">
      <c r="C21" s="74" t="s">
        <v>30</v>
      </c>
      <c r="D21" s="74" t="s">
        <v>115</v>
      </c>
      <c r="E21" s="74"/>
      <c r="F21" s="74" t="s">
        <v>116</v>
      </c>
      <c r="G21" s="74"/>
      <c r="H21" s="74" t="s">
        <v>99</v>
      </c>
      <c r="I21" s="72" t="s">
        <v>144</v>
      </c>
      <c r="J21" s="72"/>
      <c r="K21" s="72"/>
      <c r="L21" s="72"/>
      <c r="M21" s="73" t="s">
        <v>143</v>
      </c>
      <c r="N21" s="73"/>
      <c r="O21" s="73"/>
      <c r="P21" s="73"/>
      <c r="Q21" s="74" t="s">
        <v>35</v>
      </c>
      <c r="R21" s="74" t="s">
        <v>103</v>
      </c>
    </row>
    <row r="22" spans="3:18" ht="31.5" customHeight="1" x14ac:dyDescent="0.4">
      <c r="C22" s="74"/>
      <c r="D22" s="74"/>
      <c r="E22" s="74"/>
      <c r="F22" s="74"/>
      <c r="G22" s="74"/>
      <c r="H22" s="74"/>
      <c r="I22" s="28" t="s">
        <v>31</v>
      </c>
      <c r="J22" s="28" t="s">
        <v>37</v>
      </c>
      <c r="K22" s="28" t="s">
        <v>34</v>
      </c>
      <c r="L22" s="28" t="s">
        <v>32</v>
      </c>
      <c r="M22" s="29" t="s">
        <v>31</v>
      </c>
      <c r="N22" s="29" t="s">
        <v>37</v>
      </c>
      <c r="O22" s="29" t="s">
        <v>34</v>
      </c>
      <c r="P22" s="29" t="s">
        <v>32</v>
      </c>
      <c r="Q22" s="74"/>
      <c r="R22" s="74"/>
    </row>
    <row r="23" spans="3:18" ht="27.75" customHeight="1" x14ac:dyDescent="0.4">
      <c r="C23" s="76" t="s">
        <v>151</v>
      </c>
      <c r="D23" s="77"/>
      <c r="E23" s="77"/>
      <c r="F23" s="77" t="s">
        <v>22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</row>
    <row r="24" spans="3:18" ht="27.75" customHeight="1" x14ac:dyDescent="0.4">
      <c r="C24" s="17">
        <v>1</v>
      </c>
      <c r="D24" s="83" t="s">
        <v>159</v>
      </c>
      <c r="E24" s="84"/>
      <c r="F24" s="75" t="s">
        <v>155</v>
      </c>
      <c r="G24" s="75"/>
      <c r="H24" s="38" t="s">
        <v>152</v>
      </c>
      <c r="I24" s="38">
        <v>3</v>
      </c>
      <c r="J24" s="38">
        <v>2</v>
      </c>
      <c r="K24" s="38">
        <v>1</v>
      </c>
      <c r="L24" s="36">
        <f t="shared" ref="L24:L26" si="0">I24*J24*K24</f>
        <v>6</v>
      </c>
      <c r="M24" s="36"/>
      <c r="N24" s="36"/>
      <c r="O24" s="36"/>
      <c r="P24" s="36"/>
      <c r="Q24" s="19" t="s">
        <v>158</v>
      </c>
      <c r="R24" s="37" t="s">
        <v>22</v>
      </c>
    </row>
    <row r="25" spans="3:18" ht="27.75" customHeight="1" x14ac:dyDescent="0.4">
      <c r="C25" s="17">
        <v>2</v>
      </c>
      <c r="D25" s="85"/>
      <c r="E25" s="86"/>
      <c r="F25" s="75" t="s">
        <v>154</v>
      </c>
      <c r="G25" s="75"/>
      <c r="H25" s="38" t="s">
        <v>152</v>
      </c>
      <c r="I25" s="38">
        <v>4</v>
      </c>
      <c r="J25" s="38">
        <v>2</v>
      </c>
      <c r="K25" s="38">
        <v>1</v>
      </c>
      <c r="L25" s="36">
        <f t="shared" si="0"/>
        <v>8</v>
      </c>
      <c r="M25" s="36"/>
      <c r="N25" s="36"/>
      <c r="O25" s="36"/>
      <c r="P25" s="36"/>
      <c r="Q25" s="19" t="s">
        <v>157</v>
      </c>
      <c r="R25" s="37" t="s">
        <v>22</v>
      </c>
    </row>
    <row r="26" spans="3:18" ht="27.75" customHeight="1" x14ac:dyDescent="0.4">
      <c r="C26" s="17">
        <v>3</v>
      </c>
      <c r="D26" s="87"/>
      <c r="E26" s="88"/>
      <c r="F26" s="75" t="s">
        <v>153</v>
      </c>
      <c r="G26" s="75"/>
      <c r="H26" s="38" t="s">
        <v>152</v>
      </c>
      <c r="I26" s="38">
        <v>3</v>
      </c>
      <c r="J26" s="38">
        <v>2</v>
      </c>
      <c r="K26" s="38">
        <v>0.1</v>
      </c>
      <c r="L26" s="36">
        <f t="shared" si="0"/>
        <v>0.60000000000000009</v>
      </c>
      <c r="M26" s="36"/>
      <c r="N26" s="36"/>
      <c r="O26" s="36"/>
      <c r="P26" s="35"/>
      <c r="Q26" s="19" t="s">
        <v>156</v>
      </c>
      <c r="R26" s="37" t="s">
        <v>22</v>
      </c>
    </row>
    <row r="27" spans="3:18" ht="27.75" customHeight="1" x14ac:dyDescent="0.4">
      <c r="C27" s="76" t="s">
        <v>162</v>
      </c>
      <c r="D27" s="77"/>
      <c r="E27" s="77"/>
      <c r="F27" s="77" t="s">
        <v>22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</row>
    <row r="28" spans="3:18" ht="27.75" customHeight="1" x14ac:dyDescent="0.4">
      <c r="C28" s="17">
        <v>1</v>
      </c>
      <c r="D28" s="79" t="s">
        <v>147</v>
      </c>
      <c r="E28" s="80"/>
      <c r="F28" s="75" t="s">
        <v>130</v>
      </c>
      <c r="G28" s="75"/>
      <c r="H28" s="30" t="s">
        <v>38</v>
      </c>
      <c r="I28" s="30">
        <v>1</v>
      </c>
      <c r="J28" s="30">
        <v>2</v>
      </c>
      <c r="K28" s="30">
        <v>3</v>
      </c>
      <c r="L28" s="33">
        <f t="shared" ref="L28:L31" si="1">I28*J28*K28</f>
        <v>6</v>
      </c>
      <c r="M28" s="33"/>
      <c r="N28" s="33"/>
      <c r="O28" s="33"/>
      <c r="P28" s="33"/>
      <c r="Q28" s="19" t="s">
        <v>39</v>
      </c>
      <c r="R28" s="34" t="s">
        <v>22</v>
      </c>
    </row>
    <row r="29" spans="3:18" ht="27.75" customHeight="1" x14ac:dyDescent="0.4">
      <c r="C29" s="17">
        <v>2</v>
      </c>
      <c r="D29" s="81"/>
      <c r="E29" s="82"/>
      <c r="F29" s="75" t="s">
        <v>114</v>
      </c>
      <c r="G29" s="75"/>
      <c r="H29" s="30" t="s">
        <v>40</v>
      </c>
      <c r="I29" s="30">
        <v>1</v>
      </c>
      <c r="J29" s="30">
        <v>2</v>
      </c>
      <c r="K29" s="30">
        <v>3</v>
      </c>
      <c r="L29" s="33">
        <f t="shared" si="1"/>
        <v>6</v>
      </c>
      <c r="M29" s="33"/>
      <c r="N29" s="33"/>
      <c r="O29" s="33"/>
      <c r="P29" s="33"/>
      <c r="Q29" s="19" t="s">
        <v>41</v>
      </c>
      <c r="R29" s="34" t="s">
        <v>22</v>
      </c>
    </row>
    <row r="30" spans="3:18" ht="27.75" customHeight="1" x14ac:dyDescent="0.4">
      <c r="C30" s="17">
        <v>3</v>
      </c>
      <c r="D30" s="81"/>
      <c r="E30" s="82"/>
      <c r="F30" s="75" t="s">
        <v>42</v>
      </c>
      <c r="G30" s="75"/>
      <c r="H30" s="30" t="s">
        <v>43</v>
      </c>
      <c r="I30" s="30">
        <v>1</v>
      </c>
      <c r="J30" s="30">
        <v>2</v>
      </c>
      <c r="K30" s="30">
        <v>3</v>
      </c>
      <c r="L30" s="33">
        <f t="shared" si="1"/>
        <v>6</v>
      </c>
      <c r="M30" s="33"/>
      <c r="N30" s="33"/>
      <c r="O30" s="33"/>
      <c r="P30" s="35"/>
      <c r="Q30" s="19" t="s">
        <v>44</v>
      </c>
      <c r="R30" s="34" t="s">
        <v>22</v>
      </c>
    </row>
    <row r="31" spans="3:18" ht="27.75" customHeight="1" x14ac:dyDescent="0.4">
      <c r="C31" s="17">
        <v>4</v>
      </c>
      <c r="D31" s="81"/>
      <c r="E31" s="82"/>
      <c r="F31" s="75" t="s">
        <v>101</v>
      </c>
      <c r="G31" s="75"/>
      <c r="H31" s="30" t="s">
        <v>38</v>
      </c>
      <c r="I31" s="30">
        <v>1</v>
      </c>
      <c r="J31" s="30">
        <v>2</v>
      </c>
      <c r="K31" s="30">
        <v>3</v>
      </c>
      <c r="L31" s="33">
        <f t="shared" si="1"/>
        <v>6</v>
      </c>
      <c r="M31" s="33"/>
      <c r="N31" s="33"/>
      <c r="O31" s="33"/>
      <c r="P31" s="35"/>
      <c r="Q31" s="19" t="s">
        <v>106</v>
      </c>
      <c r="R31" s="34" t="s">
        <v>22</v>
      </c>
    </row>
    <row r="32" spans="3:18" ht="27.75" customHeight="1" x14ac:dyDescent="0.4">
      <c r="C32" s="17">
        <v>5</v>
      </c>
      <c r="D32" s="92" t="s">
        <v>148</v>
      </c>
      <c r="E32" s="92"/>
      <c r="F32" s="75" t="s">
        <v>104</v>
      </c>
      <c r="G32" s="75"/>
      <c r="H32" s="30" t="s">
        <v>38</v>
      </c>
      <c r="I32" s="31">
        <v>1</v>
      </c>
      <c r="J32" s="31">
        <v>2</v>
      </c>
      <c r="K32" s="31">
        <v>3</v>
      </c>
      <c r="L32" s="33">
        <f t="shared" ref="L32:L39" si="2">I32*J32*K32</f>
        <v>6</v>
      </c>
      <c r="M32" s="23"/>
      <c r="N32" s="23"/>
      <c r="O32" s="23"/>
      <c r="P32" s="25"/>
      <c r="Q32" s="19" t="s">
        <v>39</v>
      </c>
      <c r="R32" s="19"/>
    </row>
    <row r="33" spans="3:18" ht="27.75" customHeight="1" x14ac:dyDescent="0.4">
      <c r="C33" s="17">
        <v>6</v>
      </c>
      <c r="D33" s="92"/>
      <c r="E33" s="92"/>
      <c r="F33" s="75" t="s">
        <v>105</v>
      </c>
      <c r="G33" s="75"/>
      <c r="H33" s="30" t="s">
        <v>40</v>
      </c>
      <c r="I33" s="31">
        <v>1</v>
      </c>
      <c r="J33" s="31">
        <v>2</v>
      </c>
      <c r="K33" s="31">
        <v>3</v>
      </c>
      <c r="L33" s="33">
        <f t="shared" si="2"/>
        <v>6</v>
      </c>
      <c r="M33" s="23"/>
      <c r="N33" s="23"/>
      <c r="O33" s="23"/>
      <c r="P33" s="25"/>
      <c r="Q33" s="19" t="s">
        <v>41</v>
      </c>
      <c r="R33" s="19"/>
    </row>
    <row r="34" spans="3:18" ht="27.75" customHeight="1" x14ac:dyDescent="0.4">
      <c r="C34" s="17">
        <v>7</v>
      </c>
      <c r="D34" s="92"/>
      <c r="E34" s="92"/>
      <c r="F34" s="75" t="s">
        <v>42</v>
      </c>
      <c r="G34" s="75"/>
      <c r="H34" s="30" t="s">
        <v>43</v>
      </c>
      <c r="I34" s="31">
        <v>1</v>
      </c>
      <c r="J34" s="31">
        <v>2</v>
      </c>
      <c r="K34" s="31">
        <v>3</v>
      </c>
      <c r="L34" s="33">
        <f t="shared" si="2"/>
        <v>6</v>
      </c>
      <c r="M34" s="23"/>
      <c r="N34" s="23"/>
      <c r="O34" s="23"/>
      <c r="P34" s="25"/>
      <c r="Q34" s="19" t="s">
        <v>117</v>
      </c>
      <c r="R34" s="21"/>
    </row>
    <row r="35" spans="3:18" ht="27.75" customHeight="1" x14ac:dyDescent="0.4">
      <c r="C35" s="17">
        <v>8</v>
      </c>
      <c r="D35" s="92"/>
      <c r="E35" s="92"/>
      <c r="F35" s="93" t="s">
        <v>163</v>
      </c>
      <c r="G35" s="94"/>
      <c r="H35" s="39" t="s">
        <v>164</v>
      </c>
      <c r="I35" s="40">
        <v>3</v>
      </c>
      <c r="J35" s="40">
        <v>3</v>
      </c>
      <c r="K35" s="40">
        <v>1</v>
      </c>
      <c r="L35" s="41">
        <f t="shared" si="2"/>
        <v>9</v>
      </c>
      <c r="M35" s="39"/>
      <c r="N35" s="39"/>
      <c r="O35" s="39"/>
      <c r="P35" s="41"/>
      <c r="Q35" s="19" t="s">
        <v>165</v>
      </c>
      <c r="R35" s="21"/>
    </row>
    <row r="36" spans="3:18" ht="27.75" customHeight="1" x14ac:dyDescent="0.4">
      <c r="C36" s="17">
        <v>9</v>
      </c>
      <c r="D36" s="92"/>
      <c r="E36" s="92"/>
      <c r="F36" s="75" t="s">
        <v>100</v>
      </c>
      <c r="G36" s="75"/>
      <c r="H36" s="30" t="s">
        <v>38</v>
      </c>
      <c r="I36" s="31">
        <v>1</v>
      </c>
      <c r="J36" s="31">
        <v>2</v>
      </c>
      <c r="K36" s="31">
        <v>3</v>
      </c>
      <c r="L36" s="33">
        <f t="shared" si="2"/>
        <v>6</v>
      </c>
      <c r="M36" s="23"/>
      <c r="N36" s="23"/>
      <c r="O36" s="23"/>
      <c r="P36" s="25"/>
      <c r="Q36" s="19" t="s">
        <v>106</v>
      </c>
      <c r="R36" s="19"/>
    </row>
    <row r="37" spans="3:18" ht="27.75" customHeight="1" x14ac:dyDescent="0.4">
      <c r="C37" s="17">
        <v>10</v>
      </c>
      <c r="D37" s="90" t="s">
        <v>149</v>
      </c>
      <c r="E37" s="90"/>
      <c r="F37" s="91" t="s">
        <v>150</v>
      </c>
      <c r="G37" s="91"/>
      <c r="H37" s="32" t="s">
        <v>45</v>
      </c>
      <c r="I37" s="32">
        <v>4</v>
      </c>
      <c r="J37" s="32">
        <v>2</v>
      </c>
      <c r="K37" s="32">
        <v>3</v>
      </c>
      <c r="L37" s="32">
        <f t="shared" si="2"/>
        <v>24</v>
      </c>
      <c r="M37" s="32">
        <v>4</v>
      </c>
      <c r="N37" s="32">
        <v>2</v>
      </c>
      <c r="O37" s="32">
        <v>1</v>
      </c>
      <c r="P37" s="22">
        <f t="shared" ref="P37" si="3">M37*N37*O37</f>
        <v>8</v>
      </c>
      <c r="Q37" s="20" t="s">
        <v>161</v>
      </c>
      <c r="R37" s="20"/>
    </row>
    <row r="38" spans="3:18" ht="27.75" customHeight="1" x14ac:dyDescent="0.4">
      <c r="C38" s="17">
        <v>11</v>
      </c>
      <c r="D38" s="90"/>
      <c r="E38" s="90"/>
      <c r="F38" s="75" t="s">
        <v>125</v>
      </c>
      <c r="G38" s="75"/>
      <c r="H38" s="33" t="s">
        <v>102</v>
      </c>
      <c r="I38" s="30">
        <v>1</v>
      </c>
      <c r="J38" s="30">
        <v>2</v>
      </c>
      <c r="K38" s="30">
        <v>3</v>
      </c>
      <c r="L38" s="33">
        <f t="shared" si="2"/>
        <v>6</v>
      </c>
      <c r="M38" s="30"/>
      <c r="N38" s="30"/>
      <c r="O38" s="30"/>
      <c r="P38" s="33"/>
      <c r="Q38" s="19" t="s">
        <v>106</v>
      </c>
      <c r="R38" s="19"/>
    </row>
    <row r="39" spans="3:18" ht="27.75" customHeight="1" x14ac:dyDescent="0.4">
      <c r="C39" s="17">
        <v>12</v>
      </c>
      <c r="D39" s="90"/>
      <c r="E39" s="90"/>
      <c r="F39" s="75" t="s">
        <v>104</v>
      </c>
      <c r="G39" s="75"/>
      <c r="H39" s="30" t="s">
        <v>119</v>
      </c>
      <c r="I39" s="31">
        <v>1</v>
      </c>
      <c r="J39" s="31">
        <v>2</v>
      </c>
      <c r="K39" s="31">
        <v>3</v>
      </c>
      <c r="L39" s="33">
        <f t="shared" si="2"/>
        <v>6</v>
      </c>
      <c r="M39" s="30"/>
      <c r="N39" s="23"/>
      <c r="O39" s="23"/>
      <c r="P39" s="25"/>
      <c r="Q39" s="19" t="s">
        <v>39</v>
      </c>
      <c r="R39" s="19"/>
    </row>
    <row r="40" spans="3:18" ht="27.75" customHeight="1" x14ac:dyDescent="0.4">
      <c r="C40" s="17">
        <v>13</v>
      </c>
      <c r="D40" s="90"/>
      <c r="E40" s="90"/>
      <c r="F40" s="89" t="s">
        <v>136</v>
      </c>
      <c r="G40" s="89"/>
      <c r="H40" s="31" t="s">
        <v>137</v>
      </c>
      <c r="I40" s="31">
        <v>1</v>
      </c>
      <c r="J40" s="31">
        <v>2</v>
      </c>
      <c r="K40" s="31">
        <v>3</v>
      </c>
      <c r="L40" s="31">
        <f t="shared" ref="L40" si="4">I40*J40*K40</f>
        <v>6</v>
      </c>
      <c r="M40" s="30"/>
      <c r="N40" s="30"/>
      <c r="O40" s="30"/>
      <c r="P40" s="33"/>
      <c r="Q40" s="18" t="s">
        <v>44</v>
      </c>
      <c r="R40" s="19"/>
    </row>
    <row r="41" spans="3:18" ht="27.75" customHeight="1" x14ac:dyDescent="0.4">
      <c r="C41" s="76" t="s">
        <v>134</v>
      </c>
      <c r="D41" s="77"/>
      <c r="E41" s="77"/>
      <c r="F41" s="77" t="s">
        <v>22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8"/>
    </row>
    <row r="42" spans="3:18" ht="27.75" customHeight="1" x14ac:dyDescent="0.4">
      <c r="C42" s="17">
        <v>14</v>
      </c>
      <c r="D42" s="98" t="s">
        <v>120</v>
      </c>
      <c r="E42" s="98"/>
      <c r="F42" s="75" t="s">
        <v>121</v>
      </c>
      <c r="G42" s="75"/>
      <c r="H42" s="25" t="s">
        <v>45</v>
      </c>
      <c r="I42" s="23">
        <v>1</v>
      </c>
      <c r="J42" s="23">
        <v>2</v>
      </c>
      <c r="K42" s="23">
        <v>3</v>
      </c>
      <c r="L42" s="25">
        <f t="shared" ref="L42:L49" si="5">I42*J42*K42</f>
        <v>6</v>
      </c>
      <c r="M42" s="23"/>
      <c r="N42" s="23"/>
      <c r="O42" s="23"/>
      <c r="P42" s="25"/>
      <c r="Q42" s="19" t="s">
        <v>117</v>
      </c>
      <c r="R42" s="19"/>
    </row>
    <row r="43" spans="3:18" ht="27.75" customHeight="1" x14ac:dyDescent="0.4">
      <c r="C43" s="17">
        <v>15</v>
      </c>
      <c r="D43" s="98"/>
      <c r="E43" s="98"/>
      <c r="F43" s="75" t="s">
        <v>122</v>
      </c>
      <c r="G43" s="75"/>
      <c r="H43" s="25" t="s">
        <v>118</v>
      </c>
      <c r="I43" s="23">
        <v>1</v>
      </c>
      <c r="J43" s="23">
        <v>2</v>
      </c>
      <c r="K43" s="23">
        <v>3</v>
      </c>
      <c r="L43" s="25">
        <f t="shared" si="5"/>
        <v>6</v>
      </c>
      <c r="M43" s="23"/>
      <c r="N43" s="23"/>
      <c r="O43" s="23"/>
      <c r="P43" s="25"/>
      <c r="Q43" s="19" t="s">
        <v>106</v>
      </c>
      <c r="R43" s="19"/>
    </row>
    <row r="44" spans="3:18" ht="27.75" customHeight="1" x14ac:dyDescent="0.4">
      <c r="C44" s="17">
        <v>16</v>
      </c>
      <c r="D44" s="98"/>
      <c r="E44" s="98"/>
      <c r="F44" s="75" t="s">
        <v>123</v>
      </c>
      <c r="G44" s="75"/>
      <c r="H44" s="25" t="s">
        <v>129</v>
      </c>
      <c r="I44" s="23">
        <v>1</v>
      </c>
      <c r="J44" s="23">
        <v>2</v>
      </c>
      <c r="K44" s="23">
        <v>3</v>
      </c>
      <c r="L44" s="25">
        <f t="shared" si="5"/>
        <v>6</v>
      </c>
      <c r="M44" s="23"/>
      <c r="N44" s="23"/>
      <c r="O44" s="23"/>
      <c r="P44" s="25"/>
      <c r="Q44" s="19" t="s">
        <v>39</v>
      </c>
      <c r="R44" s="19"/>
    </row>
    <row r="45" spans="3:18" ht="27.75" customHeight="1" x14ac:dyDescent="0.4">
      <c r="C45" s="17">
        <v>17</v>
      </c>
      <c r="D45" s="98"/>
      <c r="E45" s="98"/>
      <c r="F45" s="75" t="s">
        <v>124</v>
      </c>
      <c r="G45" s="75"/>
      <c r="H45" s="25" t="s">
        <v>102</v>
      </c>
      <c r="I45" s="23">
        <v>1</v>
      </c>
      <c r="J45" s="23">
        <v>2</v>
      </c>
      <c r="K45" s="23">
        <v>3</v>
      </c>
      <c r="L45" s="25">
        <f t="shared" si="5"/>
        <v>6</v>
      </c>
      <c r="M45" s="23"/>
      <c r="N45" s="23"/>
      <c r="O45" s="23"/>
      <c r="P45" s="25"/>
      <c r="Q45" s="19" t="s">
        <v>117</v>
      </c>
      <c r="R45" s="19"/>
    </row>
    <row r="46" spans="3:18" ht="27.75" customHeight="1" x14ac:dyDescent="0.4">
      <c r="C46" s="17">
        <v>18</v>
      </c>
      <c r="D46" s="98"/>
      <c r="E46" s="98"/>
      <c r="F46" s="75" t="s">
        <v>125</v>
      </c>
      <c r="G46" s="75"/>
      <c r="H46" s="25" t="s">
        <v>102</v>
      </c>
      <c r="I46" s="23">
        <v>1</v>
      </c>
      <c r="J46" s="23">
        <v>2</v>
      </c>
      <c r="K46" s="23">
        <v>3</v>
      </c>
      <c r="L46" s="25">
        <f t="shared" si="5"/>
        <v>6</v>
      </c>
      <c r="M46" s="23"/>
      <c r="N46" s="23"/>
      <c r="O46" s="23"/>
      <c r="P46" s="25"/>
      <c r="Q46" s="19" t="s">
        <v>106</v>
      </c>
      <c r="R46" s="19"/>
    </row>
    <row r="47" spans="3:18" ht="27.75" customHeight="1" x14ac:dyDescent="0.4">
      <c r="C47" s="17">
        <v>19</v>
      </c>
      <c r="D47" s="98"/>
      <c r="E47" s="98"/>
      <c r="F47" s="75" t="s">
        <v>126</v>
      </c>
      <c r="G47" s="75"/>
      <c r="H47" s="25" t="s">
        <v>102</v>
      </c>
      <c r="I47" s="23">
        <v>1</v>
      </c>
      <c r="J47" s="23">
        <v>2</v>
      </c>
      <c r="K47" s="23">
        <v>3</v>
      </c>
      <c r="L47" s="25">
        <f t="shared" si="5"/>
        <v>6</v>
      </c>
      <c r="M47" s="23"/>
      <c r="N47" s="23"/>
      <c r="O47" s="23"/>
      <c r="P47" s="25"/>
      <c r="Q47" s="19" t="s">
        <v>39</v>
      </c>
      <c r="R47" s="19"/>
    </row>
    <row r="48" spans="3:18" ht="27.75" customHeight="1" x14ac:dyDescent="0.4">
      <c r="C48" s="17">
        <v>20</v>
      </c>
      <c r="D48" s="98"/>
      <c r="E48" s="98"/>
      <c r="F48" s="75" t="s">
        <v>127</v>
      </c>
      <c r="G48" s="75"/>
      <c r="H48" s="25" t="s">
        <v>45</v>
      </c>
      <c r="I48" s="23">
        <v>1</v>
      </c>
      <c r="J48" s="23">
        <v>2</v>
      </c>
      <c r="K48" s="23">
        <v>3</v>
      </c>
      <c r="L48" s="25">
        <f t="shared" si="5"/>
        <v>6</v>
      </c>
      <c r="M48" s="23"/>
      <c r="N48" s="23"/>
      <c r="O48" s="23"/>
      <c r="P48" s="25"/>
      <c r="Q48" s="19" t="s">
        <v>39</v>
      </c>
      <c r="R48" s="19"/>
    </row>
    <row r="49" spans="3:18" ht="27.75" customHeight="1" x14ac:dyDescent="0.4">
      <c r="C49" s="17">
        <v>21</v>
      </c>
      <c r="D49" s="98"/>
      <c r="E49" s="98"/>
      <c r="F49" s="75" t="s">
        <v>128</v>
      </c>
      <c r="G49" s="75"/>
      <c r="H49" s="25" t="s">
        <v>118</v>
      </c>
      <c r="I49" s="23">
        <v>1</v>
      </c>
      <c r="J49" s="23">
        <v>2</v>
      </c>
      <c r="K49" s="23">
        <v>3</v>
      </c>
      <c r="L49" s="25">
        <f t="shared" si="5"/>
        <v>6</v>
      </c>
      <c r="M49" s="23"/>
      <c r="N49" s="23"/>
      <c r="O49" s="23"/>
      <c r="P49" s="25"/>
      <c r="Q49" s="19" t="s">
        <v>41</v>
      </c>
      <c r="R49" s="19"/>
    </row>
    <row r="50" spans="3:18" ht="27.75" customHeight="1" x14ac:dyDescent="0.4">
      <c r="C50" s="76" t="s">
        <v>135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8"/>
    </row>
    <row r="51" spans="3:18" ht="27.75" customHeight="1" x14ac:dyDescent="0.4">
      <c r="C51" s="96" t="s">
        <v>107</v>
      </c>
      <c r="D51" s="96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3:18" ht="27.75" customHeight="1" x14ac:dyDescent="0.4">
      <c r="C52" s="17">
        <f>C49+1</f>
        <v>22</v>
      </c>
      <c r="D52" s="95"/>
      <c r="E52" s="95"/>
      <c r="F52" s="75" t="s">
        <v>91</v>
      </c>
      <c r="G52" s="75"/>
      <c r="H52" s="25" t="s">
        <v>45</v>
      </c>
      <c r="I52" s="25">
        <v>1</v>
      </c>
      <c r="J52" s="25">
        <v>2</v>
      </c>
      <c r="K52" s="25">
        <v>3</v>
      </c>
      <c r="L52" s="25">
        <f t="shared" ref="L52:L56" si="6">I52*J52*K52</f>
        <v>6</v>
      </c>
      <c r="M52" s="25"/>
      <c r="N52" s="25"/>
      <c r="O52" s="25"/>
      <c r="P52" s="25"/>
      <c r="Q52" s="26" t="s">
        <v>46</v>
      </c>
      <c r="R52" s="26" t="s">
        <v>22</v>
      </c>
    </row>
    <row r="53" spans="3:18" ht="27.75" customHeight="1" x14ac:dyDescent="0.4">
      <c r="C53" s="17">
        <f t="shared" ref="C53:C56" si="7">C52+1</f>
        <v>23</v>
      </c>
      <c r="D53" s="95"/>
      <c r="E53" s="95"/>
      <c r="F53" s="75" t="s">
        <v>131</v>
      </c>
      <c r="G53" s="75"/>
      <c r="H53" s="25" t="s">
        <v>45</v>
      </c>
      <c r="I53" s="25">
        <v>1</v>
      </c>
      <c r="J53" s="25">
        <v>2</v>
      </c>
      <c r="K53" s="25">
        <v>3</v>
      </c>
      <c r="L53" s="25">
        <f t="shared" si="6"/>
        <v>6</v>
      </c>
      <c r="M53" s="25"/>
      <c r="N53" s="25"/>
      <c r="O53" s="25"/>
      <c r="P53" s="25"/>
      <c r="Q53" s="26" t="s">
        <v>60</v>
      </c>
      <c r="R53" s="26" t="s">
        <v>22</v>
      </c>
    </row>
    <row r="54" spans="3:18" ht="27.75" customHeight="1" x14ac:dyDescent="0.4">
      <c r="C54" s="17">
        <f t="shared" si="7"/>
        <v>24</v>
      </c>
      <c r="D54" s="95"/>
      <c r="E54" s="95"/>
      <c r="F54" s="75" t="s">
        <v>132</v>
      </c>
      <c r="G54" s="75"/>
      <c r="H54" s="25" t="s">
        <v>45</v>
      </c>
      <c r="I54" s="25">
        <v>1</v>
      </c>
      <c r="J54" s="25">
        <v>2</v>
      </c>
      <c r="K54" s="25">
        <v>3</v>
      </c>
      <c r="L54" s="25">
        <f t="shared" si="6"/>
        <v>6</v>
      </c>
      <c r="M54" s="25"/>
      <c r="N54" s="25"/>
      <c r="O54" s="25"/>
      <c r="P54" s="25"/>
      <c r="Q54" s="26" t="s">
        <v>61</v>
      </c>
      <c r="R54" s="26" t="s">
        <v>22</v>
      </c>
    </row>
    <row r="55" spans="3:18" ht="27.75" customHeight="1" x14ac:dyDescent="0.4">
      <c r="C55" s="17">
        <f t="shared" si="7"/>
        <v>25</v>
      </c>
      <c r="D55" s="95"/>
      <c r="E55" s="95"/>
      <c r="F55" s="75" t="s">
        <v>92</v>
      </c>
      <c r="G55" s="75"/>
      <c r="H55" s="25" t="s">
        <v>45</v>
      </c>
      <c r="I55" s="25">
        <v>1</v>
      </c>
      <c r="J55" s="25">
        <v>2</v>
      </c>
      <c r="K55" s="25">
        <v>3</v>
      </c>
      <c r="L55" s="25">
        <f t="shared" si="6"/>
        <v>6</v>
      </c>
      <c r="M55" s="25"/>
      <c r="N55" s="25"/>
      <c r="O55" s="25"/>
      <c r="P55" s="25"/>
      <c r="Q55" s="26" t="s">
        <v>93</v>
      </c>
      <c r="R55" s="26" t="s">
        <v>22</v>
      </c>
    </row>
    <row r="56" spans="3:18" ht="27.75" customHeight="1" x14ac:dyDescent="0.4">
      <c r="C56" s="17">
        <f t="shared" si="7"/>
        <v>26</v>
      </c>
      <c r="D56" s="95"/>
      <c r="E56" s="95"/>
      <c r="F56" s="75" t="s">
        <v>94</v>
      </c>
      <c r="G56" s="75"/>
      <c r="H56" s="25" t="s">
        <v>45</v>
      </c>
      <c r="I56" s="25">
        <v>1</v>
      </c>
      <c r="J56" s="25">
        <v>2</v>
      </c>
      <c r="K56" s="25">
        <v>3</v>
      </c>
      <c r="L56" s="25">
        <f t="shared" si="6"/>
        <v>6</v>
      </c>
      <c r="M56" s="25"/>
      <c r="N56" s="25"/>
      <c r="O56" s="25"/>
      <c r="P56" s="25"/>
      <c r="Q56" s="26" t="s">
        <v>95</v>
      </c>
      <c r="R56" s="26" t="s">
        <v>22</v>
      </c>
    </row>
    <row r="57" spans="3:18" ht="27.75" customHeight="1" x14ac:dyDescent="0.4">
      <c r="C57" s="99" t="s">
        <v>74</v>
      </c>
      <c r="D57" s="99"/>
      <c r="E57" s="99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3:18" ht="27.75" customHeight="1" x14ac:dyDescent="0.4">
      <c r="C58" s="17">
        <f>C56+1</f>
        <v>27</v>
      </c>
      <c r="D58" s="96" t="s">
        <v>75</v>
      </c>
      <c r="E58" s="96"/>
      <c r="F58" s="75" t="s">
        <v>133</v>
      </c>
      <c r="G58" s="75"/>
      <c r="H58" s="25" t="s">
        <v>80</v>
      </c>
      <c r="I58" s="25">
        <v>1</v>
      </c>
      <c r="J58" s="25">
        <v>2</v>
      </c>
      <c r="K58" s="25">
        <v>0.1</v>
      </c>
      <c r="L58" s="25">
        <f t="shared" ref="L58:L60" si="8">I58*J58*K58</f>
        <v>0.2</v>
      </c>
      <c r="M58" s="25"/>
      <c r="N58" s="25"/>
      <c r="O58" s="25"/>
      <c r="P58" s="25"/>
      <c r="Q58" s="26" t="s">
        <v>108</v>
      </c>
      <c r="R58" s="26" t="s">
        <v>22</v>
      </c>
    </row>
    <row r="59" spans="3:18" ht="27.75" customHeight="1" x14ac:dyDescent="0.4">
      <c r="C59" s="17">
        <f t="shared" ref="C59:C60" si="9">C58+1</f>
        <v>28</v>
      </c>
      <c r="D59" s="96" t="s">
        <v>76</v>
      </c>
      <c r="E59" s="96"/>
      <c r="F59" s="75" t="s">
        <v>133</v>
      </c>
      <c r="G59" s="75"/>
      <c r="H59" s="25" t="s">
        <v>80</v>
      </c>
      <c r="I59" s="25">
        <v>1</v>
      </c>
      <c r="J59" s="25">
        <v>2</v>
      </c>
      <c r="K59" s="25">
        <v>0.1</v>
      </c>
      <c r="L59" s="25">
        <f t="shared" si="8"/>
        <v>0.2</v>
      </c>
      <c r="M59" s="25"/>
      <c r="N59" s="25"/>
      <c r="O59" s="25"/>
      <c r="P59" s="25"/>
      <c r="Q59" s="26" t="s">
        <v>108</v>
      </c>
      <c r="R59" s="26" t="s">
        <v>22</v>
      </c>
    </row>
    <row r="60" spans="3:18" ht="27.75" customHeight="1" x14ac:dyDescent="0.4">
      <c r="C60" s="17">
        <f t="shared" si="9"/>
        <v>29</v>
      </c>
      <c r="D60" s="96" t="s">
        <v>77</v>
      </c>
      <c r="E60" s="96"/>
      <c r="F60" s="75" t="s">
        <v>133</v>
      </c>
      <c r="G60" s="75"/>
      <c r="H60" s="25" t="s">
        <v>80</v>
      </c>
      <c r="I60" s="25">
        <v>1</v>
      </c>
      <c r="J60" s="25">
        <v>2</v>
      </c>
      <c r="K60" s="25">
        <v>0.1</v>
      </c>
      <c r="L60" s="25">
        <f t="shared" si="8"/>
        <v>0.2</v>
      </c>
      <c r="M60" s="25"/>
      <c r="N60" s="25"/>
      <c r="O60" s="25"/>
      <c r="P60" s="25"/>
      <c r="Q60" s="26" t="s">
        <v>108</v>
      </c>
      <c r="R60" s="26" t="s">
        <v>22</v>
      </c>
    </row>
    <row r="61" spans="3:18" ht="27.75" customHeight="1" x14ac:dyDescent="0.4">
      <c r="C61" s="99" t="s">
        <v>97</v>
      </c>
      <c r="D61" s="99"/>
      <c r="E61" s="99"/>
      <c r="F61" s="100" t="s">
        <v>22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3:18" ht="27.75" customHeight="1" x14ac:dyDescent="0.4">
      <c r="C62" s="17">
        <f>C60+1</f>
        <v>30</v>
      </c>
      <c r="D62" s="97"/>
      <c r="E62" s="97"/>
      <c r="F62" s="75" t="s">
        <v>113</v>
      </c>
      <c r="G62" s="75"/>
      <c r="H62" s="25" t="s">
        <v>81</v>
      </c>
      <c r="I62" s="25">
        <v>1</v>
      </c>
      <c r="J62" s="25">
        <v>2</v>
      </c>
      <c r="K62" s="25">
        <v>3</v>
      </c>
      <c r="L62" s="25">
        <f t="shared" ref="L62" si="10">I62*J62*K62</f>
        <v>6</v>
      </c>
      <c r="M62" s="25"/>
      <c r="N62" s="25"/>
      <c r="O62" s="25"/>
      <c r="P62" s="25"/>
      <c r="Q62" s="26" t="s">
        <v>109</v>
      </c>
      <c r="R62" s="26" t="s">
        <v>22</v>
      </c>
    </row>
    <row r="63" spans="3:18" ht="27.75" customHeight="1" x14ac:dyDescent="0.4">
      <c r="C63" s="101" t="s">
        <v>96</v>
      </c>
      <c r="D63" s="101"/>
      <c r="E63" s="101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3:18" ht="27.75" customHeight="1" x14ac:dyDescent="0.4">
      <c r="C64" s="17">
        <f>C62+1</f>
        <v>31</v>
      </c>
      <c r="D64" s="97"/>
      <c r="E64" s="97"/>
      <c r="F64" s="75" t="s">
        <v>47</v>
      </c>
      <c r="G64" s="75"/>
      <c r="H64" s="25" t="s">
        <v>45</v>
      </c>
      <c r="I64" s="25">
        <v>1</v>
      </c>
      <c r="J64" s="25">
        <v>2</v>
      </c>
      <c r="K64" s="25">
        <v>3</v>
      </c>
      <c r="L64" s="25">
        <f t="shared" ref="L64" si="11">I64*J64*K64</f>
        <v>6</v>
      </c>
      <c r="M64" s="25"/>
      <c r="N64" s="25"/>
      <c r="O64" s="25"/>
      <c r="P64" s="25"/>
      <c r="Q64" s="26" t="s">
        <v>110</v>
      </c>
      <c r="R64" s="26" t="s">
        <v>22</v>
      </c>
    </row>
    <row r="65" spans="3:18" ht="27.75" customHeight="1" x14ac:dyDescent="0.4">
      <c r="C65" s="99" t="s">
        <v>78</v>
      </c>
      <c r="D65" s="99"/>
      <c r="E65" s="99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3:18" ht="27.75" customHeight="1" x14ac:dyDescent="0.4">
      <c r="C66" s="17">
        <f>C64+1</f>
        <v>32</v>
      </c>
      <c r="D66" s="97"/>
      <c r="E66" s="97"/>
      <c r="F66" s="75" t="s">
        <v>48</v>
      </c>
      <c r="G66" s="75"/>
      <c r="H66" s="25" t="s">
        <v>82</v>
      </c>
      <c r="I66" s="25">
        <v>1</v>
      </c>
      <c r="J66" s="25">
        <v>2</v>
      </c>
      <c r="K66" s="25">
        <v>3</v>
      </c>
      <c r="L66" s="25">
        <f t="shared" ref="L66:L67" si="12">I66*J66*K66</f>
        <v>6</v>
      </c>
      <c r="M66" s="25"/>
      <c r="N66" s="25"/>
      <c r="O66" s="25"/>
      <c r="P66" s="25"/>
      <c r="Q66" s="26" t="s">
        <v>62</v>
      </c>
      <c r="R66" s="26" t="s">
        <v>22</v>
      </c>
    </row>
    <row r="67" spans="3:18" ht="27.75" customHeight="1" x14ac:dyDescent="0.4">
      <c r="C67" s="17">
        <f>C66+1</f>
        <v>33</v>
      </c>
      <c r="D67" s="97"/>
      <c r="E67" s="97"/>
      <c r="F67" s="75" t="s">
        <v>49</v>
      </c>
      <c r="G67" s="75"/>
      <c r="H67" s="25" t="s">
        <v>38</v>
      </c>
      <c r="I67" s="25">
        <v>1</v>
      </c>
      <c r="J67" s="25">
        <v>2</v>
      </c>
      <c r="K67" s="25">
        <v>3</v>
      </c>
      <c r="L67" s="25">
        <f t="shared" si="12"/>
        <v>6</v>
      </c>
      <c r="M67" s="25"/>
      <c r="N67" s="25"/>
      <c r="O67" s="25"/>
      <c r="P67" s="25"/>
      <c r="Q67" s="26" t="s">
        <v>111</v>
      </c>
      <c r="R67" s="26" t="s">
        <v>22</v>
      </c>
    </row>
    <row r="68" spans="3:18" ht="27.75" customHeight="1" x14ac:dyDescent="0.4">
      <c r="C68" s="96" t="s">
        <v>98</v>
      </c>
      <c r="D68" s="96"/>
      <c r="E68" s="96"/>
      <c r="F68" s="100" t="s">
        <v>36</v>
      </c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3:18" ht="27.75" customHeight="1" x14ac:dyDescent="0.4">
      <c r="C69" s="17">
        <f>C67+1</f>
        <v>34</v>
      </c>
      <c r="D69" s="97"/>
      <c r="E69" s="97"/>
      <c r="F69" s="89" t="s">
        <v>112</v>
      </c>
      <c r="G69" s="89"/>
      <c r="H69" s="24" t="s">
        <v>83</v>
      </c>
      <c r="I69" s="24">
        <v>1</v>
      </c>
      <c r="J69" s="24">
        <v>2</v>
      </c>
      <c r="K69" s="24">
        <v>3</v>
      </c>
      <c r="L69" s="24">
        <f t="shared" ref="L69:L76" si="13">I69*J69*K69</f>
        <v>6</v>
      </c>
      <c r="M69" s="24"/>
      <c r="N69" s="24"/>
      <c r="O69" s="24"/>
      <c r="P69" s="24"/>
      <c r="Q69" s="18" t="s">
        <v>63</v>
      </c>
      <c r="R69" s="26" t="s">
        <v>22</v>
      </c>
    </row>
    <row r="70" spans="3:18" ht="27.75" customHeight="1" x14ac:dyDescent="0.4">
      <c r="C70" s="17">
        <f t="shared" ref="C70:C76" si="14">C69+1</f>
        <v>35</v>
      </c>
      <c r="D70" s="97"/>
      <c r="E70" s="97"/>
      <c r="F70" s="89" t="s">
        <v>50</v>
      </c>
      <c r="G70" s="89"/>
      <c r="H70" s="24" t="s">
        <v>83</v>
      </c>
      <c r="I70" s="24">
        <v>1</v>
      </c>
      <c r="J70" s="24">
        <v>2</v>
      </c>
      <c r="K70" s="24">
        <v>3</v>
      </c>
      <c r="L70" s="24">
        <f t="shared" si="13"/>
        <v>6</v>
      </c>
      <c r="M70" s="24"/>
      <c r="N70" s="24"/>
      <c r="O70" s="24"/>
      <c r="P70" s="24"/>
      <c r="Q70" s="18" t="s">
        <v>64</v>
      </c>
      <c r="R70" s="26" t="s">
        <v>22</v>
      </c>
    </row>
    <row r="71" spans="3:18" ht="27.75" customHeight="1" x14ac:dyDescent="0.4">
      <c r="C71" s="17">
        <f t="shared" si="14"/>
        <v>36</v>
      </c>
      <c r="D71" s="97"/>
      <c r="E71" s="97"/>
      <c r="F71" s="89" t="s">
        <v>51</v>
      </c>
      <c r="G71" s="89"/>
      <c r="H71" s="24" t="s">
        <v>81</v>
      </c>
      <c r="I71" s="24">
        <v>1</v>
      </c>
      <c r="J71" s="24">
        <v>2</v>
      </c>
      <c r="K71" s="24">
        <v>3</v>
      </c>
      <c r="L71" s="24">
        <f t="shared" si="13"/>
        <v>6</v>
      </c>
      <c r="M71" s="24"/>
      <c r="N71" s="24"/>
      <c r="O71" s="24"/>
      <c r="P71" s="24"/>
      <c r="Q71" s="18" t="s">
        <v>65</v>
      </c>
      <c r="R71" s="26" t="s">
        <v>22</v>
      </c>
    </row>
    <row r="72" spans="3:18" ht="27.75" customHeight="1" x14ac:dyDescent="0.4">
      <c r="C72" s="17">
        <f t="shared" si="14"/>
        <v>37</v>
      </c>
      <c r="D72" s="97"/>
      <c r="E72" s="97"/>
      <c r="F72" s="89" t="s">
        <v>52</v>
      </c>
      <c r="G72" s="89"/>
      <c r="H72" s="24" t="s">
        <v>84</v>
      </c>
      <c r="I72" s="24">
        <v>1</v>
      </c>
      <c r="J72" s="24">
        <v>2</v>
      </c>
      <c r="K72" s="24">
        <v>3</v>
      </c>
      <c r="L72" s="24">
        <f t="shared" si="13"/>
        <v>6</v>
      </c>
      <c r="M72" s="24"/>
      <c r="N72" s="24"/>
      <c r="O72" s="24"/>
      <c r="P72" s="24"/>
      <c r="Q72" s="18" t="s">
        <v>66</v>
      </c>
      <c r="R72" s="26" t="s">
        <v>22</v>
      </c>
    </row>
    <row r="73" spans="3:18" ht="27.75" customHeight="1" x14ac:dyDescent="0.4">
      <c r="C73" s="17">
        <f t="shared" si="14"/>
        <v>38</v>
      </c>
      <c r="D73" s="97"/>
      <c r="E73" s="97"/>
      <c r="F73" s="89" t="s">
        <v>53</v>
      </c>
      <c r="G73" s="89"/>
      <c r="H73" s="24" t="s">
        <v>83</v>
      </c>
      <c r="I73" s="24">
        <v>1</v>
      </c>
      <c r="J73" s="24">
        <v>2</v>
      </c>
      <c r="K73" s="24">
        <v>3</v>
      </c>
      <c r="L73" s="24">
        <f t="shared" si="13"/>
        <v>6</v>
      </c>
      <c r="M73" s="24"/>
      <c r="N73" s="24"/>
      <c r="O73" s="24"/>
      <c r="P73" s="24"/>
      <c r="Q73" s="18" t="s">
        <v>67</v>
      </c>
      <c r="R73" s="26" t="s">
        <v>22</v>
      </c>
    </row>
    <row r="74" spans="3:18" ht="27.75" customHeight="1" x14ac:dyDescent="0.4">
      <c r="C74" s="17">
        <f t="shared" si="14"/>
        <v>39</v>
      </c>
      <c r="D74" s="97"/>
      <c r="E74" s="97"/>
      <c r="F74" s="89" t="s">
        <v>54</v>
      </c>
      <c r="G74" s="89"/>
      <c r="H74" s="24" t="s">
        <v>83</v>
      </c>
      <c r="I74" s="24">
        <v>1</v>
      </c>
      <c r="J74" s="24">
        <v>2</v>
      </c>
      <c r="K74" s="24">
        <v>3</v>
      </c>
      <c r="L74" s="24">
        <f t="shared" si="13"/>
        <v>6</v>
      </c>
      <c r="M74" s="24"/>
      <c r="N74" s="24"/>
      <c r="O74" s="24"/>
      <c r="P74" s="24"/>
      <c r="Q74" s="18" t="s">
        <v>68</v>
      </c>
      <c r="R74" s="26" t="s">
        <v>22</v>
      </c>
    </row>
    <row r="75" spans="3:18" ht="27.75" customHeight="1" x14ac:dyDescent="0.4">
      <c r="C75" s="17">
        <f t="shared" si="14"/>
        <v>40</v>
      </c>
      <c r="D75" s="97"/>
      <c r="E75" s="97"/>
      <c r="F75" s="89" t="s">
        <v>55</v>
      </c>
      <c r="G75" s="89"/>
      <c r="H75" s="24" t="s">
        <v>85</v>
      </c>
      <c r="I75" s="24">
        <v>1</v>
      </c>
      <c r="J75" s="24">
        <v>2</v>
      </c>
      <c r="K75" s="24">
        <v>3</v>
      </c>
      <c r="L75" s="24">
        <f t="shared" si="13"/>
        <v>6</v>
      </c>
      <c r="M75" s="24"/>
      <c r="N75" s="24"/>
      <c r="O75" s="24"/>
      <c r="P75" s="24"/>
      <c r="Q75" s="18" t="s">
        <v>69</v>
      </c>
      <c r="R75" s="26" t="s">
        <v>22</v>
      </c>
    </row>
    <row r="76" spans="3:18" ht="27.75" customHeight="1" x14ac:dyDescent="0.4">
      <c r="C76" s="17">
        <f t="shared" si="14"/>
        <v>41</v>
      </c>
      <c r="D76" s="97"/>
      <c r="E76" s="97"/>
      <c r="F76" s="89" t="s">
        <v>56</v>
      </c>
      <c r="G76" s="89"/>
      <c r="H76" s="24" t="s">
        <v>86</v>
      </c>
      <c r="I76" s="24">
        <v>1</v>
      </c>
      <c r="J76" s="24">
        <v>2</v>
      </c>
      <c r="K76" s="24">
        <v>3</v>
      </c>
      <c r="L76" s="24">
        <f t="shared" si="13"/>
        <v>6</v>
      </c>
      <c r="M76" s="24"/>
      <c r="N76" s="24"/>
      <c r="O76" s="24"/>
      <c r="P76" s="24"/>
      <c r="Q76" s="18" t="s">
        <v>70</v>
      </c>
      <c r="R76" s="26" t="s">
        <v>22</v>
      </c>
    </row>
    <row r="77" spans="3:18" ht="27.75" customHeight="1" x14ac:dyDescent="0.4">
      <c r="C77" s="96" t="s">
        <v>79</v>
      </c>
      <c r="D77" s="96"/>
      <c r="E77" s="96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3:18" ht="27.75" customHeight="1" x14ac:dyDescent="0.4">
      <c r="C78" s="17">
        <f>C76+1</f>
        <v>42</v>
      </c>
      <c r="D78" s="102" t="s">
        <v>57</v>
      </c>
      <c r="E78" s="103"/>
      <c r="F78" s="103"/>
      <c r="G78" s="104"/>
      <c r="H78" s="25" t="s">
        <v>79</v>
      </c>
      <c r="I78" s="25">
        <v>1</v>
      </c>
      <c r="J78" s="25">
        <v>2</v>
      </c>
      <c r="K78" s="25">
        <v>3</v>
      </c>
      <c r="L78" s="25">
        <f t="shared" ref="L78:L80" si="15">I78*J78*K78</f>
        <v>6</v>
      </c>
      <c r="M78" s="25"/>
      <c r="N78" s="25"/>
      <c r="O78" s="25"/>
      <c r="P78" s="25"/>
      <c r="Q78" s="26" t="s">
        <v>71</v>
      </c>
      <c r="R78" s="26" t="s">
        <v>22</v>
      </c>
    </row>
    <row r="79" spans="3:18" ht="27.75" customHeight="1" x14ac:dyDescent="0.4">
      <c r="C79" s="17">
        <f>C78+1</f>
        <v>43</v>
      </c>
      <c r="D79" s="102" t="s">
        <v>58</v>
      </c>
      <c r="E79" s="103"/>
      <c r="F79" s="103"/>
      <c r="G79" s="104"/>
      <c r="H79" s="25" t="s">
        <v>79</v>
      </c>
      <c r="I79" s="25">
        <v>1</v>
      </c>
      <c r="J79" s="25">
        <v>2</v>
      </c>
      <c r="K79" s="25">
        <v>3</v>
      </c>
      <c r="L79" s="25">
        <f t="shared" si="15"/>
        <v>6</v>
      </c>
      <c r="M79" s="25"/>
      <c r="N79" s="25"/>
      <c r="O79" s="25"/>
      <c r="P79" s="25"/>
      <c r="Q79" s="26" t="s">
        <v>72</v>
      </c>
      <c r="R79" s="26" t="s">
        <v>22</v>
      </c>
    </row>
    <row r="80" spans="3:18" ht="27.75" customHeight="1" x14ac:dyDescent="0.4">
      <c r="C80" s="17">
        <f>C79+1</f>
        <v>44</v>
      </c>
      <c r="D80" s="102" t="s">
        <v>59</v>
      </c>
      <c r="E80" s="103"/>
      <c r="F80" s="103"/>
      <c r="G80" s="104"/>
      <c r="H80" s="25" t="s">
        <v>79</v>
      </c>
      <c r="I80" s="25">
        <v>1</v>
      </c>
      <c r="J80" s="25">
        <v>2</v>
      </c>
      <c r="K80" s="25">
        <v>3</v>
      </c>
      <c r="L80" s="25">
        <f t="shared" si="15"/>
        <v>6</v>
      </c>
      <c r="M80" s="25"/>
      <c r="N80" s="25"/>
      <c r="O80" s="25"/>
      <c r="P80" s="25"/>
      <c r="Q80" s="26" t="s">
        <v>73</v>
      </c>
      <c r="R80" s="26" t="s">
        <v>22</v>
      </c>
    </row>
  </sheetData>
  <mergeCells count="132">
    <mergeCell ref="D78:G78"/>
    <mergeCell ref="D79:G79"/>
    <mergeCell ref="D80:G80"/>
    <mergeCell ref="D13:H14"/>
    <mergeCell ref="C13:C14"/>
    <mergeCell ref="D75:E75"/>
    <mergeCell ref="F75:G75"/>
    <mergeCell ref="D76:E76"/>
    <mergeCell ref="F76:G76"/>
    <mergeCell ref="C77:E77"/>
    <mergeCell ref="F77:R77"/>
    <mergeCell ref="D72:E72"/>
    <mergeCell ref="F72:G72"/>
    <mergeCell ref="D73:E73"/>
    <mergeCell ref="F73:G73"/>
    <mergeCell ref="D74:E74"/>
    <mergeCell ref="F74:G74"/>
    <mergeCell ref="D69:E69"/>
    <mergeCell ref="F69:G69"/>
    <mergeCell ref="D70:E70"/>
    <mergeCell ref="F70:G70"/>
    <mergeCell ref="D71:E71"/>
    <mergeCell ref="F71:G71"/>
    <mergeCell ref="D66:E66"/>
    <mergeCell ref="F66:G66"/>
    <mergeCell ref="D67:E67"/>
    <mergeCell ref="F67:G67"/>
    <mergeCell ref="C68:E68"/>
    <mergeCell ref="F68:R68"/>
    <mergeCell ref="C63:E63"/>
    <mergeCell ref="F63:R63"/>
    <mergeCell ref="D64:E64"/>
    <mergeCell ref="F64:G64"/>
    <mergeCell ref="C65:E65"/>
    <mergeCell ref="F65:R65"/>
    <mergeCell ref="D60:E60"/>
    <mergeCell ref="F60:G60"/>
    <mergeCell ref="C61:E61"/>
    <mergeCell ref="F61:R61"/>
    <mergeCell ref="D62:E62"/>
    <mergeCell ref="F62:G62"/>
    <mergeCell ref="C57:E57"/>
    <mergeCell ref="F57:R57"/>
    <mergeCell ref="D58:E58"/>
    <mergeCell ref="F58:G58"/>
    <mergeCell ref="D59:E59"/>
    <mergeCell ref="F59:G59"/>
    <mergeCell ref="D56:E56"/>
    <mergeCell ref="F56:G56"/>
    <mergeCell ref="D53:E53"/>
    <mergeCell ref="F53:G53"/>
    <mergeCell ref="C41:R41"/>
    <mergeCell ref="C50:R50"/>
    <mergeCell ref="C51:E51"/>
    <mergeCell ref="F51:R51"/>
    <mergeCell ref="D52:E52"/>
    <mergeCell ref="F52:G52"/>
    <mergeCell ref="D42:E49"/>
    <mergeCell ref="F42:G42"/>
    <mergeCell ref="F43:G43"/>
    <mergeCell ref="F44:G44"/>
    <mergeCell ref="F45:G45"/>
    <mergeCell ref="F46:G46"/>
    <mergeCell ref="F47:G47"/>
    <mergeCell ref="F48:G48"/>
    <mergeCell ref="F49:G49"/>
    <mergeCell ref="F40:G40"/>
    <mergeCell ref="D37:E40"/>
    <mergeCell ref="F37:G37"/>
    <mergeCell ref="F38:G38"/>
    <mergeCell ref="D32:E36"/>
    <mergeCell ref="F35:G35"/>
    <mergeCell ref="D54:E54"/>
    <mergeCell ref="F54:G54"/>
    <mergeCell ref="D55:E55"/>
    <mergeCell ref="F55:G55"/>
    <mergeCell ref="C21:C22"/>
    <mergeCell ref="D21:E22"/>
    <mergeCell ref="F21:G22"/>
    <mergeCell ref="H21:H22"/>
    <mergeCell ref="F32:G32"/>
    <mergeCell ref="F33:G33"/>
    <mergeCell ref="F34:G34"/>
    <mergeCell ref="F36:G36"/>
    <mergeCell ref="F39:G39"/>
    <mergeCell ref="F28:G28"/>
    <mergeCell ref="F29:G29"/>
    <mergeCell ref="F31:G31"/>
    <mergeCell ref="C27:R27"/>
    <mergeCell ref="D28:E31"/>
    <mergeCell ref="F30:G30"/>
    <mergeCell ref="C23:R23"/>
    <mergeCell ref="F24:G24"/>
    <mergeCell ref="F25:G25"/>
    <mergeCell ref="F26:G26"/>
    <mergeCell ref="D24:E26"/>
    <mergeCell ref="G7:H7"/>
    <mergeCell ref="K7:L7"/>
    <mergeCell ref="O7:P7"/>
    <mergeCell ref="Q7:R7"/>
    <mergeCell ref="G8:H8"/>
    <mergeCell ref="K8:L8"/>
    <mergeCell ref="O8:P8"/>
    <mergeCell ref="Q8:R8"/>
    <mergeCell ref="I21:L21"/>
    <mergeCell ref="M21:P21"/>
    <mergeCell ref="Q21:Q22"/>
    <mergeCell ref="R21:R22"/>
    <mergeCell ref="J14:O14"/>
    <mergeCell ref="Q14:R14"/>
    <mergeCell ref="D15:R15"/>
    <mergeCell ref="D16:R16"/>
    <mergeCell ref="D17:R17"/>
    <mergeCell ref="D18:R18"/>
    <mergeCell ref="C20:R20"/>
    <mergeCell ref="J13:R13"/>
    <mergeCell ref="C4:D4"/>
    <mergeCell ref="C5:D5"/>
    <mergeCell ref="E5:F5"/>
    <mergeCell ref="G5:I5"/>
    <mergeCell ref="J5:R5"/>
    <mergeCell ref="G6:H6"/>
    <mergeCell ref="J6:R6"/>
    <mergeCell ref="D12:H12"/>
    <mergeCell ref="J12:O12"/>
    <mergeCell ref="Q12:R12"/>
    <mergeCell ref="G9:H9"/>
    <mergeCell ref="K9:L9"/>
    <mergeCell ref="O9:P9"/>
    <mergeCell ref="Q9:R9"/>
    <mergeCell ref="C10:R10"/>
    <mergeCell ref="C11:R11"/>
  </mergeCells>
  <phoneticPr fontId="2" type="noConversion"/>
  <pageMargins left="1" right="1" top="1" bottom="1" header="0.5" footer="0.5"/>
  <pageSetup paperSize="9" scale="42" fitToHeight="0" orientation="landscape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강태우(물류PM4팀/수석/-)</cp:lastModifiedBy>
  <cp:lastPrinted>2022-07-16T01:46:45Z</cp:lastPrinted>
  <dcterms:created xsi:type="dcterms:W3CDTF">2020-06-26T00:58:56Z</dcterms:created>
  <dcterms:modified xsi:type="dcterms:W3CDTF">2023-09-07T23:50:48Z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