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정시윤\2. CPM\5. 안전활동\05. 안전보건관리비\Juno Spray\안전관리비 사용내역서\"/>
    </mc:Choice>
  </mc:AlternateContent>
  <xr:revisionPtr revIDLastSave="0" documentId="13_ncr:1_{0AE465E7-DEFC-495C-B612-29E08E784590}" xr6:coauthVersionLast="47" xr6:coauthVersionMax="47" xr10:uidLastSave="{00000000-0000-0000-0000-000000000000}"/>
  <bookViews>
    <workbookView xWindow="-96" yWindow="0" windowWidth="11712" windowHeight="12336" activeTab="1" xr2:uid="{00000000-000D-0000-FFFF-FFFF00000000}"/>
  </bookViews>
  <sheets>
    <sheet name="01. 사용내역서" sheetId="1" r:id="rId1"/>
    <sheet name="02. 항목별사용내역" sheetId="2" r:id="rId2"/>
    <sheet name="03. 안전관리자 인건비" sheetId="7" r:id="rId3"/>
    <sheet name="04. 세금계산서" sheetId="8" r:id="rId4"/>
    <sheet name="05. 사진대지" sheetId="5" r:id="rId5"/>
  </sheets>
  <definedNames>
    <definedName name="_xlnm.Print_Area" localSheetId="0">'01. 사용내역서'!$A$1:$J$25</definedName>
    <definedName name="_xlnm.Print_Area" localSheetId="1">'02. 항목별사용내역'!$A$1:$R$69</definedName>
    <definedName name="_xlnm.Print_Area" localSheetId="2">'03. 안전관리자 인건비'!$A$1:$G$34</definedName>
    <definedName name="_xlnm.Print_Area" localSheetId="3">'04. 세금계산서'!$A$1:$G$26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1" i="1" l="1"/>
  <c r="P50" i="2" l="1"/>
  <c r="Q26" i="2"/>
  <c r="N11" i="2"/>
  <c r="Q11" i="2" s="1"/>
  <c r="H11" i="1"/>
  <c r="L16" i="2" l="1"/>
  <c r="L17" i="2" l="1"/>
  <c r="J19" i="2" s="1"/>
  <c r="N19" i="2" s="1"/>
  <c r="Q69" i="2" l="1"/>
  <c r="Q61" i="2"/>
  <c r="P44" i="2"/>
  <c r="P38" i="2"/>
  <c r="P32" i="2" l="1"/>
</calcChain>
</file>

<file path=xl/sharedStrings.xml><?xml version="1.0" encoding="utf-8"?>
<sst xmlns="http://schemas.openxmlformats.org/spreadsheetml/2006/main" count="324" uniqueCount="132">
  <si>
    <t>건설업체명</t>
    <phoneticPr fontId="1" type="noConversion"/>
  </si>
  <si>
    <t>소재지</t>
    <phoneticPr fontId="1" type="noConversion"/>
  </si>
  <si>
    <t>공사금액</t>
    <phoneticPr fontId="1" type="noConversion"/>
  </si>
  <si>
    <t>발 주 자</t>
    <phoneticPr fontId="1" type="noConversion"/>
  </si>
  <si>
    <t>계상된
안전관리비</t>
    <phoneticPr fontId="1" type="noConversion"/>
  </si>
  <si>
    <t>공사명</t>
    <phoneticPr fontId="1" type="noConversion"/>
  </si>
  <si>
    <t>대표자</t>
    <phoneticPr fontId="1" type="noConversion"/>
  </si>
  <si>
    <t>공사기간</t>
    <phoneticPr fontId="1" type="noConversion"/>
  </si>
  <si>
    <t>누계공정률</t>
    <phoneticPr fontId="1" type="noConversion"/>
  </si>
  <si>
    <t>사 용 금 액</t>
    <phoneticPr fontId="1" type="noConversion"/>
  </si>
  <si>
    <t>누계 사용금액</t>
    <phoneticPr fontId="1" type="noConversion"/>
  </si>
  <si>
    <t>1. 안전·보건관리자 임금 등</t>
    <phoneticPr fontId="1" type="noConversion"/>
  </si>
  <si>
    <t>2. 안전시설비 등</t>
    <phoneticPr fontId="1" type="noConversion"/>
  </si>
  <si>
    <t>3. 보호구 등</t>
    <phoneticPr fontId="1" type="noConversion"/>
  </si>
  <si>
    <t>4. 안전보건진단비 등</t>
    <phoneticPr fontId="1" type="noConversion"/>
  </si>
  <si>
    <t>5. 안전보건교육비 등</t>
    <phoneticPr fontId="1" type="noConversion"/>
  </si>
  <si>
    <t>6. 근로자 건강장해예방비 등</t>
    <phoneticPr fontId="1" type="noConversion"/>
  </si>
  <si>
    <t>7. 건설재해예방전문지도기관 기술지도비</t>
    <phoneticPr fontId="1" type="noConversion"/>
  </si>
  <si>
    <t>8. 본사 전담조직 근로자 임금 등</t>
    <phoneticPr fontId="1" type="noConversion"/>
  </si>
  <si>
    <t>9. 위험성평가 등에 따른 소요비용</t>
    <phoneticPr fontId="1" type="noConversion"/>
  </si>
  <si>
    <t>작성자</t>
    <phoneticPr fontId="1" type="noConversion"/>
  </si>
  <si>
    <t>성명</t>
    <phoneticPr fontId="1" type="noConversion"/>
  </si>
  <si>
    <t>(서명 또는 인)</t>
    <phoneticPr fontId="1" type="noConversion"/>
  </si>
  <si>
    <t>확인자</t>
    <phoneticPr fontId="1" type="noConversion"/>
  </si>
  <si>
    <t>계</t>
    <phoneticPr fontId="1" type="noConversion"/>
  </si>
  <si>
    <t>구분</t>
    <phoneticPr fontId="1" type="noConversion"/>
  </si>
  <si>
    <t>소속</t>
    <phoneticPr fontId="1" type="noConversion"/>
  </si>
  <si>
    <t>선임일</t>
    <phoneticPr fontId="1" type="noConversion"/>
  </si>
  <si>
    <t>지급금액</t>
    <phoneticPr fontId="1" type="noConversion"/>
  </si>
  <si>
    <t>지급일</t>
    <phoneticPr fontId="1" type="noConversion"/>
  </si>
  <si>
    <t>지급내역</t>
    <phoneticPr fontId="1" type="noConversion"/>
  </si>
  <si>
    <t>비고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</si>
  <si>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</si>
  <si>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</si>
  <si>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</si>
  <si>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</si>
  <si>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소계</t>
    <phoneticPr fontId="1" type="noConversion"/>
  </si>
  <si>
    <t>사용일</t>
    <phoneticPr fontId="1" type="noConversion"/>
  </si>
  <si>
    <t>단위</t>
    <phoneticPr fontId="1" type="noConversion"/>
  </si>
  <si>
    <t>수량</t>
    <phoneticPr fontId="1" type="noConversion"/>
  </si>
  <si>
    <t>단가</t>
    <phoneticPr fontId="1" type="noConversion"/>
  </si>
  <si>
    <t>노무비</t>
    <phoneticPr fontId="1" type="noConversion"/>
  </si>
  <si>
    <t>자재비</t>
    <phoneticPr fontId="1" type="noConversion"/>
  </si>
  <si>
    <t>사용금액</t>
    <phoneticPr fontId="1" type="noConversion"/>
  </si>
  <si>
    <t>금액</t>
    <phoneticPr fontId="1" type="noConversion"/>
  </si>
  <si>
    <t>계획</t>
    <phoneticPr fontId="1" type="noConversion"/>
  </si>
  <si>
    <t>소요비용</t>
    <phoneticPr fontId="1" type="noConversion"/>
  </si>
  <si>
    <t>4. 안전보건진단비 등</t>
    <phoneticPr fontId="1" type="noConversion"/>
  </si>
  <si>
    <t>구분</t>
    <phoneticPr fontId="1" type="noConversion"/>
  </si>
  <si>
    <t>진단기관(검사기관)</t>
    <phoneticPr fontId="1" type="noConversion"/>
  </si>
  <si>
    <t>사용일</t>
    <phoneticPr fontId="1" type="noConversion"/>
  </si>
  <si>
    <t>소요비용</t>
    <phoneticPr fontId="1" type="noConversion"/>
  </si>
  <si>
    <t>지급내역</t>
    <phoneticPr fontId="1" type="noConversion"/>
  </si>
  <si>
    <t>비고</t>
    <phoneticPr fontId="1" type="noConversion"/>
  </si>
  <si>
    <t>계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</si>
  <si>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</si>
  <si>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</si>
  <si>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</si>
  <si>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</si>
  <si>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5. 안전보건교육비 등</t>
    <phoneticPr fontId="1" type="noConversion"/>
  </si>
  <si>
    <t>교육과목</t>
    <phoneticPr fontId="1" type="noConversion"/>
  </si>
  <si>
    <t>교육주관</t>
    <phoneticPr fontId="1" type="noConversion"/>
  </si>
  <si>
    <t>교육일</t>
    <phoneticPr fontId="1" type="noConversion"/>
  </si>
  <si>
    <t>참가인원</t>
    <phoneticPr fontId="1" type="noConversion"/>
  </si>
  <si>
    <t>소요경비</t>
    <phoneticPr fontId="1" type="noConversion"/>
  </si>
  <si>
    <t>6. 근로자 건강장해예방비 등</t>
    <phoneticPr fontId="1" type="noConversion"/>
  </si>
  <si>
    <t>진단병원</t>
    <phoneticPr fontId="1" type="noConversion"/>
  </si>
  <si>
    <t>7. 건설재해예방전문지도기관 기술지도비</t>
    <phoneticPr fontId="1" type="noConversion"/>
  </si>
  <si>
    <t>지도항목</t>
    <phoneticPr fontId="1" type="noConversion"/>
  </si>
  <si>
    <t>지도기관</t>
    <phoneticPr fontId="1" type="noConversion"/>
  </si>
  <si>
    <t>점검일</t>
    <phoneticPr fontId="1" type="noConversion"/>
  </si>
  <si>
    <t>8. 본사 전담조직 근로자 임금 등</t>
    <phoneticPr fontId="1" type="noConversion"/>
  </si>
  <si>
    <t>□조직 현황</t>
    <phoneticPr fontId="1" type="noConversion"/>
  </si>
  <si>
    <t>□사용 내역</t>
    <phoneticPr fontId="1" type="noConversion"/>
  </si>
  <si>
    <t>시공능력 평가순위</t>
    <phoneticPr fontId="1" type="noConversion"/>
  </si>
  <si>
    <t>안전보건조직·인원 현황</t>
    <phoneticPr fontId="1" type="noConversion"/>
  </si>
  <si>
    <t>조직명</t>
    <phoneticPr fontId="1" type="noConversion"/>
  </si>
  <si>
    <t>직책</t>
    <phoneticPr fontId="1" type="noConversion"/>
  </si>
  <si>
    <t xml:space="preserve">인원 수 </t>
    <phoneticPr fontId="1" type="noConversion"/>
  </si>
  <si>
    <t>안전보건관리비 계상총액</t>
    <phoneticPr fontId="1" type="noConversion"/>
  </si>
  <si>
    <t>본사 임금 등 계상액(계획)</t>
    <phoneticPr fontId="1" type="noConversion"/>
  </si>
  <si>
    <t>소속</t>
    <phoneticPr fontId="1" type="noConversion"/>
  </si>
  <si>
    <t>성명</t>
    <phoneticPr fontId="1" type="noConversion"/>
  </si>
  <si>
    <t>보직일</t>
    <phoneticPr fontId="1" type="noConversion"/>
  </si>
  <si>
    <t>지급액</t>
    <phoneticPr fontId="1" type="noConversion"/>
  </si>
  <si>
    <t>지급일</t>
    <phoneticPr fontId="1" type="noConversion"/>
  </si>
  <si>
    <t xml:space="preserve">전월까지 누계(A) </t>
    <phoneticPr fontId="1" type="noConversion"/>
  </si>
  <si>
    <t>9. 위험성평가 등에 따른 소요비용</t>
    <phoneticPr fontId="1" type="noConversion"/>
  </si>
  <si>
    <t>품목명</t>
    <phoneticPr fontId="1" type="noConversion"/>
  </si>
  <si>
    <t>결정일</t>
    <phoneticPr fontId="1" type="noConversion"/>
  </si>
  <si>
    <t>위험성
평가 등</t>
    <phoneticPr fontId="1" type="noConversion"/>
  </si>
  <si>
    <t>노사
협의 등</t>
    <phoneticPr fontId="1" type="noConversion"/>
  </si>
  <si>
    <t>단가</t>
    <phoneticPr fontId="1" type="noConversion"/>
  </si>
  <si>
    <t>계획</t>
    <phoneticPr fontId="1" type="noConversion"/>
  </si>
  <si>
    <t>수량</t>
    <phoneticPr fontId="1" type="noConversion"/>
  </si>
  <si>
    <t>금액</t>
    <phoneticPr fontId="1" type="noConversion"/>
  </si>
  <si>
    <t>소요 비용</t>
    <phoneticPr fontId="1" type="noConversion"/>
  </si>
  <si>
    <t>항  목</t>
    <phoneticPr fontId="1" type="noConversion"/>
  </si>
  <si>
    <r>
      <t xml:space="preserve">「건설업 산업안전보건관리비 계상 및 사용기준」 </t>
    </r>
    <r>
      <rPr>
        <u/>
        <sz val="20"/>
        <color theme="1"/>
        <rFont val="맑은 고딕"/>
        <family val="3"/>
        <charset val="129"/>
        <scheme val="minor"/>
      </rPr>
      <t>제10조제1항</t>
    </r>
    <r>
      <rPr>
        <sz val="20"/>
        <color theme="1"/>
        <rFont val="맑은 고딕"/>
        <family val="3"/>
        <charset val="129"/>
        <scheme val="minor"/>
      </rPr>
      <t>에 따라 위와 같이 사용내역서를 작성하였습니다.</t>
    </r>
    <phoneticPr fontId="1" type="noConversion"/>
  </si>
  <si>
    <t>전회 누계</t>
    <phoneticPr fontId="1" type="noConversion"/>
  </si>
  <si>
    <t>금 회</t>
    <phoneticPr fontId="1" type="noConversion"/>
  </si>
  <si>
    <t xml:space="preserve">         (VAT포함)</t>
    <phoneticPr fontId="1" type="noConversion"/>
  </si>
  <si>
    <t>사진대지 (안전용품 검수)</t>
    <phoneticPr fontId="17" type="noConversion"/>
  </si>
  <si>
    <t>항 목</t>
    <phoneticPr fontId="17" type="noConversion"/>
  </si>
  <si>
    <t>2. 안전시설비 등</t>
    <phoneticPr fontId="17" type="noConversion"/>
  </si>
  <si>
    <t>일 자</t>
    <phoneticPr fontId="17" type="noConversion"/>
  </si>
  <si>
    <t>2000. 00. 00</t>
    <phoneticPr fontId="17" type="noConversion"/>
  </si>
  <si>
    <t>품 명</t>
    <phoneticPr fontId="17" type="noConversion"/>
  </si>
  <si>
    <t>수 량</t>
    <phoneticPr fontId="17" type="noConversion"/>
  </si>
  <si>
    <t>주식회사 에스에프에이</t>
    <phoneticPr fontId="1" type="noConversion"/>
  </si>
  <si>
    <t>(CSS) CERAM JUNO SPRAY LINE</t>
    <phoneticPr fontId="1" type="noConversion"/>
  </si>
  <si>
    <t xml:space="preserve">	충남아산시 탕정면 명암리 220</t>
    <phoneticPr fontId="1" type="noConversion"/>
  </si>
  <si>
    <t>김 영 민</t>
    <phoneticPr fontId="1" type="noConversion"/>
  </si>
  <si>
    <t>2024-12-17 ~ 2025-06-30</t>
    <phoneticPr fontId="1" type="noConversion"/>
  </si>
  <si>
    <t>CSS</t>
    <phoneticPr fontId="1" type="noConversion"/>
  </si>
  <si>
    <t>안전관리자 인건비(급여)</t>
    <phoneticPr fontId="1" type="noConversion"/>
  </si>
  <si>
    <t>안전관리자 인건비(출장수당)</t>
    <phoneticPr fontId="1" type="noConversion"/>
  </si>
  <si>
    <t>안전감시단 인건비</t>
    <phoneticPr fontId="1" type="noConversion"/>
  </si>
  <si>
    <t>안전보조원 인건비</t>
    <phoneticPr fontId="1" type="noConversion"/>
  </si>
  <si>
    <t>안전시설비</t>
    <phoneticPr fontId="1" type="noConversion"/>
  </si>
  <si>
    <t xml:space="preserve"> </t>
    <phoneticPr fontId="1" type="noConversion"/>
  </si>
  <si>
    <t>직책: 사원</t>
    <phoneticPr fontId="1" type="noConversion"/>
  </si>
  <si>
    <t>직책: 수석</t>
    <phoneticPr fontId="1" type="noConversion"/>
  </si>
  <si>
    <t>성명: 정시윤</t>
    <phoneticPr fontId="1" type="noConversion"/>
  </si>
  <si>
    <t>성명: 이상일</t>
    <phoneticPr fontId="1" type="noConversion"/>
  </si>
  <si>
    <t>제이아이에스이엔지</t>
    <phoneticPr fontId="1" type="noConversion"/>
  </si>
  <si>
    <t>김기훈</t>
    <phoneticPr fontId="1" type="noConversion"/>
  </si>
  <si>
    <t>증빙서류</t>
    <phoneticPr fontId="1" type="noConversion"/>
  </si>
  <si>
    <t>2024 년 12 월 31 일</t>
    <phoneticPr fontId="16" type="noConversion"/>
  </si>
  <si>
    <t>12월 31일</t>
    <phoneticPr fontId="1" type="noConversion"/>
  </si>
  <si>
    <t>2024년 12월 안전보건관리비 사용내역서</t>
    <phoneticPr fontId="1" type="noConversion"/>
  </si>
  <si>
    <t>항 목 별  사 용 내 역 ( 2 0 2 4 년 1 2 월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</si>
</sst>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m&quot;/&quot;d;@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HY중고딕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u/>
      <sz val="20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굴림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20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41" fontId="20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13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6" fillId="4" borderId="5" xfId="0" applyFont="1" applyFill="1" applyBorder="1">
      <alignment vertical="center"/>
    </xf>
    <xf numFmtId="0" fontId="7" fillId="4" borderId="0" xfId="0" applyFont="1" applyFill="1">
      <alignment vertical="center"/>
    </xf>
    <xf numFmtId="0" fontId="7" fillId="4" borderId="6" xfId="0" applyFont="1" applyFill="1" applyBorder="1">
      <alignment vertical="center"/>
    </xf>
    <xf numFmtId="0" fontId="8" fillId="4" borderId="5" xfId="0" applyFont="1" applyFill="1" applyBorder="1">
      <alignment vertical="center"/>
    </xf>
    <xf numFmtId="0" fontId="8" fillId="4" borderId="0" xfId="0" applyFont="1" applyFill="1">
      <alignment vertical="center"/>
    </xf>
    <xf numFmtId="0" fontId="8" fillId="4" borderId="6" xfId="0" applyFont="1" applyFill="1" applyBorder="1">
      <alignment vertical="center"/>
    </xf>
    <xf numFmtId="0" fontId="9" fillId="4" borderId="5" xfId="0" applyFont="1" applyFill="1" applyBorder="1">
      <alignment vertical="center"/>
    </xf>
    <xf numFmtId="177" fontId="7" fillId="4" borderId="1" xfId="0" applyNumberFormat="1" applyFont="1" applyFill="1" applyBorder="1">
      <alignment vertical="center"/>
    </xf>
    <xf numFmtId="178" fontId="7" fillId="4" borderId="1" xfId="0" applyNumberFormat="1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5" fillId="0" borderId="6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1" fontId="5" fillId="0" borderId="2" xfId="2" applyFont="1" applyBorder="1" applyAlignment="1">
      <alignment vertical="center"/>
    </xf>
    <xf numFmtId="41" fontId="5" fillId="0" borderId="3" xfId="2" applyFont="1" applyBorder="1" applyAlignment="1">
      <alignment vertical="center"/>
    </xf>
    <xf numFmtId="41" fontId="5" fillId="0" borderId="4" xfId="2" applyFon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76" fontId="7" fillId="3" borderId="10" xfId="0" applyNumberFormat="1" applyFont="1" applyFill="1" applyBorder="1" applyAlignment="1">
      <alignment horizontal="center" vertical="center"/>
    </xf>
    <xf numFmtId="176" fontId="7" fillId="3" borderId="12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1" fontId="21" fillId="0" borderId="1" xfId="2" applyFont="1" applyBorder="1" applyAlignment="1">
      <alignment horizontal="right" vertical="center"/>
    </xf>
    <xf numFmtId="178" fontId="7" fillId="4" borderId="10" xfId="0" applyNumberFormat="1" applyFont="1" applyFill="1" applyBorder="1" applyAlignment="1">
      <alignment horizontal="center" vertical="center"/>
    </xf>
    <xf numFmtId="178" fontId="7" fillId="4" borderId="12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7" fontId="7" fillId="4" borderId="10" xfId="0" applyNumberFormat="1" applyFont="1" applyFill="1" applyBorder="1" applyAlignment="1">
      <alignment horizontal="center" vertical="center"/>
    </xf>
    <xf numFmtId="177" fontId="7" fillId="4" borderId="11" xfId="0" applyNumberFormat="1" applyFont="1" applyFill="1" applyBorder="1" applyAlignment="1">
      <alignment horizontal="center" vertical="center"/>
    </xf>
    <xf numFmtId="177" fontId="7" fillId="4" borderId="12" xfId="0" applyNumberFormat="1" applyFont="1" applyFill="1" applyBorder="1" applyAlignment="1">
      <alignment horizontal="center" vertical="center"/>
    </xf>
    <xf numFmtId="178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76" fontId="7" fillId="4" borderId="10" xfId="0" applyNumberFormat="1" applyFont="1" applyFill="1" applyBorder="1" applyAlignment="1">
      <alignment horizontal="center" vertical="center"/>
    </xf>
    <xf numFmtId="176" fontId="7" fillId="4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</cellXfs>
  <cellStyles count="3">
    <cellStyle name="쉼표 [0]" xfId="2" builtinId="6"/>
    <cellStyle name="표준" xfId="0" builtinId="0"/>
    <cellStyle name="표준_2006.03" xfId="1" xr:uid="{DD1190FC-1258-4515-9DCB-806BDA3F4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304800</xdr:rowOff>
    </xdr:to>
    <xdr:sp macro="" textlink="">
      <xdr:nvSpPr>
        <xdr:cNvPr id="2" name="AutoShape 1" descr="data:image/png;base64,iVBORw0KGgoAAAANSUhEUgAAAlEAAAL/CAIAAADJCAUXAAAgAElEQVR4Aey9baylV3kl6KuWRoomzChB+dNIVklIkfIjvw5iMni6Q4chHiZU2sExpJNgxzYwdJT8aeZHR1etdIuESlqWpqPqJFxwbDfOdJq0SSsOQl0B7LLL2BRlx0AmYPNhsI0L7Cp/lD8KY4jP6NYur6x6nr332e/3u8+7rtDN2s9e+9n7Xft5zrrn3OvURWt9SQEpIAWkgBRYhgIXLeMx9ZRSQApIASkgBdbyPBWBFJACUkAKLEUBed5SblrPKQWkgBSQAvI81YAUkAJSQAosRQF53lJuWs8pBaSAFJAC8jzVgBSQAlJACixFAXneUm5azykFpIAUkALyPNWAFJACUkAKLEUBed5SblrPKQWkgBSQAvI81YAUkAJSQAosRQF53lJuWs8pBaSAFJAC8jzVgBSQAlJACixFAXneUm5azykFpIAUkALyPNWAFJACUkAKLEUBed5SblrPKQWkgBSQAtvseW+44qY3XHHTEHc8h8zDnWEIxZRTCuQVOPvbP3b2t3/McEIw9d2QU8NoZiYfeOWrXTCsCjk4A/Ar6Q8gsl6vo0Em5DkHDlyQzSzUMKNAG8/7vb86tnrn3urNe6sr9laX3rj65b3Vz+75PVZv21u9dW/11j/ZBz+/t/rne6u37K3efv16vf7eer362XMLL40s9KkaRWAGAKnlGwlmIfgATAjB1HdmeoyEAMxBTh/kiLAU6F2Bl19++bnnnnty09fp06efeuqpF1544eWXX86cIeNeG52J00bJJjn4UTJm2TyAAYLxBHI0yFNMaJEfSzhnFGf81STR0CvQwPNW795b/Yu91T+7aXXV3upde6u3763+973Vr/331bV7q8v/wbpWl+2t/s+91dV/ubpmb3Vwb3Xwv+2Dq88FLztPW126t7r8E/sLf+1ckrf/w3J/xHwEfoC3dLANgFSGPKFL5tSOId4oMw4JwEnyG2lWCnRU4LnnnnvmmWe++93vfn/T19mzZ8+cOXP27NmSHb0P+UgmjyebCA8Zm5zepaJ2kgoiW8gTzQZOABtTgeYXcsTvxbPCGQVKPW//Xdq1r7xv+4VzHrb/Hm5vdfkt+xb41lfM7FcDZ2/1S3+2//5vn/Of98EvnY+fO8rT5+J/vr/w8vPxl156KXPK1BTbALAHJcsNB0nW6zWwB2YVkw0GE0mYgCBA4GeGZgr5BaRAjwo8+uijzzzzzIsvvvi9TV/f/e53n3rqqccffzz/Vi+czfuQj2SewpNNhIeMTU7vHClPijJDNkwBYJdoxAfBB/AcEzFDLBTYqECx571xb3X1h97wMxt+Pfb6t1+/OnjD6hfPfZj5tj+Jbr/6uRte/0vX73/O+ct7/+ulN65+5cP7H5O+s81bPX7dB/Ygeow3XHHTDbd8HmTD4TiwB2YV25jBYCIJExAECPzM0Ewhv4AU6FGBBx544KmnnnqOvl546PPf/7P/+/v/dff5p09TeB+eOnXqG9/4xg9+8IONB/A+5COpJFGmCfKQcSon4inPAwEAruOB53Ak8MNGWAtCChimGaZWKe4VKPa8K/dW777hHVd9ev8Tzqvi/vTkk8+86dqPrq6+NXyY6TcLkdXVH/9n1/7Z/qea1+697df+++pdfxo+LE3xM3F+3Q8Y39lRfAa/0HA8YZLMfAzzRGbKnF9DKdCLAl/4whcef/zxp+jrzJfufvH/uWz9f/2PZ//q3z/92EM089TJkycfeOCBF198cePW3odMJAxLvmMvQzZxDDMAbmQ43mAQAeDf/GE5z4agtzrPwXIAz/ERkAXyChR73lv3Vtde/5bLzv1y7hf2furqG1Zv+5hJ/eSTZ//Jr968esd/Wf3K/oeZZjYMV7+6t3r7R/+3d35k/+9frtr72ctvWf3ajc9973th9n+55k9Wr/zOL7rcBPl1H9iDzKowhSVgcgTYA8MPhNR3v5dPiIgny/OgtsBoCpw4ceLkyZOnL/x66qv3v/S7/3T9rv/huU/8wZMPfwWTjzzyyBe/+MXnnnsuf7yzv/1jL93+76Mml1/YbtZsFE3Cb++8nXCEmcbnmBZ2iUaiweipQn7PN/um1ioeVaDU89br9UsvvbT6mb3VL31o9aab9v9u8017+x9LXnrjt588X+JPPvmD/T9secve6hf/ZPXzN+z/ueZl4e82/2T186/8wu/t169+7tyv9372Rhxo9eabVu/88OpNcZsEzQN2CGAPsDBM4a9dEIedYApJMBUFnKEQN8rMZD6AwYVbiyYFmipw1113ffvb3+Y3c/v41OPP/H/HXv6X/9PL/+riZ+/9BGYfeeSREydOPPPMM/ldRva8/GG8f3iPQQQg5MwPfeaUh5k8OHAqHs2MVQJ5BRp4HhKtrvrU+b/bfNefhr/bvP76r63X6yeffGb/71wu21td81/P/93m/p9u/rfVNR9bXb3vZ3/60YdX+x9+nvtzmMs/sV6vz//d5lV/vXrXR/Y/4Xx3M9tjSwD2ACcvB0jC7oIgQHlCMHktsAeeD06YMkPwBaRAjwp8+tOfPnXq1PMXfp396r3ra/7R+pp/dPar9/LMY489dtddd508eTJzAH7XlcJYzgQE1+t1NB6Cqe+8nLH3lVQkGsdnlQyQP7UEhAA8baOrRZeYtBpGFWjjeSHR/t9e/tqN5/9u84p9r3ryybP7H12+dW/1K396/u82/0X4u83/9/ySd/yX1a/evP9e8J17q7f++eqqm87/3ebbPra6+obVL+ytrmnmeTAkNgBggOiTbwyG5ZwEGGBjkiihaWbwOVvHM3AqYSmQUuATn/jE008//RJ9ff/vbnv5X128/pf/8w++8TcvffcFmnnp5MmTt91223e+851UNu9ViADw2mgw5Xm8kHEqScZX2FEC5ggnZxzlcBAYIHUGJvAWwBsJYAoYBUo9b/XGvddd/aHVz5z7j/PetLd654ff8Oab9n9vd+ne63/5+tVb9j+oPPfZ5vU/9crfbZqd1usn9/9zvbfv/dTP3bB65e82w6ei4e823/Cmm1ZXfegTt93rFjYLwAwAmq1Ps5EQIM1tNoOEABvXlzM3phJBCqQU+PjHP/7EE098//vffxlfz51e/92n1g8cffkHLyH28ssvv/TSS4888sgnP/nJxx9/PJot5T3RjzpDhrAk9d3skqKl9g1+w+/P+Hd1iIddMGRgDgAfAjBrmY88CPIqzDIAM+WUTBBOKVDseVfu/dS7b1i98nebq3d95Bf3P5Dc/4/Kf/ra82/jzn22+dG3Jv5u8837H3juf6r581d/fHXu7zZxpn/7b/9i9a69t1/1qdW79z0V8XYAZgAQ8oRhyffUvkgIMHTm1EnwBjdD0JQU6K7AZz7zmS9+8YtnzpzJ/1d3f//3f3/69Ol777332LFjTzzxRIt9o84UDabe56XILQ7TcQm7V3mqdqvK84sZFCj2vH++9/prr1+98nebq6tvuPRtH9v/bRz9f2A599nmzT+T+LvNf/orf7p6x97qV/fe9PaPrt75EXMBq6v3/o9f+ItVw7/bNEnM0DiTme0ynEPm4c7QRRmt3TIFHn744bvvvvvee+/9wqave+655/bbb//bv/3bU6dOtRAh6lghmPpudknRopnNWg2Xo0Cp5y1HET2pFJACUOD555//8pe/fPvtt3/84x+/9dZb/zLxdeuttx45cuTEiROPPvroU089heUCUmBuCsjz5nYjOo8UmJECzz///JkzZ06dOvXoo48+9NBDX//617+W+HrooYceffTRJ5544syZMzN6AB1FClyogDzvQj00kgJSgBR4/vnnn3vuuTNnzuz/V3nnvp5IfIV/WuHMmTMb/5t0Si8oBcZWQJ43tuLaTwpIASkgBaZSQJ43lfLaVwpIASkgBcZWQJ43tuLaTwpIASkgBaZSQJ43lfLaVwpIASkgBcZWQJ43tuLaTwpIASkgBaZSQJ43lfLaVwpIASkgBcZWIOJ511133etf//qL9CUFpIAUkAJSoB4FXve612200LjnXXrppS+cfVH/YwW+8/ipu++++0F9bZECx44de+65F/iWhQdS4Myzzx87dmyLakePMjsF3vGOd/z6r/96S887ePDgQKVfb9rHTn77+PHjGwUVoRYFfvCDHxw9evTpZ56ttyYrOvnpJ58+evRoLbWhc9aowHve8573ve99G08ef58nz/OvJvK8jcVUF0Ge54t8uIg8r67uqPG08ryeP5uV59XYBpkzy/OGczifWZ6XKUVN9aKAPE+e10shbW0SeZ53puEi8rytbaTZPJg8b0aeV/6vQQ7BnE1Nzusg8rzhHM5nXqbnlbfzJL0x8+M11WSmnnfxlbf4fohGpmX6I238bNMUEA8NPhD7ChfMzOiVgwAQpSm4UYFePA9VCuArx0RGY5ZsVMIJ52cmY/N0qWG555nCRq/whZYHN64KhJCQycDt9lqv1+ZBkJCB4ZTvVc4M25mNcIZUHISKwPSeF20MH7z4ylv4f+gZz/S9F41wtoA35gQhA/ryPFOCqDlfxIgEkFpYUVHO6qitPY8rExggWpNcV4b5wtkXuWJ7ZHKqsIuJ+KA5Gw8Z+4U+s4mUeB4KHnWC7mALKQ8iDy83GENOi4UcBAbAWvABmIMgg94flnc0mF9A+AwBM9nPVhSpw/NMI3Ev+anQRT5uIn6Yek0xbZkflnge6tgUGeIoINQZQKr+UgQTR2aBQgVG9rxUEfpyRR1mprhTDPbDVON4ZmZHM+XX4thRUOJ5pgV8hZu2Aj/K5DLIE8JsnlO+F5h8gBTGpgBgNnrY6HKkynhzfoozzB9vv+d1fxGJNmcqWOJ5XBZchYwDBxEGqSqPpsVCnhUuV6Avz0MdcuV4h8CsmYoOS3LyQsYpNzKccB4TzAzNVGoXPKYBs/U89BEASqhdpJGLYAsA7B7Nk3qJ8MtNxAx5l+hGhlDFsA7PC52DDue+Yoz+CUEzVT40TKQtAUN7XqgqX5omEoo+WvpV1OV8DtnO80wFoqIAQi2ZIReYn4rWvzcVs5CHKZzfN7oFH8ZgzrbxMQ25L88zL9DoDgBD2NhWWAiAEs1E0IYgM/ALeZYxmAGYtJjFkmjje5oXIcrhtMD1gmo8z/QGhtzGvsF4lvHGNkb+pqDE81CypjS54AyHh6lKNctDUXKw3jKd8OQjex77R2HtmcI2PyByEmYyTnEQN+TM0EyFDNEgkjNo4XmmHbin0DVcP9FgqllC+3ATMc6vMpvyMLXQcwyTnw4PnjoSx81Ckxb78hIEAfKzoM0cTOx5oRl8S6DzTQMjHoCxLgS5i5AcAH3os2GKMzTCGz0vUxDlJWWYYchBYIDMvprKKNDC87jSAkYEYGOlMdMUKg9NC+Rr1eT05EBgGs7JzWUIPGSM/NEgZhm087zw6o+X9cJ28K2RinCccSibkgj8iSvNL+RZxmACYBZPjQjvFWbDKl4bXcULORswZ0CwOjBfz+NOAPbN4yMgGzAE02zxwtkXu3heu+rhQgT2oF1yrWrqedEyQxAgVA67FzCmfHU1crjocgTNSXhTP2UiOCpASVpwMqC153GhRl/QU0GzkIewUg6isxAsiUTtxC9ETgPABACh5LkCGWsBkAQgMxV9BCysCEzpedxIjDONDRqaDZFMI405VeJ5oUyj333p5Gm+RkMEcQCfWZESBZp6Xl/F5guba95gs6mZ5SGY0fypWU8G04AoMxo0C8Owhef5Ck/ZQJTJNRAlRBuQmYxDttQBeC8wfdBHsAUAOKm9osyNvuVX8UbAVYNaPQ8NE20nbnJgLGGAWQZMaIpLPC9VMb7gfCSsTcWRGQQATAk0UqC153FFAftyihZw5se+8gwbmWZrHjKOHsYQsJeP+wjIHrTwPPM6joIHYEI0yPXQiICF0VXRIJYEwBwzxUOmRXFhkGmcHzhDyExheRVgMs/zncARxqExfMQ3TJ7pM/hIPkNqR47L86qo+/JDtvO88tJKMbmoUJbwTgMM2czykJm8NWNsB3J+FrQo8GujtBBs53nB1fw7HrxF4+s2Qf9Sbgi8NmWfjQ6QSmjiPDSHjJ6wJAgOg8xGmDIHQLxGMJnnZeq+0c+VPk+qx3zcR0K2VNzv5SP9eh73UqpM82W3TcWaf9KBZmfleb7eopHyAi5kepqPdDxJWF7ueX1dd+sGab3Qn7zHVD5598jMj9f0AWvyPP5xlbFvNp4F9rRgriAARJmFwS6e1/TyxB9BgXaeV15aqDoPTMl5AiKtmdGfL022KAdbe4Dlhb4I/gtnXxzf80YoIW0xKwVm6nncBnVhed6s6rv7YVp7Xl11O5PTyvO6V6wy5BWQ583o3xLKX5VmJ1FAnjemHcrzJinyRW0qz5PnLargGz+sPE+e17hotGDGCsjz5HkzLs8ZHE2eJ8+bQRnqCL0pIM+T5/VWTFuZSJ4nz9vKwl7sQ8nz5HmLLf6iB5fnyfOKCkWkShSQ58nzKinViY4pz5PnTVR62nYQBbp63mP6ulCBL3/5y8eOHbswplHFCjz66KO33377N7/5zYqfoZ6jf+1rX7v99tvrOa9OWp8CXT3vvr/5G/2PFfjsZz97xx13fF5f26LA/ffff/To0fvuu49vWXggBT73uc8dPXp0W2pHzzFHBbp63pife1Sxl/6b9EE+j5guqT7bHLPv9N/nTVfpS9lZnqff5y2l1ts9pzxPnteucrRqngrI8+R586zMuZxKnifPm0st6hx9KCDPk+f1UUfbm0OeJ8/b3upe4pPJ8+R5S6z78meW583N81L/qFb5P3lTyCyk8T+qt7GuynNuTCVCOwWq9zz/75X4f9wEkRG6t/BvWFJ9y/9gXrsb1ap+Fdgaz/OdkmqHcmYqQ+t4l79hMXbCLRYwCiPDBMc7mU+IPABhuWcirWEiLjCaAnV4HkyLQeir8v4sZ7bu2BfOvljieabueZjCoxWENjIKzMTzUtVbHjdMbqWAUfaGifgIIO953kvYzLh3zCXyj5K8JGpsWJtK6OMmYoZI6LfjKeFxFKjD89Bsvht9BGQDyplmYaPhRs+L9kMI+ikfGacstAsU2GLP48I2FshTY+K854VLQVMAmDjujgGTU9h4EtNSqaJbe2/G8lROEASGVkCeN+rv8xpVfCPy0IWy2Pzz8TxjSxhGPcn/hGcimaGZiuYfKLjR80xT8JCxKVczxUPGTT2PvY13NDkLp5gmPJwCNXleaEXTkGaYasVCWmp5eTz/Pi/TDLhjNBIiAhMqMB/PixZhqrB93EQyQzMV3XegYEfPM59bhrIJTYe2MhzTkjzEEi4/ZPNBRDgJB83WmBIYU4FqPI/7MIPxw28GDNSuIW0jz0NTpZpkzFLQXlEF5uN5qZL29RyYIc6rmMlN9MLZF5lmpnjV0Hij54W3YmgcvjLfRCmPMUxk83HOn3kX6BdyTj6GYZr8Go6gQAWexw2MlkNbAmBqWtDI83DBqU5IxbFQYGgFZuJ5jao6NIVpDT9M+ZxhNtq6I7nE88KN+9bgCNuMrxBm+llEmBZNCAIA1qZAOTOVQfGOClTgefkumrA/oweT53WsyLktr87z0BEAoVDNMFq9TZmZJO2m8p7n3zwhYt6E9VJF5f5UzuzlYErSRYHqPc+3Vqq3U3GfoUsk73mpzgw94zvHR7pctta2UGByzzPvxlJDFC3XeQqDPDeQ97z89UWbBabIwOSJLoy2aiMm78jY7K7hyApU43mpVueuDg3sI/l4v22/0fN8L4V+CBfPTcV45LLQdlBgcs/z9Zmq8PBrOeYzkzE40bbC7PigxPPK+yLFNHEzxNV70J1ZnsHvrkgvClTjean2850cbeMQTCXpMV7iecH28KOfcUGO93LHStJFgYo8z/cCu6Cf9ZHQCKl4j22SSiXP61KrWluiwHZ6XrSjxunkQs8ruRtx5qBARZ4XLXsEff37SCCn4kg1HCj0PPxcaIAvGEMIQ0OLckZjmsNoOLQC2+l5qbd6w/UqMsvzhi7ZkfNvsef5/0RhtI9D0C8GlHjeyAWg7bZMgeo9z/TM5EN53pZ1yAw9b/IiH+4A8rwta58ZPo48b9T/32MzrAAdKa+APG84h/OZ5Xn5atRsdwXkefK87lW0zRnked6ZhovI87a5l+bxbPI8ed48KnGup5DnDedwPrM8b659sD3nkufJ87anmod4Enmed6bhIvK8IWpYOVkBeZ48j+tB2CogzxvO4XxmeZ6tP437VqCr5/V9nurznT59+vjx49U/hh7gFQWC57344ouvBPR/B1TghRdeOHr06IAbKPXiFejqecf0daECd95559GjRy+MaVS3AkePHr3nnnvqfoZKTq/2qeSiKj5mV8974tRp/Y8V+OpXv3b33Xc/q69tUeDpp58+evTot751km9ZeCAFHn74kaNHj25L7eg55qhAV8/zn8gvPKL/Jn29XV/6fd6YHa3f521X98zxaeR5+huWOdblfM4kz5PnzacadZLuCsjz5Hndq2ibM8jz5HnbXN/LezZ5njxveVXf5InlefK8JvUi7twVkOdN4Hnl/3ZJqnyi//JkNC1nAAFB5AHAlEBQQJ4nz1MvbJMCNXle9F8IMg0JDuL4x8AAMDUE6PI3LMZ4YFEAqDzDNP/qLGiZeOAgDwCvFV6v1/PxvPICHoI5RLP4nCV/w+Lbgf8RZl+0gc8cZEDZI2KWg2DiPEytxY5M9ji6vMcgUjHwx1hOpBrPS7VxKo52AgEAU0OAfj2PC5Hbj3Hg+AjHudyB2RFTy/kAy8STex7qFiDULX68Y4Aprm2/ELNmCst9TiwZFGz0PC5UYAAuaVP/0eoNC6PLuU2iazm/xzgJJ/d5eBYYAEkYMC5n8ta8iuMLwdvjedylwOFfxUQnD9quIfk8PS9VzWjshbdBSp+R3+ehbgMwdRv1J65wlLdhZoZmChmmAnnP81UaCthcH9MC5gjIqSkmM8ZCAD/LkYA5goUB+KnU43Rk8r4+Fc8uAW+P56W6lF9HUpwe4609z9eiifCQMcqUDQwYs+HHQ9NUyAPAfOGRPY/rEG7kAdN69DzulCg2+w4xzHueKchQtL50EfGAM2xczu+oeCEw8vsIpgDAAfBTpj0DM0qLnq1kuc+G8ywEVON5obd9K5rGAwHxjS8ZYPYC8p4HK8qDaK1zsTIurFReAuxBYbbl0Kb6bBOVnC/gMAtOqGE/5GwG91L2fSUp8Tz0DooQZWycAHEAvyQzZbJhLUBmLaYAsCoDApmXGMyuxlMhZ375xsfJHGybpmryvI19xa0O7MHGPF0Iec/zpeMLFxz0NgBPARcC3gjYg8Jsy6FN6HmhDjMFjCnzbo/jZsoMDRM7si92aYema0s8D7WH6g2v5uwH5vWdmWE5IgCptOCjDRlgFWjRrXkJcHQt8gSa4WDW7MLxqBqGEE27kKA8b4L/VoFry7ccz6Ywr0IL5UG0E5AHILXjYuOTeB5bETAAPvMwjgICHAsexkzQjP9FyVEOZ+sXN/I8vO5z9QIDgMY1jFkAzHKEMQgAfjZEOM4YCw0w9sZLGPMqsyRMBTIvYRzVgXMuBFfgeWjgPEDHBhpaER0OgKkhQI/v8zIlaEo5w9RURwUm9DwUPGo7WrG+sE0EeQCQxzCjDuc5WN47aOF5vhe8HxgODxmHUuEIY19Ifnbj1huTRHNGV0WZ0aB/Lp9wOZEKPK/3vho0YYnnhcaIfjeV5yvYEDBsxPRbI4+AUWB8zzMegyGAKWAf9xGzBMMoE9YYAMgjgLzn+SL3HsOfZ6TqnPMwDlfPEcamMKJvm/yOiPjlqQyGmXnGQmag5Z/FpNriYTWeF23OVBOaph2zdUs8L1VPvih9pHxtlJlKmIpHkywqOLLn+TpHBMCUvY+XREISz0TyzBQ4vYO85xmTQNECGAIKlQmew7OMPRMJAZjPOEpAMIAo32wKDgATyoO8yhxjacMt9LxUr6bi/fatPG/LWmhMz4uWKIIA+H1e6mc7Zoby9pGNZd9iycacGwkbPS+8dvu3Po3eTrFVwH58zkKfaLQ1dwcWMsicB7RokpIgcxaL5XkT/w0LV16mFVHuALyQXwhAAChhGo6GUGBMz4taArwHIErjoGf6CPPzJsrOalb1PizxPFyNgBRooUBNnse9x9g3Hs8Ce9oQkS7v81rcn5YMrcDknocq3ehbGSa6wAOsmgOQ5w1dz8pfjefNoSFLziDP27Kmmo/nlZRf7Rx53pa1zwwfR543o882Z1gfOpI8b0wfleep44ZWQJ4nzxu6xurOL8+T59VdwTr9hQrI8+R5F1aERhcqIM+T511YERrVrYA8T55XdwUPfXp5njxv6BpT/jEVkOfJ88ast/r2kufJ8+qrWp04rUB7z/vN3/zNH//xH/9tfUkBKSAFpIAUqESB1Wp1+eWXpz3x/MxFnvGBD3zgJ3/yJ39ZX1JACkgBKSAFKlHgda973bXXXrve9BXxvE1LNC8FpIAUkAJSoEoF5HlVXpsOLQWkgBSQAi0UkOe1EE1LpIAUkAJSoEoF5HlVXpsOLQWkgBSQAi0UkOe1EE1LpIAUkAJSoEoF5HlVXpsOLQWkgBSQAi0UkOe1EE1LpIAUkAJSoEoF5HlVXpsOLQWkgBSQAi0UkOe1EE1LpIAUkAJSoEoF5HlVXpsOLQWkgBSQAi0UkOe1EE1LpIAUkAJSoEoF5HlVXpsOLQWkgBSQAi0UkOe1EE1LpIAUkAJSoEoF5HlVXpsOLQWkgBSQAi0UkOe1EE1LpIAUkAJSoEoFIp73jXNfVT6NDi0FpIAUkAKLVKDQuSKed9111x08ePAf60sKSAEpIAWkQCUKvOc973nf+9630e6TnvfU8y/rf1JACvSrwHq9ftWrXnXbsRP9plU2KSAF5HnybCkwOwXkeXpplgIDKSDPm93r3UA3rbQVKSDPq+iydNS6FJDnyfOkwOwUkOfV9TKq01akgDxvdq93FVWPjjqQAvK8gWjoHn8AACAASURBVIRVWikgz5PnSYHZKSDP00uzFBhIAXne7F7vNt70xVfecvGVtxhaCKa+G3JqGM3cCzmVRPGoAvK8qCw9BlOdMlwLlGcuZ/YoyHJSyfNm6nmpnnzq+ZcbtUQJGRwAboAQxHdMRcmYFeiigDyvi3pd1pZUNTgAmR3BAQA5RPDdxDEU6FcBed5MPQ/XnGoVEPLALDfDsBZBAOQ0kTDk72AK9KiAPK9HMRulKil4cADCFmZogmY2OgxBM9Xo/CJvVECeJ8/7hzeOvtlMhIeMN9aZCI0UkOc1kqsL2ZSxGYbMF195y1v+zaexCzgAoKV+6eA/nsmsNVPYV6AXBeR52+x5vnl8hLvRz5oIDxn3UotKAgXkeZBiaMBlzJj3leexGrVjeV71nhcateQ72xsXrlnrpxAxTP9TLZgCXRSQ53VRr9HaUNL5JcHzTPH7boqm8qvCXoZsaOqs/I10mZXnzdrzLr7ylt/787+Ltke7WzepTPtlZtGT2DdKxqxAFwXkeV3Uy69FJW8EIY/vQVQ+AJjeq8ABwPFCBN9NHEOBfhWQ58nzcr/Py1Sb7+EMWVONFJDnNZJrUPJwnpc6tjorpUwvcXnefD2PSz+FUQRMQHDjxy9hFdYCcAbh8RWQ542veXRH7ghgD8JaxHmIIEB0IwVHU0CeN1PP8x2CCABXSTSY8rxAxhIPfGZewpiZwn0pIM/rS8lMHi5jxlgSghiGbuLfNRgCJ8GUB0jo+RwBTaBfBeR5c/Q89Im5bP8xCwjcLR6DFgXYDiBKM8FGZLNWw7wC8ry8Pt1nU9WbivOO4ADwrMHgABiCH5Yz/VpFNiogz5uj5+WvLdoS0aB/nxfNjLUAUZoJNiKbtRrmFZDn5fXpPpuq3lScdwQHgGcNBgfAEPywnOnXKrJRAXneVnle6Bb/fWMdBEKjZmtELjyAaEEBed4IleDbpGlJN+KXk8uZI6i0fVvI8+rzvO2rQj2RUUCeZwTRUAr0pYA8T54nBWangDyvrxc45ZECRgF53uxe78wNabhABeR5C7x0PfI4Csjz5HlSYHYKyPPGefnTLgtUQJ43u9e7BVahHtkoIM8zgmgoBfpSQJ4nz5MCs1NAntfXC5zySAGjgDxvdq935oY0XKAC8rwFXroeeRwFunreL+tLCkgBKSAFpEAlCnT1vN/WlxSQAgMo8NrXvva9733vAImVUgosWoGunrfWVw0KHD9+/PTp0zWcVGc8r8DOzs7NN98sOapQ4Nlnnz127FgVR9Uh5XmLqAF5XnXXLM+r6MrkeRVdljyvostqf1R5XnvtJlopz5tI+DbbyvPaqDbRGnneRMKPu608b1y9e9hNnteDiGOlkOeNpXQP+8jzehBx/inkefO/I3NCeZ4RZM5Ded6cb8ecTZ5nBNnOoTyvunuV51V0ZfK8ii5rVM+74oorjDQ+Egg+fkX6y+TU0Csgz/OazDzSwvN816SesZxpMnAX8lTrhJykXizPq+ju+vc87oqAIYdvDB8J5FQcqQDKmViyQLDdnrdLXyWXCzrIiOzu7iK4Xq9TceYEnGI2jSNzyvPK+6sRE/syKG+ucibn3xosz8s0S+sWMOWBPIgj0qht+/c8HCgAbgbGmPWdaZzSJDRDn9MQNFyv11vseaHuwy0zTt377u7ukSNHmNkU+8xNM6T4nDnlecxZr9dc/4wNLc9MLeR4vk+Z6bfe+og8L1XSTeOpUumxbaf3vOhDlrdQOTO60UKC2+p53FHhKn3EXLFpHs8PkVTcZMOPtxzPZyjMXO557EZ8DIO5U7AkcDD0wCRJDTl5irPF8YV7Xqqkm8YzFdJj207veb7NQiTz/JhaeKdBh41AnhckQhN6AA3DFAgmjiFAitk0joQBlHieqX8z5IRmKj/EQkMLbxbRsH6IhUsD8rzCTxebNlcoJLSSB6i08szDep7pGTPEcQNIzaLH8sBk05AV2FbP42cMGF3hp/g9GWgA4Jc3T2rHfIbUjjhAABs9z/eLj4RUPm4iZoiTmHhmaKaQYSFg4Z7nbznfAtyJBvtUTEDvAIC/cUcwK/A8nFWgtQIL8TzfCawYzwIDgIkIALrO/DAbljCNI03jOEAAGc9LfRDijaeQ6ReGM5h4ZmimzLNs/VCex1eMygfALEcC5ghoDJiQx0iYWh7iA3qebwOO5N+0YZZPL9xaga33vGi5G7miDcPBwOcI0po/e+HMzOcMTeOcc71eRz0v5WFhre8vkxNDZpqPKNF60b14FtnMH8hwfCFYnhcuGv3CQ64BNAUAfqBkGuMME9uhPZmcOsNQnmeaKmwfDfLjZXBqbSqeSbXAqe32PF/o/ooNB0MALPGRMFUeD0zPz8dxgACinmc4ZthLL/SSxBxs64fyvKh1dWwBn9MnRGmVN9cgnpdqGx/3ETyDASlmKm6WL3y4xZ6XaQO+dG4Jj1NMH+dIwP4AnJ/5+TgzU+/zAidV89E4vzMDNnvxMJoEBGTwAJwFAnme7wLvWIh4so+EKuKW8ZgrjWd9nCM9e17oBN6AsW8nH2E+Y99jiDBNOKrAtnpeqlXQXVE1zCwnaYpD/qarUnw+beZ9XqOu4ZzAmQyZqcxnmPlV2HdbwcI9j+vZXDFPNcUmVce2RbaePQ95o8A3ho9EF6rZUrIUxrfb80Iv8XfTHl4lbj+QTTAV97QUs0UcRx3H8/CDYx7gVKmGTcWxcLuBPI+7DzhcOobmT8Ci8RBMVYuZjWbINF1IO73npZrNPHaKtvBmMyqlhtvqeannNb2RorWID5fZHCbveal2MElSf5/iaYWR1L4Lb8OFe15h8WykjdNco3rexmcWYSAFluZ5A8k4ZtqM5415DO1VooA8r0SlmXDkeTO5iGGPIc8bVt8BssvzBhB1qJTyvKGUHSCvPG8AUeeXUp43vzvZcCJ53gaB5jQtz5vTbWw4izxvg0DbMS3Pq+4e5XkVXZk8r6LLkudVdFntjyrPa6/dRCvleRMJ32ZbeV4b1SZaI8+bSPhxt5Xnjat3D7vJ83oQcawU8ryxlO5hH3leDyLOP4U8b/53ZE4ozzOCzHkoz5vz7ZizyfOMINs5lOdVd6/yvIquTJ5X0WXJ8yq6rPZHlee1126ilfK8iYRvs608r41qE63p6nmf11cNCtx55533339/DSfVGc8rsLOz8/u///uSowoF7rvvvjvuuKOKo+qQXT3vMX3VoMCJEyceeuihGk6qM55XYGdn54//+I8lRxUKPPTQQydOnKjiqDpkV8+b6O2ptm2mgD7bbKbXDNj6bHMGl1B6BH22WarUDHjyvBlcwvBHkOcNr3HPO8jzehZ0yHTyvCHV7Tm3PK9nQeeZTp43z3vJnEqelxFnblPyvLndSOY88ryMONszJc+r7i7leRVdmTyvosuS51V0We2PKs9rr91EK+V5EwnfZlt5XhvVJlojz5tI+HG3leeNq3cPu8nzehBxrBTyvLGU7mGfmXpe+T+73DuzPGG5/EPkLN99vV7L8xrJNQdyC88rL7NyZqEUXRLyv73O23XJyXlGwPK8EUTua4tBPI+L2GA+t5kKw0CIlntJ0OfEjma5YaZoiGcOhql2Oc0WQwzleUHVXfpinSm8WxJnzkCZU55naiwMwxnyFc6zjPEsJjPiDJhj4jxcr9fRLTJxs7wR068dOSLPywjum4sjjFNJUpym8ZB/EM9LHb28DaLM8iAOwEtSOJAxC4AkDDKz7aY4+XBYnrder0OHBJG7YH9NXbLxWs6c8jxwfL35CMjGQjyzRYSXwAuxI88i6I+BhQwCP5WBs80Ey/NSF8HlzdjwC6eY1hRjx3l5nq97HNR0C+L5xuDZFA6pMAuALQDCVIqQioeTh0dDqpGBPG93d/fw4cMse+gZ7pwwm49zBuZzPJ8htSNnWK/X7TwvU2Zcn4xTneXjmVVmimuemzpzPPP4fndPmE9Enhe9i8JS9zRk81Mh0jSOhOv1enrPC91iesYMw4nLg1E+L2dsyH4KDQzhoq0bXWiSI8PIQJ7nPS9cQap5zAV5Ggh+KkSaxpEwgLznhWIzJWeGJiHPMs64S57Gs4zDvj6SirMpoteiLWaeaD5DeV70LlItYMieBoKfCpGmcSSc3vO4MVIYx2VCPhhtY7RWWIuh6S6zi5nFvmhORMxCJvgprBoHyPOC5/mGSTVPuBfP9/eVytA0bjJnPI/LKYVNNqaluiO/xK/inOgmJOFZBPNJzGwqA2ebCZbnFV5EqilSy1P8pnHOP+z7PFO1PIx6CQgAOGuIpOKghbbxNNNO4Humj4CcB2h7APBb50SGjkCeF5pkd/f8n6igZwCgsI+Y3wWCGYDnh0jTuEkb9bymXYOcpgLNMNBQt9FdPAfJo80V3cIzDY2HjHmvGWJ5Xsml+I7Id1Z0tntzTeZ5eY18uYdIKh6yZXrVNxuWmJP4LQyhxXCInI2OIc/z/ZZvHi+vzxA4Pp7PnOKbHaOeZzhmmCozH/cRk6rp0Cc0DspDkzw15XOahfMZyvPyd4GO8DTfDszxs0iFn18DPx/nnON5XpcK5rWMU07GTwhsFoa4D3KEuzGDscVsgTyvafP4q/QZAsfH8+2X4psdW3ieyRCGXM8gbAxGCVjeFPSbrenuI/DleRmRfcGDnJkKHE8IkaZx7Dj47/O41hnzCaJewgRjbCaPGRoy5wEzumMIZpaHVEjCmRlHkzNhEizPa9okKb6/vhSzadxkznteYZmlyjUa5yBjc7DCrXlVJlvouGjO/CrOPzmW56WuwHcBM/Oz2/DZJj9twKmy5jhjvyo/63fcGPEJeUm72fwqzj8QlueZ/uFm64LDfXXJwGv59jOelyonjgcX4YSMmYk4BxmDkPmJMMUPa9vN5lfxqSbH8rzoFaRqG2RPyEd4tinGpj1/tpn6ec3EsX2qrFNxLATwTB8BuQTkl7ebza8qOVVHjjwvCBj6hLulRdwvh6H6qaY74qI7eh7yRAEK0jRmaogkWIhIABxPJTFxZOC1CGb8lTkzwfK86EVw8TMGOdUvIAQQXdui6UK2nj3PnLVkaDohDEsWBo5vmGjC8rQ+IR8mP5v6oIYzTILleX3J7ru0r8wmT8bzupfZxjI2h+FhtL+Y0BRHE5Y3bNPthuDL83pRdZzmmt7zehFLSfIKyPPy+sxwNu95Mzzwko8kz6vo9uV5FV1W+6PK89prN9FKed5EwrfZVp7XRrWJ1sjzJhJ+3G3leePq3cNu8rweRBwrhTxvLKV72Eee14OI808hz5v/HZkTyvOMIHMeyvPmfDvmbPI8I8h2DuV51d2rPK+iK5PnVXRZ8ryKLqv9UeV57bWbaKU8byLh22wrz2uj2kRr5HkTCT/utvK8cfXuYTd5Xg8ijpVCnjeW0j3sI8/rQcT5p5Dnzf+OzAnleUaQOQ/leXO+HXM2eZ4RZDuH8rzq7lWeV9GVyfMquqyunndcXzUocMcdd9x33301nFRnPK/Azs7OBz7wAclRhQL33HPPHXfcUcVRdciunndaXzUocN999z3yyCM1nFRnPK/Azs7Ohz/8YclRhQLf+ta3Tpw4UcVRdciunlfRW9olH1WfbVZ3+/pss6Ir02ebFV2WPK+iy2p/VHlee+0mWinPm0j4NtvK89qoNtEaed5Ewo+7rTxvXL172E2e14OIY6WQ542ldA/7yPN6EHH+KeR5878jc0J5nhFkzkN53pxvx5xNnmcE2c6hPK+6e5XnVXRl8ryKLkueV9FltT+qPK+9dhOtlOdNJHybbeV5bVSbaM2onlf+rzMPwZxI4VlsK8+bxTU0OUTG87r/w+KF/eVp3bduokE1XHleNVe1Xg/iedwYrIVvoTDr4z6yXq9DWk4YgiaioVdgCZ63e+7LP3uIhFn/3c9yBuZz3OMUs2kcmTOeB44Bpmu4DU3vZJic09B4yuByplm4HUN53nq9Li91ZjL2xcCzjAPTR/LxMNu/55nq5yFjfjwfz0TMlBlyWmEosN2elyp9PH5oyEOHDnEEOCwPwxKMhQAlq0o4SLher3vxPE7InZLC+MkSfskZMpgTZmjbOiXPKylvcHZ3d1PNaCokw0Q22G1Ym4oj80iel28h3zCGbwiYDQAPI5BSYLs9Lzw117rXIdU8flWI7O7uHj58mPN4ZmpfZNjd3fUZfB4fmdbzcGbTd4h7UM70a7cgsnDP8wWMFog2UaoZfSWkmJkdo03Hmfv3PPOjIm8WbYwQNFPlQ8Pk7YShgDyvRfOYdoWYBjRtvxTfpG36Ps83gonwMIXNLwuYZo7Hw0IaL9kyLM+LOo3/wTHce6oZfVWkmKkmSsU58yCexxsw9r3BkRQ2fWiGvIr3EmYF5HmheUJLcGMwDoqBc/jwYWDT0qxtJoNZlcrmM6Te55lPOFLDcDzTGjxMYfMDq6GltuM4K7McvHDP8xeNUo82UaoZo3kOHTqEbGgo3zKeE7J5Zs+ex9VvsPcq7qhwPkQATNwPDTMQ9N0oIM9DSwRl0AkAUAxMnmIMpkmFOGdAEL918Kl8JOV5nC3gTP2bBmQmY+NzvIWh8ZQwKyDPYzVQz2iEMLsxzkl4ibc6pMIS7AUyZwBtPdDfbYYNujSMWeuH3M/8PMJRBeR5TZskxffypphN4yZz4WebpjVMktSwcFUhLbXLcuLyvHDXoebhOh1bAD8mciFhC+xito7GOUPP7/NCajYkg3nvRhjtB4C9GuVZJlme5++9e/OEnE0bO8U3J5yn55l25qE5/6KG8ryMP3El+OIPs6k4r2Wm54dIKs55BvE83oCxsaswxW0DzKuAwyyGWG4iGnoF5Hlek3yTlDRPyJliNo2bE2Y8D23igUkS7TjDMb908LMcSSVMxXntFmN5nq/2QhcMVRFdHi2YwPT8fJxTDeJ5vhUR4b0zzVbeQuVMs/Wihgv0PNMVmSFPNcWhipquSvG5JjOexzTGvhd8hPnAhbReGhabbhNYuOdxPZtr5SlggEDmIWPvmjzbFONgQ3keNsiDVLOl4j5bOdOvXU5Enof+Ca0S/dCfuyjUBsjM9zSTnOsqmiHDx1p5HqSYP5DncZ0Dh4vD0DcRpnDFIYKh6RTOYKZSSzge8FCehzd2BvgTGEIYeloqIs9LKcPxJXgeP6/vHJ7tgofLbE7Vl+dF+8t0TYpjaOYvPM0qc/5FDRfueX3d9TjNNYjn9SWB8vSlwNI8ry/dJszTwvMmPO3Ct5bnVVQA8ryKLqv9UeV57bWbaKU8byLh22wrz2uj2kRr5HkTCT/utvK8cfXuYTd5Xg8ijpVCnjeW0j3sI8/rQcT5p5Dnzf+OzAnleUaQOQ/leXO+HXM2eZ4RZDuH8rzq7lWeV9GVyfMquix5XkWX1f6o8rz22k20Up43kfBttpXntVFtojXyvImEH3dbed64evewmzyvBxHHSiHPG0vpHvaR5/Ug4vxTyPPmf0fmhPI8I8ich/K8Od+OOZs8zwiynUN5XnX3Ks+r6MrkeRVdVlfPO6avGhQ4evTo5z73uRpOqjOeV2BnZ+d3fud3JEcVCtx5551Hjx6t4qg6ZFfPe1ZfNShw7733njx5soaT6oznFdjZ2bnxxhslRxUKPP7448ePH6/iqDpkV89b66sGBfTZZg23dMEZ9dnmBXLMe6DPNud9PxecTp53gRzbOpDnVXez8ryKrkyeV9FlyfMquqz2R5XntdduopXyvImEb7OtPK+NahOtkedNJPy428rzxtW7h93keT2IOFYKed5YSvewjzyvBxHnn0KeN/87MieU5xlB5jyU5835dszZ5HlGkO0cyvOqu1d5XkVXJs+r6LJm6nn+H2hOado7szxh6kg+PnlOeZ6/lJlH+vI886+Zh2HrZ+dsnGSICuf8M8fyvJlfEB9vEM/jxjCY9zZTYRgI0RYqCfqc2NEsN8wUjeO8BHEAngUOs2ZrLNk4izwAWJvPCVoA8jwWZPfcF0cCDvHd3V1MIcJBzHrgM6cypOLImfE8FIMHWB5AqkhM3AyRJBUHAaCciSXbBOR5mdv0pc4RxqkkKU7TeMg/iOeljp5qDB/3kfV6XR7EAXhJCgcyZgGQpDVAKoBoqsxsuym/izwvaJJqkvV6vbu7e+TIkUBgssde3rAcyUEoycYcLFyv1xnPYxpjXy0+EvgmbobIyXHvryESTYgMCwHyvNRFc3kD7+7uHjp0KLXExLEKXRYITeNIOy/P477CEQG4A/PB6CwvZxzIiABwEj4YY3CiAKkAPC1MpQipePgJgF90fGaOyPNYDe4WxI3neY6PYC0AcxgHQoik4kgSQC+ex3WSqVueMticKjXMFGpqyTbF5XnR29zd3T18+DBPoQUKPS/VLE3jfIbpPS/6oh9tofJgeELD5yFjQ/ZTrFd+lpn8xjS6yjiWGZpTmcyc3E/5iDyPNUk1jPlBMr+EZ4E5M+NACJFUHEkC6MvzTKmkStHsHoaezI5oDDWaYSFBeV70or3nBVqj93mcGb0DgNny5prY87ipUhhPxYR80PR5IKNdzdCYTXQXLIlmxmHMLFIBII+JIMPGw4CQyoBUDOR5rEaqYbznpRqJszHmzIwDJ5XNM/v6bDPsy6XCGCePBk0x54epDNhiu4E8L3q/wfN82QfP8/FoEnQltwnjsCqVzTOH9TzTCTzEazc/JwgAmA2RVBy00Jme5js2LPFMH/HMFId3YU54WI7wgTMYCwFAbpRNngfd0EKIcFcwBsEv4SnGvJxx4IRIKs55Cj3P1AAPUTB5EDblhXwME88MzRQnWQKW50VvGQUfZlH5qXg0CQeRwbQkEjLBbIo8k3keThAFvoVCJBUPSUJ7RxOyGzEhnxDMQhrvwksYI2dH0CinPI/VNo3BQ8a8xPSYmcKQlzMOhBBJxZEkgJLPNk0NmKFJmBlmfNGsYiZPtd6ak9SL5XnRu0uVeioeTWKCvDZg/k08z4aFPjKe53XpCl7LmD3GSOOHZmEg+KCJGB/lWTOVSmgOya8aGezP3yUiz2P1uA0Y543NMDkhMHMYB0KIpOJIEkBTz+PKNKkaDfvK02jT2snyvOgNFpZ6vu9MZp8zEMqba3rPi77um+fkPmRs7CSsMgSkQjy6YwhGEyJDZnaInNg3mhyzJUCexypx23CreJxaxXHGPrOfZU6Y9ZEWn22ivHnHULG+fgyHh6k8geNTIcJJlobledEb94XtI2FheTwwPT8f5+ON53m8K3CqwTjOOCzkCGM/i43KgU/Ia/OzzGScX9VuNr+Kd1+v1/I8FsQ3DGZ5qgRjYQC8xPz0ylMpzNmavs/jtcCpIknFMz/VhZyphak4TrLdQJ6Xut9oqXMw0yYhJ5O7YJywZ8/DD315gO1TrZKKYyGAZ/oIyCWAl+efArMb03JOT243m19ldpHnsSDcORw37Yeh4ZshZ/BTIVIeR7ao56Hk8gBJUkWCeD4PZssTgrkoIM/LXHe0BTjI/0+OfKek2rBFPByyZ8/LPHlqCn3FIEX2cXQvpjiPweBkgE+YIRdO5XPmZ1t8POVPJc/zmrSLRHuyXar8qqjn5ZdEZ00LhGGUWRKMZuuYs2TfmXPkeb1c0DjNNb3n9SKWkuQVkOfl9ZnhbF+eN8NH274jyfMqulN5XkWX1f6o8rz22k20Up43kfBttpXntVFtojXyvImEH3dbed64evewmzyvBxHHSiHPG0vpHvaR5/Ug4vxTyPPmf0fmhPI8I8ich/K8Od+OOZs8zwiynUN5XnX3Ks+r6MrkeRVdljyvostqf1R5XnvtJlopz5tI+DbbyvPaqDbRGnneRMKPu608b1y9e9hNnteDiGOlkOeNpXQP+8jzehBx/inkefO/I3NCeZ4RZM5Ded6cb8ecravn/UBfNShw/PjxJ554ooaT6oznFdjZ2fnIRz4iOapQ4Jlnnjl27FgVR9Uhu3reUX1VosDx48crOamOua/Azs7O+9//fmkhBaRAvwp09bwX9VWDAidOnPjOd75Tw0l1xvMKhPd5kqMKBU6fPn3PPfdUcVQdsqvnmY9KNZynAvp93jzvJXMq/T4vI87cpvT7vLndSOY88ryMONszJc+r7i7leRVdmTyvosuS51V0We2PKs9rr91EK+V5EwnfZlt5XhvVJlojz5tI+HG3leeNq3cPu8nzehBxrBTyvLGU7mEfeV4PIs4/hTxv/ndkTijPM4LMeSjPm/PtmLPJ84wg2zmU51V3r/K8iq5MnlfRZVXjeTP8B5o3/vvm86kDed587qLwJC08r3VBcnPx8coTljM5/9ZgeV5FVzmI53ELGRyVpoQTXbher32zmWw8LE8CJi8PmKeAZw7keXxBu+e+fMTHAyfEd3d3eYnB4Bha0zjS5j3Pl320F0I2U8PYYiMwu2SGZmpj5i0jyPM2XqhvrlRr+FQpZtN4yDyU5/lzpyK+W3wktTbT535JJm3vU373aSPyvKB/tElCkAl8Wbu7u0eOHGEOz/pVzGyKOXNfnudrmyPGDjEMJ2Gm7zWeZcxPsRAsz8tcdOgC7oX1es1Dxj4Pz3bByDyx56VaJRXHuQG6M0OGVJ5UPLwEmHd+ONXcgDyPbyTVOYHDs6E5855n+OjnpnE+4Xq97sXzUtWbipszGFpmaKZMnq0fyvM2XjG3A+Ow0EdS8cD0/HycjzeU5+EHRgN4b/+TI2bLW8gzzY48RP4AwhSCZggOCAb4rQ1hPkN5Ht8FNwzjwOEIMADniWIwAUALkVQctAB68bxoi/m6TfWIYTLNNIthmmfZ+qE8b+MVc9kzDgt9JBUPTM/Px/l4Q3ke75HHvlt8JJUhyowGTQbTsTxrpnw2EPwU55kVlufxdfiGSc2CCcBMxqmWK+FEk/flefyBBEqXT2XKmIeMvX3yLGNOvhAsz9t40VzkjMNCH0nFA9Pz83E+3vSeV9KToVfz3/FU/baf33SgjZB2CCDPY1V9w2CWp1IY5CjgVUxAHACzPpL/bDNUuK9z1Coyipb6EgAAIABJREFUlwCTh4eM5XkZMeV5GXHCFBc5Yz/LqVLMpnHOOZTnof0M4L0HwmZHHva7o3lF6Dd5v9nkeaynbxj+JRyYTGMMQgoYchji7znNLLY22TLv80Lh+fLzEZMzNUz1iEmYGZqp1EbbGpfnbbxZLnvGYaGPpOKB6fn5OB9vEM/jDUqagTmMOU87HM3GHZ7B7Xac5yp5Ht9LqmEyHL+EyQYzmXGglUQy7/O4pBmb92GZwuYpPrnJZhLmh34tZ956LM/beMVc9ozDQh9JxQPT8/NxPl41nteuqQpXbaTxywQw6zhzLM/jCzINY4aByS1kMKeKvktDQgBe4oM+0t3zeMeAS4rcrDJLUPkA4Bsm4gsB8ryNF81Fzjgs9JFUPDA9Px/n48nz9tXId2xqNhVnfWeC5Xl8EdwwjJljMNMYBxpHgAFMKmOTKVr0s01fchxh7DeNzsK9PNjYF7xFNDkTthvL8zber6lzHqZwyJmabRrHCXv2PN850Uhop+iUCeKgJU1l1qaGyAmQT56aTcWRdj5Ansd34bslRPg780tcyq/lCOOQ2UfMjlHPMxwzzBdkftakCsPyJeXM6Ea1B+V5G28wFDzToi3gaeg+PxXNkOGH3Xv2PH6kfnHKwHppto1Jorv3+4CDZpPn9SWvb7y+Mps88jwjyJyH8rxebmec5qrG83rRdLFJ5HnVXX0Lz6vuGbfmwPK8iq5SnlfRZbU/qjyvvXYTrZTnTSR8m23leW1Um2iNPG8i4cfdVp43rt497CbP60HEsVLI88ZSuod95Hk9iDj/FPK8+d+ROaE8zwgy56E8b863Y84mzzOCbOdQnlfdvcrzKroyeV5FlyXPq+iy2h9Vntdeu4lWyvMmEr7NtvK8NqpNtEaeN5Hw424rzxtX7x52k+f1IOJYKeR5Yyndwz7yvB5EnH8Ked7878icUJ5nBJnzUJ4359sxZ+vqeS/oqwYF7rnnnscee6yGk+qM5xXY2dm56aabJEcVCjzxxBPHjh2r4qg6ZFfPO6qvShQ4fvx4JSfVMfcV2NnZef/73y8tpIAU6FeBrp5n3jZqOE8F9NnmPO8lcyp9tpkRZ25T+mxzbjeSOY88LyPO9kzJ86q7S3leRVcmz6vosuR5FV1W+6PK89prN9FKed5EwrfZVp7XRrWJ1sjzJhJ+3G3leePq3cNu8rweRBwrhTxvLKV72Eee14OI808hz5v/HZkTyvOMIHMeyvPmfDvmbPI8I8h2DuV51d2rPK+iK5PnVXRZA3qe+XdWG4ni/xFXk42HjTL3SPaH7DF5v6nkef3qOUK2XjyP28TgkkeoqMJLHmc4jjxvOG17zzyg55WclfuQ+eXN5pmc02DegrFPglmTgZmMwZ8nkOeFewn/EHPqn2PGLC4Rkd3dXQSjIM/ELNYikspc6Hn5IszP4jAGYBWAIWhoFFi453ExM2aVEEcQkVQLFDJDHpDX63U+c/+e503CRHA401E8ZAx+FPTCzCRpNxU96oRBeR46IdxCtE+OHDnC8RT295hn7u7utsg8pueZIscQwD+yIqyAPO/QoUMsiMHtWiAkyTRXmGLCxjZfr9f9e5552szQdBQPGWcyrNfr7syQIZUnFQ9bBzvPn3AOs/I80ximN8KQnWkjH9e6u7t7+PBhDPvK3JfnmZ84MeQDmyLHEIDJwl4BeV4jz9vYMlC4pA2Zwzgk8ZEBPQ/dlTIG01E8ZIznjwLPNPvy0GQwBzPDQPb5kSQzBc5MgDzPlz5HgD3ADWIKkQB8AzMBqzwADVOIrNfrEs8LFdi9Dk0GDAH4YMJeAXlexvNQ3gzMj4le0hDBEhDykfxsSDKU5/lu8RF+q2RmzRAPbECUFg36hSmacT5PA8FPmV3mM5Tn+bvg9gAGMG/XOG5SBc8LBE9DxAPkwRQiJZ7H5ceYkxRiLA+1zcPCDAunyfMOHToUytgXMyIMDh8+nOJzLWEJgvlIfjYkmdjz8CQGoOuML6InPUAGXotgazDaRq1PWLJQnmdU4t5IYdgeE0we5oQpJkcxB/0S5M+/z/NFbiK+bqMR/HaAlwMD4FQCUQXkeVzVG3Eg4E9XmO/l5VmzMJA9gZPwbIgP5Xneq/gcg+Job4dgv/tW9Iogz8PV+7bhrijBSBUALzERngIGQB4fybzPM5XMRWimkD8PQgaTJyzhYD7JwmfleTCwUAkoaQD8dMgAZcM0BAHCrP9DGLNXYeYBPQ8nzoCh/SnatJlNeSpz7Oqm5HnhynxrmQiGALhrH8nnNHwMAfKZ8+/zsDZa4ZjdCHg5sAcb8yycsHDP87cfityUOoYAWOgjmDLAMznCOCz0kZ49jz0jg81j+CG6DlM+gqkMKFy1kRZ9lsy+c5uS50V/BkQwNIb/zvfomyfM+rjP4yMbM/fiedG6DUF8qsknCY2AdgBgjrBXQJ5nNPEF7yO8JMxyJGAfz0fysyFnz56HQ/tu8RH/+Se3KFIFEF1uOH5YuCpPS82m4v4Yk0fkeb4ZopfCtBIckqSYvEWKw3Hm9+J5nJBxvnQxC8Brhb0CC/c8U8NmCLk4XoLDwhQzmhY/xfq14E/veThKHpS0H1tmBvuN8slTs6m4zz95RJ4XOsd/N1fDDYb+iQajCw2TOWYqDE2Q+VHPy1Q1T3GeKM6XLmYBokkUhAIL9zzTKeZ3e1DJVHu0BQwnrI0yU2nNYUADmN7zuFcZ44gB8JTBhtliuLG3zY5h2GKjqZbI8/pSPtqTfSXnPFHPY0IXvLHgQ/JCWpeTbMdaeV4v9zhOcw3leb1IoCR9KSDP60vJ0fIM6nmjPcVCNpLnVXTR8ryKLqv9UeV57bWbaKU8byLh22wrz2uj2kRr5HkTCT/utvK8cfXuYTd5Xg8ijpVCnjeW0j3sI8/rQcT5p5Dnzf+OzAnleUaQOQ/leXO+HXM2eZ4RZDuH8rzq7lWeV9GVyfMquix5XkWX1f6o8rz22k20Up43kfBttpXntVFtojXyvImEH3dbed64evewmzyvBxHHSiHPG0vpHvaR5/Ug4vxTyPPmf0fmhPI8I8ich/K8Od+OOZs8zwiynUN5XnX3Ks+r6MrkeRVdVlfPe1pfNShwzz33PPzwwzWcVGc8r8DOzs4NN9wgOapQ4LHHHrvzzjurOKoO2dXz7tZXDQrccccd9957bw0n1RnPK7Czs/O7v/u7kqMKBT7zmc/ceeedVRxVh+zqeRW9pV3yUfXZZnW3r882K7oyfbZZ0WXJ8yq6rPZHlee1126ilfK8iYRvs608r41qE62R500k/LjbyvPG1buH3eR5PYg4Vgp53lhK97CPPK8HEeefQp43/zsyJ5TnGUHmPJTnzfl2zNnkeUaQ7RzK86q7V3leRVcmz6vosuR5FV1W+6PK89prN9FKed5EwrfZVp7XRrWJ1ozqeeX/7HI50+sW/TfN/b9sntoiFfcbVRSR51V0WeGog3peYZEX0qrTtvcDy/N6l3S4hP17XtRywgNsbCEQAKJPnp+NLlmv12aVGWJVKg5CjUCex7e2e+7LR8rjqbUhA+fxkbA2FUfmjOdFWyz6U51hInm+yDELgIUCUQXkeVFZuMgZMxlxDhoMzu7uLk81jYe1/XsenylgdA4AOCaCIQCYDPKzzGRsVpmXAx7yqu3A8rxwj9EmCUEm5LEpid3d3UOHDplgPkNqR06S8TymmarOTDGTcebHQUPj5MKsgDyP1QDOtEbg7O7uHjlyhNsBawF4tgtGwkV7HlRgsJV9Ls/jK051TuCEWeZwnPMgHvW8VIZU3GQu8bxQq6mKNXEeMpbnGeVbDOV5UdG6e97u7u7hw4c5eb49S5qrPs8L7WqalkWJYs/nN3YGRzNUHZTn8fVxYzAOnHxTcR7wx/e8ULE4jBmGuKl5HjKW50HG1kCeF5Uu73loPQCfxHte4Pgl5W07lOdxUwED4NkQgeuEKcTB9HHPQZI8MDmXMJTn8S1zwzAOnPLmAf/QoUN+VcfMqfd5UXsLJzFTpkF4yJg9D42DhAHoe14BeV5Un+B5vjUCGQ0C4JMEz/MZ/BLPMbsg+eCex90V7ShDCCfjIM7qgz4CsgArIM9jNUzD8BCds16vU3FOBRp+u45VAOAjOchhyjPX63XK85BtI0C7AWAJN07APsJeiIUCUQXkeVFZUPBhlus8hU2eRhkM2W8aImN7Hj9SebOFpsVa0588BCcD8BKQB5kM1U3J8/jKuN9CHN1ifqOeihdmi3pbanfO2YvnmYQ85JYpb0POIMwKyPNYDeBMqfMUY6wNwE9xJGD+QxieTWUY3PP4GXynhVnEPeDlwKAhwiA1m4ov4edZeR5XiG+Mktn8Kp/B80MkFecMKc/L/5SGWZPKD9ELANwFCAL4DIqwAvI8ViODoy3gOwIZ/JSPBHI0Mz6GQcL1et2z56HrPIg2FY4Sugs9BgACg3azZhUPGfNGW4PleXyV3DaMA6e8eTgn43yG1I6cIeV5hsM95adazIZGQDsARJMrCAXkeZAiD7g1otgsTzVL0zin7dnzOLXHG1sIBACfpKSTveOGCGfjLRgzZ2uwPI+v0jQMD5ti/4Nk0wzM50MW/j4vX7r5Wd6OMVYB8KywV0Ce5zXJtwbzuQUYBw5HumDsWIHnpQzMxPFIqUY1cTPE8q0E8jy+Vu6cEA+Rwnie1uh3eD4VzinPgxTzB/K81B1xZ5nWwBLuAsaG4Kc4OcjwWs8PnHl5Hs7dxZCMF/IQ+cObRZ5izLTtwPK8vu4x1Uh95UeevjyPC5sxNsqALm2YSbt9U/K8Xu50nOYa1fN60UVJWiggz2sh2rRLCj1v2kNq96CAPK+iSpDnVXRZ7Y8qz2uv3UQr5XkTCd9mW3leG9UmWiPPm0j4cbeV542rdw+7yfN6EHGsFPK8sZTuYR95Xg8izj+FPG/+d2ROKM8zgsx5KM+b8+2Ys8nzjCDbOZTnVXev8ryKrkyeV9FlyfMquqz2R5XntdduopXyvImEb7OtPK+NahOtkedNJPy428rzxtW7h93keT2IOFYKed5YSvewjzyvBxHnn0KeN/87MieU5xlB5jyU5835dszZ5HlGkO0cyvOqu1d5XkVXJs+r6LK6et539FWDAp/5zGe+8Y1v1HBSnfG8Ajs7O3t7e5KjCgW++c1vHjt2rIqj6pBdPe8+fdWgwLFjx+6///4aTqoznldgZ2fn0KFDkqMKBU6cOHHnnXdWcVQdsqvnVfSWdslH1Web1d2+Ptus6Mr02WZFlyXPq+iy2h9Vntdeu4lWyvMmEr7NtvK8NqpNtEaeN5Hw424rzxtX7x52k+f1IOJYKeR5Yyndwz7yvB5EnH8Ked7878icUJ5nBJnzUJ4359sxZ5PnGUG2cyjPq+5e5XkVXZk8r6LLkudVdFntjyrPa6/dRCvleRMJ32ZbeV4b1SZaM7Hn8T/cbHBeEPwLzgDMjwaZEP6ddB8xZ8AQzJLMIM8HyPPmcxeFJ2nheeXFWcj0NHSEB4XPtZU0eV5F1zq45/m2KVHHrEKDYS0IAH4qGBvWAgSmX4gMBhimGRryPIdL8Lzdc195/QPHM5vG/S5NM6T4yFzueShIACRBzZspPwQTa6M/F/IsY5OQp5aA5XmZW06VeiruU6WYTeMhcwWex+0E7EF4HsSNcD7uI2YJhp7pIyDPE2y356VK39xFoIVgF2zSrtfrLtl4LWeOeh6cKYDARzUCmLgfMpOx/zGRj5TBJkmGuZVT8rzUtXJ5l2Cfp2RVCQeZK/Y89D8eJvOTqe9JH+E8jD3TR5g/Q7zdnhcE57r3V+BnQ6RpfLTMUc/j3VGEHgQa4n7IU4xNB5kp3t3gcqZZuB1DeV70HufZXMN6XuiEpv1g+DwE9sC0q7kD8BH3EUwxSNFScV47HyzPM3eBbgQAIURScdAAUsymcSQMoCLPq6sXjM69DOV5URlTLWDIngaCnwqRpnEkXK/XA3oedwLjsD3epeWBIePoSAjQxfPyZ8Asds/vxbSZYHleuIhow3D/AAPgBn2Ec4KGjzo9P0RScc6wXq8beV5JiaY6heOhsJGNpziYweYpFjKU50UvOl/qqXbgVKkMTeOccyjP424J+/kIn6MpRjaAjA8FDjMz5MKTmGyFq6aiyfOM8qZnfPsZApzM5InGfbawKh83mfOex+UHDIBUbE4I+uIvpHEGYVZAnsdqMOY+Qv0zIdpBIPDyEESS3d1d0JAkxWdm/54X+gd7cB+aKXC6AJM/mipwmOnbProwEzTZMsw5TMnz/C2gPQDQOQywkGkIZpieHyKpOOfc+D6Pyw8YwKTyw0JmIc3nX1pEnpe5cZT9kSNHfPGHheVxZJuR55mHz7dNajYVN8nNMLqKgykc8vAsZ47Go0FeNSssz/PX0b15Qk7frr1kzrzPM7WHIYB/WBMpZHoavyM02GyxqKE8r/C6fbOEheXx7s3V//s88/C+bZiQmvVx02A8zCSM5gn8zBQnjL4j9GvNkrkN5Xm+qbo3T7jlgTKnPM/XHiIAKD8fCVMmboZY7kGKmYr7DFsZkedFr7Vpa/gkTTOk+Jx5es9j92LMp8xg02w8ZMwZQtzP8u4G8/KoCxrC3IYL9Lx89fNsFxwuuksGXstlE/U8X7RcjX7WR3gL4EIa74W1AZRnMAu3YyjPS90jl3dTHHI2XZXi44Q9e56xitQQ26daJRXHQgDP9BGQGXiajwS+iZsh55wtlueFqwn9wF3RIu6X47d6fqrpjiihqOdhlgEKEgCzPoIpBoU0eR6Lxliex2oY3KgFfAf13lw9e5552o3DlCl2bMKS5Z5Tchi/auMzzoGwBM9jnaOdw4TWeLjM5kjlnoeFvjhLSjo4WYqJ5AGkaH5rs3C7h/K8Xu53nOaa2PN6UUpJNiqwNM/bKMj8CS08b/4Pta0nlOdVdLPyvIouq/1R5XnttZtopTxvIuHbbCvPa6PaRGvkeRMJP+628rxx9e5hN3leDyKOlUKeN5bSPewjz+tBxPmnkOfN/47MCeV5RpA5D+V5c74dczZ5nhFkO4fyvOruVZ5X0ZXJ8yq6LHleRZfV/qjyvPbaTbRSnjeR8G22lee1UW2iNfK8iYQfd1t53rh697CbPK8HEcdKIc8bS+ke9pHn9SDi/FPI8+Z/R+aE8jwjyJyH8rw53445mzzPCLKdQ3ledfcqz6voyuR5FV1WV897RF81KHDXXXd95StfqeGkOuN5BXZ2dv7wD/9QclShwFe/+tU77rijiqPqkO0974Mf/OBll132KX3VoMBtt932yU9+soaT6oznFXj1q1/9wQ9+UHLUosDtt99ey1EXfs5LL730mmuu2fjG9CLPOHz48Gtf+9of15cUkAJSQApIgUoU+JEf+ZE3vvGN3tFMJOJ511133cGDB0+feUD/m6cCp06d+uxnP3tWXxUqsF6vX/WqV336jo/Ns7R0qjvuuOPUqVMVVpaOfLb9Z5vyvJl3vjyv3v6W5828ueR59TaXPG9r36fK8+ptS3mePK/e6p35yeV58ryZl+gSjyfPk+ctse5HeWZ5njxvlELTJk0UkOfJ85rUi7gNFJDnyfMalIuo4yggz5PnjVNpC9xlcM977w2vwf+a1nFYaFYhWxQYshkiIYAhbNNwOb/PO0Bf+R4m4gHPDLMcz/MDkzmM/Wx55kLP4xZIlS5zPE6tMvGSfgEHwCTZpuHS/obFtwYXc6rUuR0Yp/g+Z57pc+b5YXZwz9tY6L4P0TMAG5OcPvOAJ3PmkAEcgJLMlXIW4nncjYx9//As47Nnz4ZhNMhd5HOGtZdccklq6sCB8+bKyVMYSQo9r0tllrQAOADYMUQ4DgwA8vaB5XhetDVQqAAbSzowQQNA9yGVASlm0zjSDuV53BIeR3vAt4qPRBeGoCHzENiDTMLap5bgeQcOHHjHO96Bas70Twkz1UUhP8+aHaOel9rR5/GRvOeFMk59L6xb9AK3D+fknyOjZF6YIReepy7acjwvX/ypWV/S3Jt+1kfymT0/RFJxbtihPI8r2DQMTzH2NB9hvsGGzEPgAPDdZNiy4TI9j4ubsXcgng3YNww4+alCz0vt4pPnPY8LFbXNwSg2TDMMS957w2v+3V+8EcvBAQDtvTe8xuDAwXck2Uogz0NrsJkh6EuaaX7WR/LN4vkhkorjYGfPDvzfpIcG+Og9/7qkEwKHO8RHeJaxZ3IE2ANOsmV4OZ6XKncu9OB5eWaqYXzcZL7kkkt85tSOPpuPlHheKObC5uL3YQZz2Xf3vExy3qh2LM/jFvDYlzRHGIe1PpKKgwnQ1E0HeZ8XutEbjImbugcfcRPh5XkcMjCHIwtpy4V4XrT0U00Y/e0ayJwKwVTvgRBW+cz5OJZzxyKY8TxT1WGIksYQTQSQmWLOv/uLN/IW4f2cX8ucBTaXPA+16kG0jzjIOCz3EaTlqYBNr3kC1kabaxDPQwuZZjBxHr73htfgJ1bEfadhqh1AQoB2eapYtRzPy5d4qqm4VVKcLplT+VNx3ivjeab2MpUcpkq+h5y+B5EcwOzOQ3AAeHbLsDyPyxU41DY8CXHjPSUt4NceOHDg5ptvxloATs7BkMFH+ve8UPEl37kNfL/hR1em9YWX0JbyPN82TSN5Ps8yDm3mmy0f5wwpzytpq9a17XsQqQBKGrARuSThDDnyPC7XgH3Bg2OmzJBNC0tSIN9EJZn797wWBcpNksJIywQEBzVI3qUiLM/jtilpBuYwDnl8hPMzDkzPz8c5Q8rzhis/bitgD4Y7QF2Z5XlcrhtNy/SCGWaWp5hN43zaAT0vNIz/boobfYU4IgCYynhbhhym/HdOu314CZ5nuoU7gXGoeI4wRj+YIA9T2BzADFOrUnGcZKPn+WKO1n+o6o1kv9a85/MEdOLG5NvXWafPPLBwz+MCNjWPGmZg+GYJzzIOGTjSBeM8Q3letEnQJ2iDDM3/ei/fwKlU2ItBIzIvrAgvxPPQP9wPCKLQuX8MExwfDxETN0PsBTISmqmSeODkPS9VvdF4NOg7MVrYWAsQpZlgI7JZW8tQnse/tEPlG4CC9y2Tao1yZipDJh7OM7Hn5Us82jzRYGEPY7tUEhC2ACzH89BaANHOwWwXMFxmPpU8b+YNuDTP4+IcrgWGy8znH8rzYELBXfh7eTVHnYlTeVyYPJq5cG0ttCV7Hpd4jTjveU2by7dJ0/pvxG9ErqWbzDmX7Hk1NhSfeUDPM1Wi4cgKyPO40OvCGz1v5FrSdkYBeV5dDcWnlefp3xLiehCehQLyPOMxcxvK82bRJ60OIc+T57UqHC0aUgF53txMzpxHnjdk+Q+bW54nzxu2wpS9hQLyPOMxcxvK81pU9UyWyPPkeTMpRR3jHxSQ583N5Mx55Hn/UKy1IXmePK+2ml3AeeV5xmPmNpTn1duF8jx5Xr3Vu7Unl+fNzeTMeeR59fZeV8/7or7mqsC999575513zvV0OtcGBT7wgQ8cO3ZsA0nTEylw2223ff7zn59oc23bSYGunvc1fc1VgQceeOALX/jCXE+nc+UUePjhh3/oh37oIzd/6MsP3qv/zVCB22+//Utf+lLuCjU3VwW6el6973B1cikwWwX02ab5LHFuQ322Odve2Xgwed5GiUSQAmMrIM+bm8mZ88jzxm6J/vaT5/WnpTJJgZ4UkOcZj5nbUJ7XU6VPkEaeN4Ho2lIK5BWQ583N5Mx55Hn5Ap7zrDxvzrejsy1UAXme8Zi5DeV59XamPK/eu9PJt1aBdp7X6B/xiZJDMPU9bzxICJDnVz27BM8L/5qd/57qOmZ6DmYxhQj/87OYDYA5jP0sL/RMnpXnsRrCUmAWCpR4nreWVCTE+Tv+Bb5C48lnDknAAShMXiNtIZ53ySWXFPZDsJlAZozIzTffzPEUNtsdOHAgdYZUhlQcmeV5kEJACsxFgb48D3bifchHQPbAkHkI7IHPszUReR63CttMiJvIgQMH2PPM7NmzZ30EeaKe5/khkorzaeV5rIawFJiFAvV6XnC+997wmq2xt+iDyPMyfWKMB0MPkARTiASQep/n+SGSinNaeR6rISwFZqHARs977w2v+eg9/xpvrcLrshnyi7Wf8hHmM/ZMjgB7wEm2DC/H81Je4vskxYQPAaTWRuOXXHJJNDNnAwZAKh+R50EcASkwFwXyngd3Mb+W47jxGD9lImFY8j1kZiZHzJHMMbZmuBDPY8NgnO8TZqYwZ2AOx/GZJ/7IxTDDkIOMQyofkecZkTWUAtMrkPI8OA2bRwhmzKbpm0JOXo43HqM81fyZy/E8bgbvHzzLGEwAGJinwdJ4KmBebiI8BQyAVD4iz4M4AlJgLgqkPK+dGYzjeTgbzA+R7QNL8DzfDN4/PCdEAtPw88NUKhOPZoahmi0Q5yTyPFZDWArMQoG85+HdXhQYg2EHSmEsYQKCmXeQzFkUludxn6Schv0pijlJIeY8vCQfZ6Y8j9UQlgKzUCDveSl38Y6VifipjLdlyGHKf08dcjviS/C84CLoBx4yDgSOMMZyfsuVIjDHpzWznKQE4yTyPEghIAXmokDe87zBcASmEoIYAkQ/6gyznMdjZMiD1L75VXXNLsHz4DHBUfi3buwx6BnQmIlZZANgPhICYKGhIW7ylMQDR57HWglLgVkoUOJ5HU0i6kzRYOb9X/QMqSRRcqXBhXhetBm8LUVpLYLDZebDyPNYDWEpMAsFSjwvWIv/XugiUWfy2TjSJXPh2lpoS/a8WXRIh0PI8zqIp6VSYBgF8p5XizFs8TnlecMU/hhZ5XljqKw9pEAjBeR5M/dLeV6jep4VWZ43q+vQYaTAvgLyPHmeOmEgBeR5AwmrtFKgvQLyPHle++rRyqwC8rysPJqUAlMoIM+T501Rd4vYU563iGvWQ9algDxPnldXxVZ02vae90d/9Edve9vbKnpUHVUK1KLA7bff/rrXve7vHjw285f+xR7vtttuO3PmTC3nTxG2AAAgAElEQVTlpHOyAm9961vf/e53rzd9XeQJe3t7/1hfUkAKSAEpIAXqUeCHf/iHf/qnf9o7molEPM8wNJQCUkAKSAEpsB0KRDzv8OHDl19++av0JQWkgBSQAlKgEgV+4zd+47d+67c2GnPE86677rqDBw8+9fzL+p8UkAJSQApIgSoUaP83LPK8Ki5Yh5QCUkAKSAEoIM/T+1QpIAWkgBRYigLyvKXcNH7MEZACUkAKLFYBeZ48TwpIASkgBZaigDxvKTe92B/r9OBSQApIASggz5PnSQEpIAWkwFIUkOct5abxY47AmApcfOUtF195S+GOMyEXnlY0KVCjAvI8eZ4U6KpA8CrzPbwceBszNAyfev5lT/avKeAAMAfZzKwZ8hJhKbAoBeR5XV/vFlUuetgSBdhgGIe1PoKcZsoMzXI/ayJhyN+xkYAUWKwC8jx5nhToWQH2HsbhVcZH8OpjpszQLPezJsJDxthOQAosUAF5Xs+vdwusIT2yUYANhnGg+QiWmykzNMv9rInwkDG2E5ACC1RAnifPkwJ9KmDcxQzxS7sQx/fw0mPIZsgcs5Cn8CoGDgCmBKTAYhWQ5/X5erfYMtKDQwFjVGYIzwOfAcwp/KmnX8vLM7PIg+RRMmYFpMByFJDnyfOkQG8KeGspieDlxpDNMNAQBMDyDGhEzuTRlBSoXQF5Xm+vd7WXgs7fUYGor/igj2BfMxUdIgiA5QJSQApsVECeJ8+TAj0okHIgH/cRfGJppsKQv4PJgJucyR4zU1gKLFMBeV4Pr3fLLB09dVAA1hIVJMzyFPgGpGyM1zLHZzZMHjYi80JhKbBlCsjz5HlSYEAFGplNCRkcgJKXpEbkkoTiSIFKFZDnDfh6V2lN6Ng9KtDIbGZC7vHxlUoKzE0BeZ48TwpIASkgBZaigDxvKTc9t5+2dB4pIAWkwPgKyPPkeVJACkgBKbAUBeR5S7np8X+e0o5SQApIgbkpIM+T50kBKSAFpMBSFJDnLeWm5/bTls4jBaSAFBhfAXmePE8KSAEpIAWWokBXz1vpSwpIgQEUeO1rX/sTP/ETAyRWSimwaAW6et5aX/Uo8PWvf/3BBx+s57yLPunOzs7NN9+8aAn08FJgAAXkeQOIOteU8ry53kzkXPK8iCgKSYHOCsjzOktYTwJ5Xj13tZbnVXRZOmpFCsjzKrqsrkeV53VVcMT18rwRxdZWC1JAnregy5bnVXTZ8ryKLktHrUgBeV5Fl9X1qPK8rgqOuF6eN6LY2mpBCozqeVdccUWhtF2YV6S/Snb3W6fz2cfxa8OOqXjJeXrkyPN6FHPoVPK8oRVW/mUqMIbn4RUfAFqznSC4Xq+7MDkPY87J+wIHMtN4ucee6SNNc/pdeozI81Ji7tIXcyi8y3GPU8ymcWSW50EKASnQowI9ex78I4BwUDgBgIn74UYmb1Qoh8npN01FUvl9Qj6VwakkY8bleVG1gy2FqRLsk5SsKuFwZnkeqyEsBfpSoGfP42PBEjwINMT9MDNl3gUaJh/A4CjTB33E5MHQM30kkFNxpBoHyPO8zmxFYTZEUvHuGQozy/O81IpIge4KLMXzUq7j4z4SVTlKM+/teBhNMnJQnucFL3QgT0MqPxUiTeNIGIA8zwiioRToRYGRPA+v/nxoYxs8ZGze2IUhEjKTgxmcOYPZK5OEpzjhnLE8z99OypkCM+VenCeVoWmcc67X+m/SjR4aSoF+FBjK84wVhcNyEBGYBz9QFybnyeOwi9nLDPMZ6pqV50Xvi80JJmeYzNk4hSS7uxf85Us+btLqfZ4RREMp0IsCE3te6hnKjaec6fcKa00GM/SrohE4dx5E144WlOelpIYbHTlyJGVv5XFkk+elBFdcCkylwCCeZ2wDQ4CNT9uFmXEd3pe3SOHA59lUBo7nV3nmaBF5XonU5d4Wsnm+PK9EZ3GkwCQK9O953iEQAcCj+kiY8nEfQRIDUkyOMzY7ZqY2bsRrGZuFUw3leV75po7VPUNqR5NZn20aQTSUAr0o0LPnRV/oEQTA0X0EUwZ0ZyIDQHQLP1v4xtH//YvJP/lQnhe9AjahpjgkbLoqxefjyfNYDWEp0JcCPXte9FhwEQDQfARTBnRnFmbwNB8JZ/NxHzFPMe1QnpfSP5gQW1FgRuOetl6vo8wWcZxQngcpBKRAjwqM4Xk4rreERm+hUmTkDyBF87ubhVhu4uUJy5lmi3GG8rzuOkcNr3tan0Ge5zVRRAp0V2BUz+t+XGXoooA8r4t6I6+V540suLZbiALyvIVc9P5jyvMqumx5XkWXpaNWpIA8r6LL6npUeV5XBUdcL88bUWxttSAF5HkLumx5XkWXLc+r6LJ01IoUkOdVdFldjyrP66rgiOvleSOKra0WpIA8b0GXLc+r6LLleRVdlo5akQLyvIouq+tR5XldFRxxvTxvRLG11YIUkOct6LLleRVdtjyvosvSUStSQJ5X0WV1Pao8r6uCI66X540otrZakAJdPe8RfdWjwP3nvuo576JPKs9b0MuwHnVEBdp73gc/+MHLLrvsU/qqR4Hbzn3Vc95Fn/TVr371H/zBH9yqLykgBXpV4NJLL73mmms2muxFnnHjjTf+uL6kgBSQAlJACtSjwI/+6I+++c1v9o5mIhHPMwwNpYAUkAJSQApshwLyvO24Rz2FFJACUkAKbFZAnrdZIzGkgBSQAlJgOxSQ523HPeoppIAUkAJSYLMC8rzNGokhBaSAFJAC26GAPG877lFPIQWkgBSQApsVkOdt1kgMKSAFpIAU2A4F5HnbcY96CikgBaSAFNisgDxvs0ZiSAEpIAWkwHYoIM/bjnvUU0gBKSAFpMBmBeR5mzUSQwpIASkgBbZDAXnedtyjnkIKSAEpIAU2KyDP26yRGFJACkgBKbAdCsjztuMe9RRSQApIASmwWQF53maNxJACUkAKSIHtUCDied8797Udj6enkAJSQApIgUUp8L3vfe/ZZ59NPXLE86677rqDBw9epC8pIAWkgBSQAlUpcPDgwQcffPCiiyLWFlwwMhE8b/3sSf2vXgW+cdddjzzwwGM1fH3tb//2K5/+dL1SV3Tyb95//8P33VdDUTx28rHHvvrJT7705MMVyVvpUc8++pVvHDtWRVWUHPLZZ5+V5y3RvL/12c8+d/Jk6t39rOLf/vrXv/KpT1b6elHXsZ988MFTX/rSrG4/dZiXXnzx63/91y98+6G6FK7xtM8//OAjd92Vuoga4/I8ed6s61aeN9oLpTxvNKkr2kiet9ZnmxXVa+qoep+XUmbJcXnekm8/9ezyPHneNrwvlOelOnzJcXnekm8/9ezyPHmePG/Uz0L12Wbqxaj3uDyvd0m3IKE8T54nz4t43oEDB9br9YHYV4TdJCTPG+11cwjPQ0U0ufPNXP0Ny2hV0bvnhdcK3PFAFYL8HtTxNywXX3lL4R33zixPWHjC9bMnJ8/Z42ebXLKmmn21tYjM1vMuvvKW1P/KK6GEWV4t5czovr17HtcD4xZlYJb06HnmEqPKpIJecJONh6kkreN+92iqQlp07frZkz16Hr9WhAvlqmBsrrvf4RiexxdvMAttpsIwEKLXVhL0ObGjWW6YKRrHeQniADwLHGbN1liycRZ5ALA2nxO0AHr0PK7dIaq2F8+DXB4YZcLQ0KKcVNBchEnFQ5/BrMVhmMkZAsZsdDlmN4J+Pc8Xg4+0fi3r0fM2yhJ+SIXszC8X3DOR0APeImC/3PzonEkSXeu3SEV69Dx+rQgfC5kC6LFCTGYejuF5KTVTl+HjPmKuHFtEmdFZZjIOZEQAkKQ1QCqAaKrMbLspv8sCPc+LkIp4kX0ktTZVlp4fzVkeREJewhiEcrAoz/MmYSLQzajKQ8bgR0FHZnR5NBh25ynG0bPlg2N6HjvTcHjWnsdV6C8mepfRINbybAoHMmYBOAkfjDE4UYBUAJ4WplKEVJx/FPU5fWRQz/OfYHQp377e53kRopGUwqm4T1LIjNLKg9iXlzAGoRz063nmB/l+f4Qf832eUZWHjPM6d2RGl0eD4Rg8xTh/yOjs0J7X78tFyUvN7Dwv3JC5JzP094rbijKjfGYyNmQ/hb3Kf6gvyRm8E8nN0GQADSB/TtACGM7z+KWNcUktRjl9eR7/aMLYKJOSMRU3y31J8F4Gb1wbCJmtzZQZ+vz5SO+ex3/WFL3c1sEePa/ppbDIjPPaeqbZl4c+lV/uKw2rDNkMQSsEg3oev0Qwbl0YJQvn5Xl8PSmMq2JCPhitDxRZWIthABsTImf0GNHlYALw1ljCYONhQDA5OYnHw3meqbnuddyX53kRUhGvpI8MsRYVZZKndvdx1LDJUDjs3fP49hmbImkx7Mvzohp6uSCs4ZuhXxgiUVo02D2DT4vDp5Ln44N6nrn6fovEJMdwVM8z98FDvHbzBYAAgNkQScVBC68jnlb++hJda5anOExjTusqxEIAPCnnRzAFBvI8VBVA9yIe3/NQM17koCfieQBy6hZMPNygv8doxAe52EzmwmG/nuev3kdQJ03ByJ6XEpBvIV8MmEUqXotgFASm55tI2MJnMDRPyEfkeZ3++zyjvhlmpPfMEEnFQ6pUEWDW75hPCH4hjV+GeAlj5OwIGuVcoOfhRceAjrJvXG6246FZG27Q3yNHwnKzEENmIlgOFuh5G3++KVevKZMrwWCTamNhDFoV8rzePK9Lf/Jaxuwxpm780CwMBB80EVNePGumUgnNIU25p4b+/F0iA3me+UHeDJv+LB/4vbzPY634yjjOmDmMmdMCZ1LxFGNTLflNzcI82c/263lb8zcs3he5Sb2MLSKZi+MpxuWFYVY1Pd5wnjdohWRebSb7bDN1E1xPwOaeeC3jaB0YAlIhjl08iCZEhsysT4VIZlXIjIPxRoyRigETNuKBPI//ZqEXw1uv17P1vI3X5G8hs4SnGEerxRCwUSoOQh707nlcD5nXoBZTHT/b5MbJ4Lxcja4mnypzcTzF2O9uZrFjKg5CHgzqecNVSKaoJvO8qNCp6+E445CEI4z9bHTTfNAnZH5+lpmM86vazeZX8e7rZ0/27nmZCus4tQTP83fHEcbhHn3E3G+74RCe1/H2U8s7eh708Ur6SHCXlDUiVQDR5Ybjh6lVPs4Rxt4C/S7tIr17XupOR4sP63mpQjFxXIa5xY1xEAB8Bh8BuQTwcnPs1HBjWs7pye1m86vMLsvxvNQdmXj+dY3JUHKj4Lwqg5EwBfxGPpJa2yguz0s5R7ngJcxMMfDUxrsze5nhxuWFBHlep9/nlajMtw5csjBw/MUjiQclaX3CklV5Tj5nfjb16pzf0cwux/PMg/c49OWESI+7RF+FsZEHXbaW50XVTnVcEN8I7m8EEcPsPjQvFNjIgy57yfMG97wu16O1hQrI8wqFWhRtgZ63qPtt97DyPHme/i2h0T5439+o99/ntev8JayS5y3hlps+ozxPnifPk+dtQw341z55ntdEEXmePG8bXu/02aZey7wC8jyviSLyPHmePE/v87ahBvyruTzPa6KIPE+etw2vd3qfp9cyr4A8z2uiiDxPnrcNnveX/+k/feg//sfravi68UMfeuhz9+ilZwQF/vOHP/zR66+voSiu+4P/8B/uvvXWl558eARZFr7FS09889aPfKSKqig55F/91V+1/G/SD+pLCkgBKSAFpEBVCrzvfe9r6Xmj/kpHm0kBKSAFpIAU6EMBeV4fKiqHFJACUkAK1KBAS8+7SF9SQApIASkgBapS4ODBgy0976nnX9b/pIAUkAJSQArUpYA8T+YtBaSAFJACS1FAnreUm67rZzGdVgpIASkwhALyPHmeFJACUkAKLEUBed5SbnqIn5iUUwpIASlQlwLyPHmeFJACUkAKLEUBed5Sbrqun8V0WikgBaTAEArI8+R5UmAQBS6+8paLr7ylsGlnQi48rWhSoF4F5HmDvN7VWxA6eUcF4F4APqGf2hhhAuOQ3ER4yNifRBEpsDQF5HnyPCnQUoFgJ/z9qedfhscA+NcUP7UxwgTGIbmJ8JCxP4kiUmBpCsjzWr7eLa1Q9Lx5BWAtHviF4GAqFQlxfA98DPHZKUeiGBsJSIGFKyDPk+dJgR4UME7Db/jMS8zFV97ye3/+d4GPKTP0y5nAOGQwER4yxnYCUmCxCsjzeni9W2z16MGhAKzFA3ACyHge1srzjGgaSoG+FJDnyfOkQFcFLr7ylrf8m0+HnoRvAXCvcjCFOU/g4DtP+bSg5TPzQmEpsDQF5HldX++WVjF6Xq9A8Dy2nNQbNfwGLiSBOQH45D7SiOyXKyIFlqyAPE+eJwU6KWAcCEOAkteXRuRowlSGVDyaREEpsPUKyPM6vd5tfX3oAfMKeEdBBIAzRIP+TSGWBL7/DgJA08xYKCAFFqWAPE+eJwVaKhC1GQQB+AUlGmQC4xQ5Gg/B1HdOKywFlqyAPK/l692Si0bPnlEAhgTA5GiQCYxT5Gg8Gsy8g+SNhKXAchSQ58nzpMAgCkRNKART3/3rTndm9Bh+I0WkwEIUkOcN8nq3kOrRY0oBKSAF6lJAnifPkwJSQApIgaUoIM9byk3X9bOYTisFpIAUGEIBeZ48TwpIASkgBZaigDxvKTc9xE9MyikFpIAUqEsBeZ48TwpIASkgBZaigDxvKTdd189iOq0UkAJSYAgFWnreG/UlBaSAFJACUqAqBa666qqWnndWX3UqcNttt9V5cJ1aCkgBKdBVgVtuuUWe11XEutbL8+q6L51WCkiBHhWQ5/UoZh2p5Hl13JNOKQWkwAAKyPMGEHXeKeV5874fnU4KSIEBFZDnXSDuFVdcccH4lUEq/sp8Tf9XnlfTbc3yrKl2uOKVr6anTiVsmkd8KbBRgUV43iudGPm/RqBU76XiZnkVQ3leFdc0n0P64veRRqf1y32kUUKRpUC5AovwvJQcvtMirvhKKJWkurg8r7orm/bA0TbhI73SIpH/yzTgjQnBFJACvSsgz7tAUt+NYToVv2BxJQN5XiUXNZdj+uL3kXDWEE/N4nk8wUdAFpAC/Sogz7tAz8hPqq+ELuDVPJDn1Xx7Y589amNsUa/0x/7/xeGiwTC7MSGSCEiBIRSQ5w2h6qxzyvNmfT0zO1zKooKrNT2s8UUs5ziCAlJgCAWW63mLbTN53hCNtJU5uUeimN/PZfDZs2ejHomcAFspox5qVgpsuedl+pCn0JMcjOJZXV67w8jz2um2qFWh+M0jw5kADCH0kQ9ujGQSblwrghRopMCWe57Xory7ypl+lzlH5Hlzvp0qzmZaI/rTYdQ1q3g6HXK7FZDnXXC/3MyMLyBVPpDnVX6B4x0/1QKpuDmZp8kdjUQajq+APO8CzblLGV9Aqnwgz6v8Asc7fmELdHeywo3Ge3LttL0KyPMuuNsl9J4874Ir1yCtQGE7FNLS++z/hUtmVlNSoEcF5HkXiNn9J9YL0s1yIM+b5bXM8VCF7VBIyzyhPC8jjqb6VWBxntevfDVmk+fVeGs6sxSQAr0oIM/rRcaaksjzarotnVUKSIFeFZDn9SpnDcnkeTXcks4oBaTAIArI8waRdc5J5Xlzvp3/v72v2bkkKZKtPZpHqyUvVdQCqekdO/a8AVBXJWi1xGxBJaReIIRACKaFdAWLFnV1FYONjZlHZOTfOZnfZ7WY8TA3N/ewzJMONfeqMlsciAOnOpCdd6q9VxTPzrviU8lMcSAOPMSB7LyH2HylJtl5V3oamSUOxIGHOpCd91C7r9AsO+8KTyEzxIE48BQHsvOeYvszm2bnPdP99I4DceCpDmzfef8nf+7pwM9//vOPHz/ec/ZMHQfiQBzY5cAXX3zx6dOnN2/efO78KRLv379/+/bt3/Pnhg58++23f/rTn244eEaOA3EgDhzgwE9/+tONO6+zIwNf2oHvvvvuN7/5zb/+9a9LT5nh4kAciAMnOPDXv/71xz/+cXbeCdZeVfKf//znhw8fvvvuu6sOmLniQByIA2c58Pvf/377322eNVR0z3QgO+9Md6MdB+LApR3Izrv04zljuOy8M1yNZhyIA7dwIDvvFo/pyCEXd973v//9xX7OcaSJOD74d2cW++4n+Dw9zecye1MJzkNyLLTNR9Gcf3bzzM2zpTAObHAgO2+DafcuGe88/sb5Zws3Z1oDHRnjkELQUwABgj5YQ8AsCSgHDUHZWkDXHJQLecBE6vPnz9IRKVFjGscDBUiVgetDFkFZCHCStnnCXmGbHGMkiAOLDmTnLVr00giDnTf+cnGW42ZQ+d1c9UlyzVXWl+UOOjL4ng4GYB2OSzUQEJTKvWwPH/cqW4xBb+RIqeC0De+Di7RekJLWjd+rEnKOcaA5kJ336t6E83ZeaeX8J6lkluB8I5TjuwmEReZBVHEJx+M9JEyooaoklGCrxb0gJWQ5ogp8DpzsCPMRO80RkLcFLtgQx7fpp+qVOJCd90oe9P9cs7fzFr8dTOC4SePj68H/9O5HLgjZftH/yrhCQwSX46BLySz5wpQj9hkHPHpzDIgce1XlJCUo88gRfctGAzIKS46/BkBQuCqQLjgiWKUW8qt1IDvv1T36bTtPvixyFBN7WXz1xgGr9aSY02Jh8rEXQ4QJY7C3GNqNuJbvyDjiJlW2lpRz0M5TvQlb35KPkTwLhK8ziCF1eIBJ5CKCH943gi/Mgey8F/ZAl6/zxJ23PNy/GeVX9d/J//7f8rHDEfuA+ZxlHBsCBGRLxEEooBCBkx0BeRC4GyCXgj2wxEVKOHIEeRD4tCXSFMpUA6UFT9KLpSTHOOAOZOe5Jy8c2bDz+BPT3GFk8Nni1DZbuZEoSEqOQsbRaQ3p4a2w/AoPNFEFTg8Rwtqjj93bweMroEoE5bhnvJOkdsquvVH4d3cgO+/uT3D1/Gt3XvlNKcHJUXq1JV6CrRGnOJ4cY1FkXrPHdJwR/g8Eg3jVdfxSgvAArMx4L8Ze5ELRR+rYG3FrHo9xtE4QBwYOZOcNzHmZqd7OKz8f8n2BI447ArIEPWaJl2AT5BTHaFd+dpFdFHFNR0qRsm+r7Sm4jszZno4rlzQBpakcx89dyHJEox4OAoJ5JkpagEI3oSHCzzEOlA5k55W2vGRwcueNvyP4AMEpR5CSoPfNmldogmN+L8s4x645zsqlJo+uyYWDbC/luCBynLkmc6R8/tnNM+GA9ALO8whYLmznBIkDcOBxO2/8QmOgVS/xvCbrv/J4sPPmzXfnHen53GP2cOgMPqOcavyeWg9HFwTOdATkyWCsMMj2UoLLcXKqAU0E5YhCxx0BeVvQE+zh27qk6sU7cPzO869PM7H3ajruSPsWO+7Ii39g+y843nmTa8+d5+cuscwsWT4Kc+eRlRHPa+65Y6+LazJzMYtbIJgvZ+Z8LCOhrwei6QQgwswxDjzSgYN3nv9CcBlJDXBnAkHQyuUIzQQDBxZ33qA2qTgQB+LArR14xM4b/+c731vCFwKyLbi1+08ZPjvvKbanaRyIA1dw4OCdh7+E9IUkq6tdvoGSmj8K8wqGXn+G7LzrP6NMGAfiwEkOHL/zeoP6fmKkF/v/eWnA7LUOzg5k57EbieNAHHhVDhy58+RvHfkoq8v/WyATeKsx3h4MZzl+VY9tz2Wz8/a4l9o4EAdu7cCRO4+N2LONpNaPsk25b+JFB7LzFi0KIQ7EgZfqwPE7jxeSxJtNxNpD0KTkuFn/VRVm572qx53LxoE4wA4cv/NYneNyP8lSbEeuQlymSk2UJCgdyM4rbQkYB+LAa3Dg+J1XrrFVG2t+k80zX8OznLxjdt6kUaHFgTjw8hw4ZedN2tTbWD3cZeeZXvtqkW07b9LqSdoq87dpetX8fxqbHM9blIWTNP9/rlWqNXCsyTdlkXHVNiZX+RV4EomlMMc48BgHTtl58nLj6FdCigOn9ZD533BP4RXig53HT6HF8EesZiY4/slriEiBv1mTFXgSFuQYfATjLGhlgFoEfE2ep5UzbRXTu0MKgXMGiFRhVJSAgAApDlDIQSOMCyEySQM/QRw4yoHjd95Rk0XnJAfGO6/XlD9SHMuem0zhW4l2k4XglwGLcCzklhoQwMecLWg4ChGAL24In2kzTHRHIToiQAq9UMUBssKXI2QRCEGOTnNEStpxklbWBowDexzIztvj3i1rN+88fPflg9WO+MLCFKH5V54JHAtTUtD3gJkcg4krNESOoEkgUjgiYL6DjqA7Fw5uDQUPRGF85HI8LwQ8AJiTgqBtLoRCgjhwqgPZeafae0XxzTuPL4MPpXzj+MhxqxWEjxzzx1dinsFjFuG4iQiC8sXNJ4U4ImApH9hpje84I2UMEAFaczDzdJiPGLIIkCoDpznihTMcrwoSBw5xIDvvEBvvJLJq52EfTH6nxjTJ+hEfazZUaJziWGhyZObaWKQwpONQ5hTHIPhqFISrvCNnWVNE5AidViLHRnZQ9PnoYwCBzjhgtcRx4AEOZOc9wORrtRjvPPlCYfSZb5l8YVHbAigAdwQpDrbRJqu4URk3HVZDzAFiiABBgBSMkhTMB6GVgOYBawrZjyjfo4+OTY01RRbMBHHgOg5k513nWTxoksHOG0wgn7bGLEEXaZ/yEndwG+KTMIJdMg7K1k1H1BqTwbJ2QHNZWRgsjtiDsi9fkwko7/UCAQGXS9w4wpSjlOQYB57uQHbe0x/BowfYtvNkSv6qSuxMQXCU76Po8BElZSA6jVOCKB9nSxpKPAB/MoBCb/f0cBQimOzYaFxVxgAR9PSZ0IvlFizFJYwnjgNnO5Cdd7bDl9Nf3Hm8bBBPXkO+ZXIUkXEW5DGtl3WcEY7RSALnNAQ4glYIrzxgZanixSAp6KAcBARIzQRcVcYAEZSyngWCoBXKEWo9HIQEceAkB7LzTjL2urLjndf7GAmOz7EHuLmUAEcgBJcCghIOWpYRjkWcV4vEXDUTQxnBuIppHHHU5soAABbxSURBVHNVw3tZMEFAgBQH4yyYbi8KEYCMoJdquGTRwgMIJogDj3QgO++Rbl+i11E7b/Ey/pnzDyKLSJZTG2JXc2SDLO/LScFJGiv3BoMUgpI5zpYlDUQhggG5TEmhHFHSw0FIEAdOciA77yRjrys73nnty+vrSu7jBCDCnD9CwYN5ETD9q+qyQFC1KvAWZfkkbWbnQX+siXt5AIVxMNYf1EqhDwBkIJJUHDjPgey887y9qPLizrvo3BkrDsSBOLDbgey83RbeTSA7725PLPPGgThwmAPZeYdZeReh7Ly7PKnMGQfiwOEOZOcdbunVBbPzrv6EMl8ciAOnOZCdd5q1VxXOzrvqk8lccSAOnO5Adt7pFl+tQXbe1Z5I5okDceBhDuzaef+ZPzd04Ne//vWHDx9uOHhGjgNxIA7sdeCrr776wQ9+8OnTpzdv3vQWbZF4//7927dv/5Q/N3TgD3/4w9dff/3nP//5hrNn5DgQB+LALgd++9vffvnllxt3Xm9JBr+yA/m7zSs/ncwWB+LAqQ7s+rvNUyeL+EkOZOedZGxk40AcuL4D2XnXf0YHT5idd7ChkYsDceA+DmTn3edZHTRpdt5BRkYmDsSB+zmQnXe/Z7Zz4uy8nQamPA7Egfs6kJ1332e3cfLsvI3GpSwOxIH7O3DFnSf/HMnA5MOZ84KDqSR1Nc3Fndf+tZfBLfDPwXggVb3jvCfO9KZAeu1uhPt9Hzb8ZOtJ2oH/NNI2BybnnKTJddort20wrtrWnRUWY/w6PFisbYT5IScFneazAXHyTuT4nYdZPeBZPQtnEQifjy0WpmuiZMzs0RhnceAIOIu4ZaU1Shaz0EGA2rEmaGUw3nmlsoByLLsw6PwS8WvKh4Y1PXZN5wjS69hwJpdMJgzi3mDQ5GDVlbkpi0i8SGsEn9MRH096cQnHaMF8DObMMZ8LWbDFqAWth+y/jrTwo4+3OCRKWE0sAscDrvILShZH1++lBpoi0pg+YUOgPwhccECeTB2/83qNe9M77kjP5ZKJATjbixsZWQQQ2RxACkEpNchuS5VdGFy783yM3kvszNbXcUEGR0nxRSTuMWdwcBDwK1eC0r08wqhetsS5dY8wj/PwXOX4DLI4G4twXBaCgIAn3BZDCgF0HCmnAl+yXu4I13IMJgf+6Ue21fKRY1aW2Gl4CT3gWinkI8c+2ECEU2KmpHpHb91jzuMX2nn8SPwC5eVLELWc7cWNjCwCFuHBOAanDCCFwGkt1SP08Pb2tElccxE5ZOctdmGCXwQ2NpoQ+Mgxa3o8zyx/fqWfPbBUWAX2yG5Iea8SdE8GXaCAZwEEOo4MBBcndzUgCLg1D8YxOGUAKQSgObLnOou16MtMmWH+KEwW59hpjjAfsdD4yHHj8+OQGIIeuI5zBNlQIgp+fPLOa1eSi8mxDT0Plnwu51jInmLLxllmDt5ydGS19t70FARncU8tIqt2Hg8JZXnL+QgOgqYgOvNHYUJWgkkaqpzfewQls+lISo6DXmU5+J4VZTlKoRxLcgMlJcfea+Y0dJTU+Mj6woRgC8bZHtmrHOEZRMdTXu6Ii8gVUIJfDZcgK1U+DFdxLAqtEL0kkMJettTkWsTOlNSAACaCVWRULQbP3Hl8pV6MCzBhDJbvBx5nq8WxBYuC0CzHKMvBRMCtUcLB4jAgiCaLLMb7dx63GE/C2V4MbyHbY8pT6x2hsyqAt1zVA8HBqAiQQtBLNRy3AL8FUoUjAuH3js5npBeXMwxAf4gNEQNxWcfH8/OczuQsYgTgO1KO3bsmhh8LIssBWiNY7LLIZH3EUgW81w4EKeQjx2MdZzpfOHB1HGDO/cGJO8/vhnHljRdfpBDvZQ+HLH5mjIg4p2YEvdyroIkUAozECPjjwF8C8Deooba388YPpZX7SCWCW6MpyiUAgXUA4tEzMhOzmsRlefPTXXW8qbGII5wdXEEKpbsce5ZKL2/HOtKx1YKAgHEBXX8wmNeyMk8+w+xxeCTmtMsCaQGO6F4iDnIX1Mrd0XEy6GmyPmIfCQgCEZwfQwrlyPptHkcGuJMdwTUfEDxn540v5o40pIfDbiegUZly0BF5/OgFZQ5QjqAs55JtMeuvVejtvKYjynJc26vHn5edZ/Z6jfH2XWgc7wUEnw9/oKxQ9oKIZB1nhGOM56BoluM5p0REvB0FFP3x3b0WF5EBSqaDjoggEzjG2AICh44TMKqnHAF5MtijgFoEcp3JGRqNRURHUi2LX4QE3FReD9aRFFedHT9o5/Ft116JazmWBzOWlcJGdlAQeTCclVRPUIZsVYv/c3yXndkr7Lw9Vxi4t1aWH6g8qSYlBAdBQOAzDFJCZibHPJvgosBMiZ05QLgLx6s0pRDtHBdEflyclVTTZELZhQkc77yOSKH1nmD+9UZ3DzYMAJFWy0eOXXmcZf6AOX9rFtwWP3nnlVeVm7BTHJfvqxAgBbzs2MBSEAqD7Bma6FuKI7shWLXzereen2qSWdIaKHfEo5zEhYaj65RICTYRSclx0AgpCaCAYFUjJ4sO2pVuIysPXUTkKOSBSNm0qblmT0fwSU3W57gcXgjo6LgjIHtQjuq0HuK9gHggIjOtnQMR6APhYJydZPZEejjLro0ftPPKsXr3YZzjJsIIx54tm45BF2T+OMtMjsdV27LjKu7u8f6d1+vuuCNtHscd2c/sKZRfOidjJARcyGCr5SyQHug4C/ZiyDIBYAsGqTEBhQigzAjHY0GULwauySXjLDM5RhUCZBnhuBEcQaEE+5mu4LsHSK+7izCzl+3hXNviMXOcZbUBs5fq4Sy7Nj5y5+HZjAOM2LtPD0chAmc6AvJMwOXjWyC7KMuaTt6WHVd5F0bW7rzx15mVfSpHGt9xR/YzeTaJ8fg4QMcGcgloDE7GfDWOm7GuLJzFLlAYB9Dp6fdwFLbAaY5IyeKRFca3QHaV5oDMrRvNkV75fqYrOCLd4cA4QFVPsIejEAEzx02RlXcbuAetC7dAX//ycGpzfOTO2zCEW9C7fCnu5FKwgaWCgC4ohA3HseY423t1NoyBkvHOQ0fwWyBzlj5LCQqd7EznABEycA+EecGj2OgTLhK8ZAPi1s33dWap1sDJ2VxzsnBAm9R02sx1Vt2uDVnK+vwlbUM7Vi41mTCO3aIxf0O2nHDnrXtjPHnn9cYKfp4DizvvvNZRjgNxIA4814HsvOf6/4Tu2XlPMD0t40AcuIYD2XnXeA4PnCI774Fmp1UciAPXciA771rP4wHTZOc9wOS0iANx4JoOZOdd87mcOFV23onmRjoOxIFrO5Cdd+3nc8J02XknmBrJOBAH7uFAdt49ntOBU2bnHWhmpOJAHLiXA9l593peB0ybnXeAiZGIA3Hgng5k593zue2YOjtvh3kpjQNx4N4O7Np5v8qfGzrwy1/+8sOHD1999dUNZ8/IcSAOxIFdDnz8+PHdu3efPn168+ZNb3sXiffv3799+/a/8ueGDvzlL3/5+uuv//a3v91w9owcB+JAHNjlwO9+97svv/xy487rLcngV3Ygf7d55aeT2eJAHDjVgV1/t3nqZBE/yYHsvJOMjWwciAPXdyA77/rP6OAJs/MONjRycSAO3MeB7Lz7PKuDJs3OO8jIyMSBOHA/B7Lz7vfMdk6cnbfTwJTHgThwXwey8+777DZOnp230biUxYE4cH8H7rHzHvmv6E4+0wf828GTk6ylLe48vtp+51ltPKoz93cfd3xu1u/7xHkeZvX8reeZT/QtrW/nwPE7b+2PR/irHPRfhajxsafsImByeYs5hfhewXjniRtyXLyp80sExrKgMznL8TwTVb2O8lg/f/5cMqEzDnqDQZOD1mssWGZZROIZfsnpgXIjacdHV5DaRhCQFVoMHWECTxAH9jhwys6bH8hfa0cGavPkAfPw1GDgK6QGO8+t8E8SkPIupQIzhcBHjrnE4wGzTDGIGAHvnhL0ARxZawsUuCPAcbCqxMmODNpNkkvaPIgBuIRjEBLEgZ0OPHPn9d7pHu5X3c9sCj2dHr7zvw34RR6JrN15q2Zzx2QZCIGPHI+bzjN5n0GzjYRjC3pgqbAK7JHRF5OU93LQEShI0GP2cCkfT87kUnAehBSXcAxCgjiw04FTdh4+cxLIrL13uodLefmDlI58lPKWAijHhg8mGaSgec2gt/PKG7GBEvvtmoLozB+F6foNmaSh3Pm9Z10yy6bOLGmDGZCS11iU5Ygu8ixwZFlR5lQpywTEwkQjD1CCQGobXoJlasBEiwRxYK0Dp+y8+SH8tXakp1YyS1AU2s9VwHaUlKuB4KlS8ILgqp3H84+vzNle7F/hHtM/qSXC483HeIhc0gPBwagIkELQSzUcVwC/BVKFI4IxX7JydBFHpARHZzoCsgcluQT9xWhI+VC8UZA4MO/Ak3cev9nl+43PxDjAhXu/KBBWBd4U5cc2guwDgsmd53cvETxBmRz+IACBdQCWXz3ODmIWlNir2jzlVDJDk2IFRzgr5ZySQukux56lEHQ+UmUw9kSyvWNTnm/dmM4vEQcHZpZ3DBgHJh04ZeeNfzaTk22j9VqXP6ptLVrV4YJ7hllVO7nzVmkOyPNGzTMH7Qap9m40gvcCglfIP7usUDaCiGQdZ4RjjOcgNDGhB+CcFHhHINKxze+3YKTVSiGOzASYIA7sdOD4nccDzby1zOGYdbbFpRp+ouNgW8dbVD145+3xZPCM1srKyyBHX29Nn2mIEfgMg5SQmckxTyK4KPiEJYEFJe7xJ/HBeJzieNUAUjg5VWhxYOzAPXbetrd/smqRVn55x7ZeOdvbeb3v0fz1J5klrYHiW+/R9HApx9H5JVKCTURSchw0QkoCKCBY1QhqUg6cA+Zw3OMwPoh7UvIiCU2OQuZ2zuRs4jiwzYHsvP///wd54F0v28MHUhdJrdp5vWs67ki7r+OO7GfCWxd3xNuBg4C/xQwOGnEJaN5LaCzOMRRKcDLr3XtqPRyNPOiVOM4Ixz6edwkSB4514MidN/jP75xqv3lGejGu6r8TpBD0RAQHH8FYvJft4ZC9bDDYefI59iMu5dd3pJEdd2Q/E4N5IC9AO6IjHwegy5YIX41jeedRKxzgvaC8i4PSzglA0GhxEpSMAwj2Am/kSK82eBzY78CRO2//ND2Fwc+sVzKPL/7kyu7z+ldjjnee77n5608yS1oDxat5phRe4TjzXl1hzjbDw6x2Wx7W+jpuZ5InOnCPnfdEg15e68Wd9/KunBvFgTgQB5oD2Xmv7k3Iznt1jzwXjgNx4N8OZOf924lX87+z817No85F40AcUAey89SRF3/OznvxjzgXjANxoOdAdl7PmReLZ+e92Eebi8WBOLDkQHbekkMvLp+d9+IeaS4UB+LArAPZebNOvRhedt6LeZS5SByIA2sdyM5b69jt+dl5t3+EuUAciANbHcjO2+rcbeuy82776DJ4HIgDex3YtfM+5M9tHfj48eNtZ8/gcSAOxIHtDrx79+7Tp09v3rzp7c8i8f79+7dv3/7f/LmhA99+++2vfvWrGw6ekeNAHIgDex345ptvfvSjH23ceb0lGfzKDuTvNq/8dDJbHIgDpzqw6+82T50s4ic5kJ13krGRjQNx4PoOZOdd/xkdPGF23sGGRi4OxIH7OJCdd59nddCk2XkHGRmZOBAH7udAdt79ntnOibPzdhqY8jgQB+7rQHbefZ/dxsmz8zYal7I4EAfu78BZO0/+7eNVRt3iX1L2IVfd8YnkxZ3HV5PnyMfJK7DauMSZ3E7isdQtsn7fVWPvMcRbixofV021SPbWvZJ5Zk8heBxwB87aed7Jkd7vav5ddyZrSuwDNMRFwBQFZnIM/i2C8c6Te8lx8YLOLxEYy4LO5CzH80xU9To2HLTPnz+XTCYM4t5g0OSg9Rqo7U9JOwj25gQBgTBZUGKUIJDahgsoIpzlGJoJ4sBOBw7eef4GC4Jx5YXmI8fgl8EhzIHItlQ56nXAwc7z+8rj42N5o1KBmULgI8dc4vGAWaYYRIyAd08J+gCOwBlPsb5nuaNnHUGjXoASUeYjx+CXwSSzpM2DaM0lHIOQIA7sdODgnTc/jbzQfOR4LLif2RR6Oj18538bGF/q7OzanbdqHncMn+amIwQ+cjxuOs8s900bSVr0wFJhFdgjuyHlvUpQhi+PUshHjstagJPMkjYPlu3KcjATxIFtDpy18/ClKz8l/hXg95vj8a2cKX35KFIymBwb2fUhMkiBc82gt/PKG7GBEvvtmoLozB+F6foNmaSh3Pm9Z10yy6bOLGmDGZCS34Ioy1Gq+IlwqsVSy0eOvZARYXJHibmqHGAAlilp7fpB4sAGB07Zef6yOtJ+6vjZ8OglmQktLmklKLWtqYDQZAWOheCpUvCC4Kqdx/OPr8zZXizfdzlKFd6NQcDjzcflC9ADIYvxECCFoJdqOC4CfgukCkcEwhffShGAZdOBMvdymiPMl7gkl2DvRuVDkS45xoFVDjxz5/UG5V8FfrHjAFJcC3Bz4E0hdWwjyD4gmNx5fvcSaV8rdwMIAlyNdQCWXz3ODmIWlNir2jzlVDJDk2IFRzgr5ZySQukux56lIsjHQWuhtSN3FMd6Ry8slQG2FtyopyDmiAKOCeLAIQ6csvPwo8Xv55BZZ0TQ0YOZ8nmO/5jna5/LnNx5Rw05b9Q8c9ts/G31XkDw5vgiYYVyBohI1nFGOG6Fi42e9RODOR6UVy6vBub4ml6LwgRxYLMDZ+28mYH8ZwNkpnyRU/5m0GIcLIrfl/DgnbfHqMEzWisrL4Mcfb01faYhRuAzDFJCZibHPIngojBzPNBAbzcYj1Mc8+1cUBAplGyOcWCbA0fuvMEPjFOLg/q77siiyPyva1Gch0c8M8A1Ob2d13MMV+agvBoTEDsTKQ+E3Hs0PVzKcXR+iZRgE5GUHAeNkJIACghmGrljJSK9/ChNe4/eCxlxEWQ5xXHZSAilCMAEcWCnA0fuPIziL7Ej7e0vf7FOdgS9BsFk1ZjWy/bwwTwXSa3aeb1rOu5Iu6/jjuxnwlsXd8TbgYOAv84MDhpxCWjeS2gszjEUJsEe7byfWNlRbufX9ypHcPcEceBwB5688ybvM/Or6P22BfeOY/Fetoe7/tWQwc7zD1bvmo470i7uuCP7mQOT5QVoR3Tk4wAc6HOKr8ZxMxaToEQ4wBcDL3TEn+ZAtixnPoYfB1xSxt7IkbIwYBw4xIEn77ze70fu1qMd8mtZFCm7y4Q3Oo53nn8o568/ySxpDRQb55lSeIXjzHu1eU4Xd0QWrZgprSXLR2HuPPqc3Evinb1SHgfcgVN2nrcJch0HFnfedUbNJHEgDsSBYx3IzjvWzxuoZefd4CFlxDgQB85xIDvvHF8vrJqdd+GHk9HiQBw414HsvHP9vaB6dt4FH0pGigNx4DEOZOc9xucLdcnOu9DDyChxIA481oHsvMf6fYFu2XkXeAgZIQ7Egec4kJ33HN+f2DU774nmp3UciAPPdSA777n+P6F7dt4TTE/LOBAHruHArp33z/y5oQN///vff/GLX/zjH/+44ewZOQ7EgTiwy4Fvvvnmiy+++PTp05s3b3pbuEi8f//+7du3H/Lntg58/PjxtrNn8DgQB+LAdgfevXu3euf98Ic//I/8iQNxIA7EgThwQwe+973vrfvveX/84x9/nT9xIA7EgTgQB27owM9+9rOf/OQnK/5us0cNHgfiQByIA3Hg1g4U//e8W98nw8eBOBAH4kAc6DmQnddzJngciANxIA68NAey817aE8194kAciANxoOdAdl7PmeBxIA7EgTjw0hzIzntpTzT3iQNxIA7EgZ4D/w9a73ujASUITgAAAABJRU5ErkJggg==">
          <a:extLst>
            <a:ext uri="{FF2B5EF4-FFF2-40B4-BE49-F238E27FC236}">
              <a16:creationId xmlns:a16="http://schemas.microsoft.com/office/drawing/2014/main" id="{BAD239A7-265F-4727-90A5-5BC15B8D208C}"/>
            </a:ext>
          </a:extLst>
        </xdr:cNvPr>
        <xdr:cNvSpPr>
          <a:spLocks noChangeAspect="1" noChangeArrowheads="1"/>
        </xdr:cNvSpPr>
      </xdr:nvSpPr>
      <xdr:spPr bwMode="auto">
        <a:xfrm>
          <a:off x="1615440" y="781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3" name="AutoShape 1" descr="data:image/png;base64,iVBORw0KGgoAAAANSUhEUgAAAlEAAAL/CAIAAADJCAUXAAAgAElEQVR4Aey9baylV3kl6KuWRoomzChB+dNIVklIkfIjvw5iMni6Q4chHiZU2sExpJNgxzYwdJT8aeZHR1etdIuESlqWpqPqJFxwbDfOdJq0SSsOQl0B7LLL2BRlx0AmYPNhsI0L7Cp/lD8KY4jP6NYur6x6nr332e/3u8+7rtDN2s9e+9n7Xft5zrrn3OvURWt9SQEpIAWkgBRYhgIXLeMx9ZRSQApIASkgBdbyPBWBFJACUkAKLEUBed5SblrPKQWkgBSQAvI81YAUkAJSQAosRQF53lJuWs8pBaSAFJAC8jzVgBSQAlJACixFAXneUm5azykFpIAUkALyPNWAFJACUkAKLEUBed5SblrPKQWkgBSQAvI81YAUkAJSQAosRQF53lJuWs8pBaSAFJAC8jzVgBSQAlJACixFAXneUm5azykFpIAUkALyPNWAFJACUkAKLEUBed5SblrPKQWkgBSQAtvseW+44qY3XHHTEHc8h8zDnWEIxZRTCuQVOPvbP3b2t3/McEIw9d2QU8NoZiYfeOWrXTCsCjk4A/Ar6Q8gsl6vo0Em5DkHDlyQzSzUMKNAG8/7vb86tnrn3urNe6sr9laX3rj65b3Vz+75PVZv21u9dW/11j/ZBz+/t/rne6u37K3efv16vf7eer362XMLL40s9KkaRWAGAKnlGwlmIfgATAjB1HdmeoyEAMxBTh/kiLAU6F2Bl19++bnnnnty09fp06efeuqpF1544eWXX86cIeNeG52J00bJJjn4UTJm2TyAAYLxBHI0yFNMaJEfSzhnFGf81STR0CvQwPNW795b/Yu91T+7aXXV3upde6u3763+973Vr/331bV7q8v/wbpWl+2t/s+91dV/ubpmb3Vwb3Xwv+2Dq88FLztPW126t7r8E/sLf+1ckrf/w3J/xHwEfoC3dLANgFSGPKFL5tSOId4oMw4JwEnyG2lWCnRU4LnnnnvmmWe++93vfn/T19mzZ8+cOXP27NmSHb0P+UgmjyebCA8Zm5zepaJ2kgoiW8gTzQZOABtTgeYXcsTvxbPCGQVKPW//Xdq1r7xv+4VzHrb/Hm5vdfkt+xb41lfM7FcDZ2/1S3+2//5vn/Of98EvnY+fO8rT5+J/vr/w8vPxl156KXPK1BTbALAHJcsNB0nW6zWwB2YVkw0GE0mYgCBA4GeGZgr5BaRAjwo8+uijzzzzzIsvvvi9TV/f/e53n3rqqccffzz/Vi+czfuQj2SewpNNhIeMTU7vHClPijJDNkwBYJdoxAfBB/AcEzFDLBTYqECx571xb3X1h97wMxt+Pfb6t1+/OnjD6hfPfZj5tj+Jbr/6uRte/0vX73/O+ct7/+ulN65+5cP7H5O+s81bPX7dB/Ygeow3XHHTDbd8HmTD4TiwB2YV25jBYCIJExAECPzM0Ewhv4AU6FGBBx544KmnnnqOvl546PPf/7P/+/v/dff5p09TeB+eOnXqG9/4xg9+8IONB/A+5COpJFGmCfKQcSon4inPAwEAruOB53Ak8MNGWAtCChimGaZWKe4VKPa8K/dW777hHVd9ev8Tzqvi/vTkk8+86dqPrq6+NXyY6TcLkdXVH/9n1/7Z/qea1+697df+++pdfxo+LE3xM3F+3Q8Y39lRfAa/0HA8YZLMfAzzRGbKnF9DKdCLAl/4whcef/zxp+jrzJfufvH/uWz9f/2PZ//q3z/92EM089TJkycfeOCBF198cePW3odMJAxLvmMvQzZxDDMAbmQ43mAQAeDf/GE5z4agtzrPwXIAz/ERkAXyChR73lv3Vtde/5bLzv1y7hf2furqG1Zv+5hJ/eSTZ//Jr968esd/Wf3K/oeZZjYMV7+6t3r7R/+3d35k/+9frtr72ctvWf3ajc9973th9n+55k9Wr/zOL7rcBPl1H9iDzKowhSVgcgTYA8MPhNR3v5dPiIgny/OgtsBoCpw4ceLkyZOnL/x66qv3v/S7/3T9rv/huU/8wZMPfwWTjzzyyBe/+MXnnnsuf7yzv/1jL93+76Mml1/YbtZsFE3Cb++8nXCEmcbnmBZ2iUaiweipQn7PN/um1ioeVaDU89br9UsvvbT6mb3VL31o9aab9v9u8017+x9LXnrjt588X+JPPvmD/T9secve6hf/ZPXzN+z/ueZl4e82/2T186/8wu/t169+7tyv9372Rhxo9eabVu/88OpNcZsEzQN2CGAPsDBM4a9dEIedYApJMBUFnKEQN8rMZD6AwYVbiyYFmipw1113ffvb3+Y3c/v41OPP/H/HXv6X/9PL/+riZ+/9BGYfeeSREydOPPPMM/ldRva8/GG8f3iPQQQg5MwPfeaUh5k8OHAqHs2MVQJ5BRp4HhKtrvrU+b/bfNefhr/bvP76r63X6yeffGb/71wu21td81/P/93m/p9u/rfVNR9bXb3vZ3/60YdX+x9+nvtzmMs/sV6vz//d5lV/vXrXR/Y/4Xx3M9tjSwD2ACcvB0jC7oIgQHlCMHktsAeeD06YMkPwBaRAjwp8+tOfPnXq1PMXfp396r3ra/7R+pp/dPar9/LMY489dtddd508eTJzAH7XlcJYzgQE1+t1NB6Cqe+8nLH3lVQkGsdnlQyQP7UEhAA8baOrRZeYtBpGFWjjeSHR/t9e/tqN5/9u84p9r3ryybP7H12+dW/1K396/u82/0X4u83/9/ySd/yX1a/evP9e8J17q7f++eqqm87/3ebbPra6+obVL+ytrmnmeTAkNgBggOiTbwyG5ZwEGGBjkiihaWbwOVvHM3AqYSmQUuATn/jE008//RJ9ff/vbnv5X128/pf/8w++8TcvffcFmnnp5MmTt91223e+851UNu9ViADw2mgw5Xm8kHEqScZX2FEC5ggnZxzlcBAYIHUGJvAWwBsJYAoYBUo9b/XGvddd/aHVz5z7j/PetLd654ff8Oab9n9vd+ne63/5+tVb9j+oPPfZ5vU/9crfbZqd1usn9/9zvbfv/dTP3bB65e82w6ei4e823/Cmm1ZXfegTt93rFjYLwAwAmq1Ps5EQIM1tNoOEABvXlzM3phJBCqQU+PjHP/7EE098//vffxlfz51e/92n1g8cffkHLyH28ssvv/TSS4888sgnP/nJxx9/PJot5T3RjzpDhrAk9d3skqKl9g1+w+/P+Hd1iIddMGRgDgAfAjBrmY88CPIqzDIAM+WUTBBOKVDseVfu/dS7b1i98nebq3d95Bf3P5Dc/4/Kf/ra82/jzn22+dG3Jv5u8837H3juf6r581d/fHXu7zZxpn/7b/9i9a69t1/1qdW79z0V8XYAZgAQ8oRhyffUvkgIMHTm1EnwBjdD0JQU6K7AZz7zmS9+8YtnzpzJ/1d3f//3f3/69Ol777332LFjTzzxRIt9o84UDabe56XILQ7TcQm7V3mqdqvK84sZFCj2vH++9/prr1+98nebq6tvuPRtH9v/bRz9f2A599nmzT+T+LvNf/orf7p6x97qV/fe9PaPrt75EXMBq6v3/o9f+ItVw7/bNEnM0DiTme0ynEPm4c7QRRmt3TIFHn744bvvvvvee+/9wqave+655/bbb//bv/3bU6dOtRAh6lghmPpudknRopnNWg2Xo0Cp5y1HET2pFJACUOD555//8pe/fPvtt3/84x+/9dZb/zLxdeuttx45cuTEiROPPvroU089heUCUmBuCsjz5nYjOo8UmJECzz///JkzZ06dOvXoo48+9NBDX//617+W+HrooYceffTRJ5544syZMzN6AB1FClyogDzvQj00kgJSgBR4/vnnn3vuuTNnzuz/V3nnvp5IfIV/WuHMmTMb/5t0Si8oBcZWQJ43tuLaTwpIASkgBaZSQJ43lfLaVwpIASkgBcZWQJ43tuLaTwpIASkgBaZSQJ43lfLaVwpIASkgBcZWQJ43tuLaTwpIASkgBaZSQJ43lfLaVwpIASkgBcZWIOJ511133etf//qL9CUFpIAUkAJSoB4FXve612200LjnXXrppS+cfVH/YwW+8/ipu++++0F9bZECx44de+65F/iWhQdS4Myzzx87dmyLakePMjsF3vGOd/z6r/96S887ePDgQKVfb9rHTn77+PHjGwUVoRYFfvCDHxw9evTpZ56ttyYrOvnpJ58+evRoLbWhc9aowHve8573ve99G08ef58nz/OvJvK8jcVUF0Ge54t8uIg8r67uqPG08ryeP5uV59XYBpkzy/OGczifWZ6XKUVN9aKAPE+e10shbW0SeZ53puEi8rytbaTZPJg8b0aeV/6vQQ7BnE1Nzusg8rzhHM5nXqbnlbfzJL0x8+M11WSmnnfxlbf4fohGpmX6I238bNMUEA8NPhD7ChfMzOiVgwAQpSm4UYFePA9VCuArx0RGY5ZsVMIJ52cmY/N0qWG555nCRq/whZYHN64KhJCQycDt9lqv1+ZBkJCB4ZTvVc4M25mNcIZUHISKwPSeF20MH7z4ylv4f+gZz/S9F41wtoA35gQhA/ryPFOCqDlfxIgEkFpYUVHO6qitPY8rExggWpNcV4b5wtkXuWJ7ZHKqsIuJ+KA5Gw8Z+4U+s4mUeB4KHnWC7mALKQ8iDy83GENOi4UcBAbAWvABmIMgg94flnc0mF9A+AwBM9nPVhSpw/NMI3Ev+anQRT5uIn6Yek0xbZkflnge6tgUGeIoINQZQKr+UgQTR2aBQgVG9rxUEfpyRR1mprhTDPbDVON4ZmZHM+XX4thRUOJ5pgV8hZu2Aj/K5DLIE8JsnlO+F5h8gBTGpgBgNnrY6HKkynhzfoozzB9vv+d1fxGJNmcqWOJ5XBZchYwDBxEGqSqPpsVCnhUuV6Avz0MdcuV4h8CsmYoOS3LyQsYpNzKccB4TzAzNVGoXPKYBs/U89BEASqhdpJGLYAsA7B7Nk3qJ8MtNxAx5l+hGhlDFsA7PC52DDue+Yoz+CUEzVT40TKQtAUN7XqgqX5omEoo+WvpV1OV8DtnO80wFoqIAQi2ZIReYn4rWvzcVs5CHKZzfN7oFH8ZgzrbxMQ25L88zL9DoDgBD2NhWWAiAEs1E0IYgM/ALeZYxmAGYtJjFkmjje5oXIcrhtMD1gmo8z/QGhtzGvsF4lvHGNkb+pqDE81CypjS54AyHh6lKNctDUXKw3jKd8OQjex77R2HtmcI2PyByEmYyTnEQN+TM0EyFDNEgkjNo4XmmHbin0DVcP9FgqllC+3ATMc6vMpvyMLXQcwyTnw4PnjoSx81Ckxb78hIEAfKzoM0cTOx5oRl8S6DzTQMjHoCxLgS5i5AcAH3os2GKMzTCGz0vUxDlJWWYYchBYIDMvprKKNDC87jSAkYEYGOlMdMUKg9NC+Rr1eT05EBgGs7JzWUIPGSM/NEgZhm087zw6o+X9cJ28K2RinCccSibkgj8iSvNL+RZxmACYBZPjQjvFWbDKl4bXcULORswZ0CwOjBfz+NOAPbN4yMgGzAE02zxwtkXu3heu+rhQgT2oF1yrWrqedEyQxAgVA67FzCmfHU1crjocgTNSXhTP2UiOCpASVpwMqC153GhRl/QU0GzkIewUg6isxAsiUTtxC9ETgPABACh5LkCGWsBkAQgMxV9BCysCEzpedxIjDONDRqaDZFMI405VeJ5oUyj333p5Gm+RkMEcQCfWZESBZp6Xl/F5guba95gs6mZ5SGY0fypWU8G04AoMxo0C8Owhef5Ck/ZQJTJNRAlRBuQmYxDttQBeC8wfdBHsAUAOKm9osyNvuVX8UbAVYNaPQ8NE20nbnJgLGGAWQZMaIpLPC9VMb7gfCSsTcWRGQQATAk0UqC153FFAftyihZw5se+8gwbmWZrHjKOHsYQsJeP+wjIHrTwPPM6joIHYEI0yPXQiICF0VXRIJYEwBwzxUOmRXFhkGmcHzhDyExheRVgMs/zncARxqExfMQ3TJ7pM/hIPkNqR47L86qo+/JDtvO88tJKMbmoUJbwTgMM2czykJm8NWNsB3J+FrQo8GujtBBs53nB1fw7HrxF4+s2Qf9Sbgi8NmWfjQ6QSmjiPDSHjJ6wJAgOg8xGmDIHQLxGMJnnZeq+0c+VPk+qx3zcR0K2VNzv5SP9eh73UqpM82W3TcWaf9KBZmfleb7eopHyAi5kepqPdDxJWF7ueX1dd+sGab3Qn7zHVD5598jMj9f0AWvyPP5xlbFvNp4F9rRgriAARJmFwS6e1/TyxB9BgXaeV15aqDoPTMl5AiKtmdGfL022KAdbe4Dlhb4I/gtnXxzf80YoIW0xKwVm6nncBnVhed6s6rv7YVp7Xl11O5PTyvO6V6wy5BWQ583o3xLKX5VmJ1FAnjemHcrzJinyRW0qz5PnLargGz+sPE+e17hotGDGCsjz5HkzLs8ZHE2eJ8+bQRnqCL0pIM+T5/VWTFuZSJ4nz9vKwl7sQ8nz5HmLLf6iB5fnyfOKCkWkShSQ58nzKinViY4pz5PnTVR62nYQBbp63mP6ulCBL3/5y8eOHbswplHFCjz66KO33377N7/5zYqfoZ6jf+1rX7v99tvrOa9OWp8CXT3vvr/5G/2PFfjsZz97xx13fF5f26LA/ffff/To0fvuu49vWXggBT73uc8dPXp0W2pHzzFHBbp63pife1Sxl/6b9EE+j5guqT7bHLPv9N/nTVfpS9lZnqff5y2l1ts9pzxPnteucrRqngrI8+R586zMuZxKnifPm0st6hx9KCDPk+f1UUfbm0OeJ8/b3upe4pPJ8+R5S6z78meW583N81L/qFb5P3lTyCyk8T+qt7GuynNuTCVCOwWq9zz/75X4f9wEkRG6t/BvWFJ9y/9gXrsb1ap+Fdgaz/OdkmqHcmYqQ+t4l79hMXbCLRYwCiPDBMc7mU+IPABhuWcirWEiLjCaAnV4HkyLQeir8v4sZ7bu2BfOvljieabueZjCoxWENjIKzMTzUtVbHjdMbqWAUfaGifgIIO953kvYzLh3zCXyj5K8JGpsWJtK6OMmYoZI6LfjKeFxFKjD89Bsvht9BGQDyplmYaPhRs+L9kMI+ikfGacstAsU2GLP48I2FshTY+K854VLQVMAmDjujgGTU9h4EtNSqaJbe2/G8lROEASGVkCeN+rv8xpVfCPy0IWy2Pzz8TxjSxhGPcn/hGcimaGZiuYfKLjR80xT8JCxKVczxUPGTT2PvY13NDkLp5gmPJwCNXleaEXTkGaYasVCWmp5eTz/Pi/TDLhjNBIiAhMqMB/PixZhqrB93EQyQzMV3XegYEfPM59bhrIJTYe2MhzTkjzEEi4/ZPNBRDgJB83WmBIYU4FqPI/7MIPxw28GDNSuIW0jz0NTpZpkzFLQXlEF5uN5qZL29RyYIc6rmMlN9MLZF5lmpnjV0Hij54W3YmgcvjLfRCmPMUxk83HOn3kX6BdyTj6GYZr8Go6gQAWexw2MlkNbAmBqWtDI83DBqU5IxbFQYGgFZuJ5jao6NIVpDT9M+ZxhNtq6I7nE88KN+9bgCNuMrxBm+llEmBZNCAIA1qZAOTOVQfGOClTgefkumrA/oweT53WsyLktr87z0BEAoVDNMFq9TZmZJO2m8p7n3zwhYt6E9VJF5f5UzuzlYErSRYHqPc+3Vqq3U3GfoUsk73mpzgw94zvHR7pctta2UGByzzPvxlJDFC3XeQqDPDeQ97z89UWbBabIwOSJLoy2aiMm78jY7K7hyApU43mpVueuDg3sI/l4v22/0fN8L4V+CBfPTcV45LLQdlBgcs/z9Zmq8PBrOeYzkzE40bbC7PigxPPK+yLFNHEzxNV70J1ZnsHvrkgvClTjean2850cbeMQTCXpMV7iecH28KOfcUGO93LHStJFgYo8z/cCu6Cf9ZHQCKl4j22SSiXP61KrWluiwHZ6XrSjxunkQs8ruRtx5qBARZ4XLXsEff37SCCn4kg1HCj0PPxcaIAvGEMIQ0OLckZjmsNoOLQC2+l5qbd6w/UqMsvzhi7ZkfNvsef5/0RhtI9D0C8GlHjeyAWg7bZMgeo9z/TM5EN53pZ1yAw9b/IiH+4A8rwta58ZPo48b9T/32MzrAAdKa+APG84h/OZ5Xn5atRsdwXkefK87lW0zRnked6ZhovI87a5l+bxbPI8ed48KnGup5DnDedwPrM8b659sD3nkufJ87anmod4Enmed6bhIvK8IWpYOVkBeZ48j+tB2CogzxvO4XxmeZ6tP437VqCr5/V9nurznT59+vjx49U/hh7gFQWC57344ouvBPR/B1TghRdeOHr06IAbKPXiFejqecf0daECd95559GjRy+MaVS3AkePHr3nnnvqfoZKTq/2qeSiKj5mV8974tRp/Y8V+OpXv3b33Xc/q69tUeDpp58+evTot751km9ZeCAFHn74kaNHj25L7eg55qhAV8/zn8gvPKL/Jn29XV/6fd6YHa3f521X98zxaeR5+huWOdblfM4kz5PnzacadZLuCsjz5Hndq2ibM8jz5HnbXN/LezZ5njxveVXf5InlefK8JvUi7twVkOdN4Hnl/3ZJqnyi//JkNC1nAAFB5AHAlEBQQJ4nz1MvbJMCNXle9F8IMg0JDuL4x8AAMDUE6PI3LMZ4YFEAqDzDNP/qLGiZeOAgDwCvFV6v1/PxvPICHoI5RLP4nCV/w+Lbgf8RZl+0gc8cZEDZI2KWg2DiPEytxY5M9ji6vMcgUjHwx1hOpBrPS7VxKo52AgEAU0OAfj2PC5Hbj3Hg+AjHudyB2RFTy/kAy8STex7qFiDULX68Y4Aprm2/ELNmCst9TiwZFGz0PC5UYAAuaVP/0eoNC6PLuU2iazm/xzgJJ/d5eBYYAEkYMC5n8ta8iuMLwdvjedylwOFfxUQnD9quIfk8PS9VzWjshbdBSp+R3+ehbgMwdRv1J65wlLdhZoZmChmmAnnP81UaCthcH9MC5gjIqSkmM8ZCAD/LkYA5goUB+KnU43Rk8r4+Fc8uAW+P56W6lF9HUpwe4609z9eiifCQMcqUDQwYs+HHQ9NUyAPAfOGRPY/rEG7kAdN69DzulCg2+w4xzHueKchQtL50EfGAM2xczu+oeCEw8vsIpgDAAfBTpj0DM0qLnq1kuc+G8ywEVON5obd9K5rGAwHxjS8ZYPYC8p4HK8qDaK1zsTIurFReAuxBYbbl0Kb6bBOVnC/gMAtOqGE/5GwG91L2fSUp8Tz0DooQZWycAHEAvyQzZbJhLUBmLaYAsCoDApmXGMyuxlMhZ375xsfJHGybpmryvI19xa0O7MHGPF0Iec/zpeMLFxz0NgBPARcC3gjYg8Jsy6FN6HmhDjMFjCnzbo/jZsoMDRM7si92aYema0s8D7WH6g2v5uwH5vWdmWE5IgCptOCjDRlgFWjRrXkJcHQt8gSa4WDW7MLxqBqGEE27kKA8b4L/VoFry7ccz6Ywr0IL5UG0E5AHILXjYuOTeB5bETAAPvMwjgICHAsexkzQjP9FyVEOZ+sXN/I8vO5z9QIDgMY1jFkAzHKEMQgAfjZEOM4YCw0w9sZLGPMqsyRMBTIvYRzVgXMuBFfgeWjgPEDHBhpaER0OgKkhQI/v8zIlaEo5w9RURwUm9DwUPGo7WrG+sE0EeQCQxzCjDuc5WN47aOF5vhe8HxgODxmHUuEIY19Ifnbj1huTRHNGV0WZ0aB/Lp9wOZEKPK/3vho0YYnnhcaIfjeV5yvYEDBsxPRbI4+AUWB8zzMegyGAKWAf9xGzBMMoE9YYAMgjgLzn+SL3HsOfZ6TqnPMwDlfPEcamMKJvm/yOiPjlqQyGmXnGQmag5Z/FpNriYTWeF23OVBOaph2zdUs8L1VPvih9pHxtlJlKmIpHkywqOLLn+TpHBMCUvY+XREISz0TyzBQ4vYO85xmTQNECGAIKlQmew7OMPRMJAZjPOEpAMIAo32wKDgATyoO8yhxjacMt9LxUr6bi/fatPG/LWmhMz4uWKIIA+H1e6mc7Zoby9pGNZd9iycacGwkbPS+8dvu3Po3eTrFVwH58zkKfaLQ1dwcWMsicB7RokpIgcxaL5XkT/w0LV16mFVHuALyQXwhAAChhGo6GUGBMz4taArwHIErjoGf6CPPzJsrOalb1PizxPFyNgBRooUBNnse9x9g3Hs8Ce9oQkS7v81rcn5YMrcDknocq3ehbGSa6wAOsmgOQ5w1dz8pfjefNoSFLziDP27Kmmo/nlZRf7Rx53pa1zwwfR543o882Z1gfOpI8b0wfleep44ZWQJ4nzxu6xurOL8+T59VdwTr9hQrI8+R5F1aERhcqIM+T511YERrVrYA8T55XdwUPfXp5njxv6BpT/jEVkOfJ88ast/r2kufJ8+qrWp04rUB7z/vN3/zNH//xH/9tfUkBKSAFpIAUqESB1Wp1+eWXpz3x/MxFnvGBD3zgJ3/yJ39ZX1JACkgBKSAFKlHgda973bXXXrve9BXxvE1LNC8FpIAUkAJSoEoF5HlVXpsOLQWkgBSQAi0UkOe1EE1LpIAUkAJSoEoF5HlVXpsOLQWkgBSQAi0UkOe1EE1LpIAUkAJSoEoF5HlVXpsOLQWkgBSQAi0UkOe1EE1LpIAUkAJSoEoF5HlVXpsOLQWkgBSQAi0UkOe1EE1LpIAUkAJSoEoF5HlVXpsOLQWkgBSQAi0UkOe1EE1LpIAUkAJSoEoF5HlVXpsOLQWkgBSQAi0UkOe1EE1LpIAUkAJSoEoF5HlVXpsOLQWkgBSQAi0UkOe1EE1LpIAUkAJSoEoFIp73jXNfVT6NDi0FpIAUkAKLVKDQuSKed9111x08ePAf60sKSAEpIAWkQCUKvOc973nf+9630e6TnvfU8y/rf1JACvSrwHq9ftWrXnXbsRP9plU2KSAF5HnybCkwOwXkeXpplgIDKSDPm93r3UA3rbQVKSDPq+iydNS6FJDnyfOkwOwUkOfV9TKq01akgDxvdq93FVWPjjqQAvK8gWjoHn8AACAASURBVIRVWikgz5PnSYHZKSDP00uzFBhIAXne7F7vNt70xVfecvGVtxhaCKa+G3JqGM3cCzmVRPGoAvK8qCw9BlOdMlwLlGcuZ/YoyHJSyfNm6nmpnnzq+ZcbtUQJGRwAboAQxHdMRcmYFeiigDyvi3pd1pZUNTgAmR3BAQA5RPDdxDEU6FcBed5MPQ/XnGoVEPLALDfDsBZBAOQ0kTDk72AK9KiAPK9HMRulKil4cADCFmZogmY2OgxBM9Xo/CJvVECeJ8/7hzeOvtlMhIeMN9aZCI0UkOc1kqsL2ZSxGYbMF195y1v+zaexCzgAoKV+6eA/nsmsNVPYV6AXBeR52+x5vnl8hLvRz5oIDxn3UotKAgXkeZBiaMBlzJj3leexGrVjeV71nhcateQ72xsXrlnrpxAxTP9TLZgCXRSQ53VRr9HaUNL5JcHzTPH7boqm8qvCXoZsaOqs/I10mZXnzdrzLr7ylt/787+Ltke7WzepTPtlZtGT2DdKxqxAFwXkeV3Uy69FJW8EIY/vQVQ+AJjeq8ABwPFCBN9NHEOBfhWQ58nzcr/Py1Sb7+EMWVONFJDnNZJrUPJwnpc6tjorpUwvcXnefD2PSz+FUQRMQHDjxy9hFdYCcAbh8RWQ542veXRH7ghgD8JaxHmIIEB0IwVHU0CeN1PP8x2CCABXSTSY8rxAxhIPfGZewpiZwn0pIM/rS8lMHi5jxlgSghiGbuLfNRgCJ8GUB0jo+RwBTaBfBeR5c/Q89Im5bP8xCwjcLR6DFgXYDiBKM8FGZLNWw7wC8ry8Pt1nU9WbivOO4ADwrMHgABiCH5Yz/VpFNiogz5uj5+WvLdoS0aB/nxfNjLUAUZoJNiKbtRrmFZDn5fXpPpuq3lScdwQHgGcNBgfAEPywnOnXKrJRAXneVnle6Bb/fWMdBEKjZmtELjyAaEEBed4IleDbpGlJN+KXk8uZI6i0fVvI8+rzvO2rQj2RUUCeZwTRUAr0pYA8T54nBWangDyvrxc45ZECRgF53uxe78wNabhABeR5C7x0PfI4Csjz5HlSYHYKyPPGefnTLgtUQJ43u9e7BVahHtkoIM8zgmgoBfpSQJ4nz5MCs1NAntfXC5zySAGjgDxvdq935oY0XKAC8rwFXroeeRwFunreL+tLCkgBKSAFpEAlCnT1vN/WlxSQAgMo8NrXvva9733vAImVUgosWoGunrfWVw0KHD9+/PTp0zWcVGc8r8DOzs7NN98sOapQ4Nlnnz127FgVR9Uh5XmLqAF5XnXXLM+r6MrkeRVdljyvostqf1R5XnvtJlopz5tI+DbbyvPaqDbRGnneRMKPu608b1y9e9hNnteDiGOlkOeNpXQP+8jzehBx/inkefO/I3NCeZ4RZM5Ded6cb8ecTZ5nBNnOoTyvunuV51V0ZfK8ii5rVM+74oorjDQ+Egg+fkX6y+TU0Csgz/OazDzSwvN816SesZxpMnAX8lTrhJykXizPq+ju+vc87oqAIYdvDB8J5FQcqQDKmViyQLDdnrdLXyWXCzrIiOzu7iK4Xq9TceYEnGI2jSNzyvPK+6sRE/syKG+ucibn3xosz8s0S+sWMOWBPIgj0qht+/c8HCgAbgbGmPWdaZzSJDRDn9MQNFyv11vseaHuwy0zTt377u7ukSNHmNkU+8xNM6T4nDnlecxZr9dc/4wNLc9MLeR4vk+Z6bfe+og8L1XSTeOpUumxbaf3vOhDlrdQOTO60UKC2+p53FHhKn3EXLFpHs8PkVTcZMOPtxzPZyjMXO557EZ8DIO5U7AkcDD0wCRJDTl5irPF8YV7Xqqkm8YzFdJj207veb7NQiTz/JhaeKdBh41AnhckQhN6AA3DFAgmjiFAitk0joQBlHieqX8z5IRmKj/EQkMLbxbRsH6IhUsD8rzCTxebNlcoJLSSB6i08szDep7pGTPEcQNIzaLH8sBk05AV2FbP42cMGF3hp/g9GWgA4Jc3T2rHfIbUjjhAABs9z/eLj4RUPm4iZoiTmHhmaKaQYSFg4Z7nbznfAtyJBvtUTEDvAIC/cUcwK/A8nFWgtQIL8TzfCawYzwIDgIkIALrO/DAbljCNI03jOEAAGc9LfRDijaeQ6ReGM5h4ZmimzLNs/VCex1eMygfALEcC5ghoDJiQx0iYWh7iA3qebwOO5N+0YZZPL9xaga33vGi5G7miDcPBwOcI0po/e+HMzOcMTeOcc71eRz0v5WFhre8vkxNDZpqPKNF60b14FtnMH8hwfCFYnhcuGv3CQ64BNAUAfqBkGuMME9uhPZmcOsNQnmeaKmwfDfLjZXBqbSqeSbXAqe32PF/o/ooNB0MALPGRMFUeD0zPz8dxgACinmc4ZthLL/SSxBxs64fyvKh1dWwBn9MnRGmVN9cgnpdqGx/3ETyDASlmKm6WL3y4xZ6XaQO+dG4Jj1NMH+dIwP4AnJ/5+TgzU+/zAidV89E4vzMDNnvxMJoEBGTwAJwFAnme7wLvWIh4so+EKuKW8ZgrjWd9nCM9e17oBN6AsW8nH2E+Y99jiDBNOKrAtnpeqlXQXVE1zCwnaYpD/qarUnw+beZ9XqOu4ZzAmQyZqcxnmPlV2HdbwcI9j+vZXDFPNcUmVce2RbaePQ95o8A3ho9EF6rZUrIUxrfb80Iv8XfTHl4lbj+QTTAV97QUs0UcRx3H8/CDYx7gVKmGTcWxcLuBPI+7DzhcOobmT8Ci8RBMVYuZjWbINF1IO73npZrNPHaKtvBmMyqlhtvqeannNb2RorWID5fZHCbveal2MElSf5/iaYWR1L4Lb8OFe15h8WykjdNco3rexmcWYSAFluZ5A8k4ZtqM5415DO1VooA8r0SlmXDkeTO5iGGPIc8bVt8BssvzBhB1qJTyvKGUHSCvPG8AUeeXUp43vzvZcCJ53gaB5jQtz5vTbWw4izxvg0DbMS3Pq+4e5XkVXZk8r6LLkudVdFntjyrPa6/dRCvleRMJ32ZbeV4b1SZaI8+bSPhxt5Xnjat3D7vJ83oQcawU8ryxlO5hH3leDyLOP4U8b/53ZE4ozzOCzHkoz5vz7ZizyfOMINs5lOdVd6/yvIquTJ5X0WXJ8yq6rPZHlee1126ilfK8iYRvs608r41qE63p6nmf11cNCtx55533339/DSfVGc8rsLOz8/u///uSowoF7rvvvjvuuKOKo+qQXT3vMX3VoMCJEyceeuihGk6qM55XYGdn54//+I8lRxUKPPTQQydOnKjiqDpkV8+b6O2ptm2mgD7bbKbXDNj6bHMGl1B6BH22WarUDHjyvBlcwvBHkOcNr3HPO8jzehZ0yHTyvCHV7Tm3PK9nQeeZTp43z3vJnEqelxFnblPyvLndSOY88ryMONszJc+r7i7leRVdmTyvosuS51V0We2PKs9rr91EK+V5EwnfZlt5XhvVJlojz5tI+HG3leeNq3cPu8nzehBxrBTyvLGU7mGfmXpe+T+73DuzPGG5/EPkLN99vV7L8xrJNQdyC88rL7NyZqEUXRLyv73O23XJyXlGwPK8EUTua4tBPI+L2GA+t5kKw0CIlntJ0OfEjma5YaZoiGcOhql2Oc0WQwzleUHVXfpinSm8WxJnzkCZU55naiwMwxnyFc6zjPEsJjPiDJhj4jxcr9fRLTJxs7wR068dOSLPywjum4sjjFNJUpym8ZB/EM9LHb28DaLM8iAOwEtSOJAxC4AkDDKz7aY4+XBYnrder0OHBJG7YH9NXbLxWs6c8jxwfL35CMjGQjyzRYSXwAuxI88i6I+BhQwCP5WBs80Ey/NSF8HlzdjwC6eY1hRjx3l5nq97HNR0C+L5xuDZFA6pMAuALQDCVIqQioeTh0dDqpGBPG93d/fw4cMse+gZ7pwwm49zBuZzPJ8htSNnWK/X7TwvU2Zcn4xTneXjmVVmimuemzpzPPP4fndPmE9Enhe9i8JS9zRk81Mh0jSOhOv1enrPC91iesYMw4nLg1E+L2dsyH4KDQzhoq0bXWiSI8PIQJ7nPS9cQap5zAV5Ggh+KkSaxpEwgLznhWIzJWeGJiHPMs64S57Gs4zDvj6SirMpoteiLWaeaD5DeV70LlItYMieBoKfCpGmcSSc3vO4MVIYx2VCPhhtY7RWWIuh6S6zi5nFvmhORMxCJvgprBoHyPOC5/mGSTVPuBfP9/eVytA0bjJnPI/LKYVNNqaluiO/xK/inOgmJOFZBPNJzGwqA2ebCZbnFV5EqilSy1P8pnHOP+z7PFO1PIx6CQgAOGuIpOKghbbxNNNO4Humj4CcB2h7APBb50SGjkCeF5pkd/f8n6igZwCgsI+Y3wWCGYDnh0jTuEkb9bymXYOcpgLNMNBQt9FdPAfJo80V3cIzDY2HjHmvGWJ5Xsml+I7Id1Z0tntzTeZ5eY18uYdIKh6yZXrVNxuWmJP4LQyhxXCInI2OIc/z/ZZvHi+vzxA4Pp7PnOKbHaOeZzhmmCozH/cRk6rp0Cc0DspDkzw15XOahfMZyvPyd4GO8DTfDszxs0iFn18DPx/nnON5XpcK5rWMU07GTwhsFoa4D3KEuzGDscVsgTyvafP4q/QZAsfH8+2X4psdW3ieyRCGXM8gbAxGCVjeFPSbrenuI/DleRmRfcGDnJkKHE8IkaZx7Dj47/O41hnzCaJewgRjbCaPGRoy5wEzumMIZpaHVEjCmRlHkzNhEizPa9okKb6/vhSzadxkznteYZmlyjUa5yBjc7DCrXlVJlvouGjO/CrOPzmW56WuwHcBM/Oz2/DZJj9twKmy5jhjvyo/63fcGPEJeUm72fwqzj8QlueZ/uFm64LDfXXJwGv59jOelyonjgcX4YSMmYk4BxmDkPmJMMUPa9vN5lfxqSbH8rzoFaRqG2RPyEd4tinGpj1/tpn6ec3EsX2qrFNxLATwTB8BuQTkl7ebza8qOVVHjjwvCBj6hLulRdwvh6H6qaY74qI7eh7yRAEK0jRmaogkWIhIABxPJTFxZOC1CGb8lTkzwfK86EVw8TMGOdUvIAQQXdui6UK2nj3PnLVkaDohDEsWBo5vmGjC8rQ+IR8mP5v6oIYzTILleX3J7ru0r8wmT8bzupfZxjI2h+FhtL+Y0BRHE5Y3bNPthuDL83pRdZzmmt7zehFLSfIKyPPy+sxwNu95Mzzwko8kz6vo9uV5FV1W+6PK89prN9FKed5EwrfZVp7XRrWJ1sjzJhJ+3G3leePq3cNu8rweRBwrhTxvLKV72Eee14OI808hz5v/HZkTyvOMIHMeyvPmfDvmbPI8I8h2DuV51d2rPK+iK5PnVXRZ8ryKLqv9UeV57bWbaKU8byLh22wrz2uj2kRr5HkTCT/utvK8cfXuYTd5Xg8ijpVCnjeW0j3sI8/rQcT5p5Dnzf+OzAnleUaQOQ/leXO+HXM2eZ4RZDuH8rzq7lWeV9GVyfMquqyunndcXzUocMcdd9x33301nFRnPK/Azs7OBz7wAclRhQL33HPPHXfcUcVRdciunndaXzUocN999z3yyCM1nFRnPK/Azs7Ohz/8YclRhQLf+ta3Tpw4UcVRdciunlfRW9olH1WfbVZ3+/pss6Ir02ebFV2WPK+iy2p/VHlee+0mWinPm0j4NtvK89qoNtEaed5Ewo+7rTxvXL172E2e14OIY6WQ542ldA/7yPN6EHH+KeR5878jc0J5nhFkzkN53pxvx5xNnmcE2c6hPK+6e5XnVXRl8ryKLkueV9FltT+qPK+9dhOtlOdNJHybbeV5bVSbaM2onlf+rzMPwZxI4VlsK8+bxTU0OUTG87r/w+KF/eVp3bduokE1XHleNVe1Xg/iedwYrIVvoTDr4z6yXq9DWk4YgiaioVdgCZ63e+7LP3uIhFn/3c9yBuZz3OMUs2kcmTOeB44Bpmu4DU3vZJic09B4yuByplm4HUN53nq9Li91ZjL2xcCzjAPTR/LxMNu/55nq5yFjfjwfz0TMlBlyWmEosN2elyp9PH5oyEOHDnEEOCwPwxKMhQAlq0o4SLher3vxPE7InZLC+MkSfskZMpgTZmjbOiXPKylvcHZ3d1PNaCokw0Q22G1Ym4oj80iel28h3zCGbwiYDQAPI5BSYLs9Lzw117rXIdU8flWI7O7uHj58mPN4ZmpfZNjd3fUZfB4fmdbzcGbTd4h7UM70a7cgsnDP8wWMFog2UaoZfSWkmJkdo03Hmfv3PPOjIm8WbYwQNFPlQ8Pk7YShgDyvRfOYdoWYBjRtvxTfpG36Ps83gonwMIXNLwuYZo7Hw0IaL9kyLM+LOo3/wTHce6oZfVWkmKkmSsU58yCexxsw9r3BkRQ2fWiGvIr3EmYF5HmheUJLcGMwDoqBc/jwYWDT0qxtJoNZlcrmM6Te55lPOFLDcDzTGjxMYfMDq6GltuM4K7McvHDP8xeNUo82UaoZo3kOHTqEbGgo3zKeE7J5Zs+ex9VvsPcq7qhwPkQATNwPDTMQ9N0oIM9DSwRl0AkAUAxMnmIMpkmFOGdAEL918Kl8JOV5nC3gTP2bBmQmY+NzvIWh8ZQwKyDPYzVQz2iEMLsxzkl4ibc6pMIS7AUyZwBtPdDfbYYNujSMWeuH3M/8PMJRBeR5TZskxffypphN4yZz4WebpjVMktSwcFUhLbXLcuLyvHDXoebhOh1bAD8mciFhC+xito7GOUPP7/NCajYkg3nvRhjtB4C9GuVZJlme5++9e/OEnE0bO8U3J5yn55l25qE5/6KG8ryMP3El+OIPs6k4r2Wm54dIKs55BvE83oCxsaswxW0DzKuAwyyGWG4iGnoF5Hlek3yTlDRPyJliNo2bE2Y8D23igUkS7TjDMb908LMcSSVMxXntFmN5nq/2QhcMVRFdHi2YwPT8fJxTDeJ5vhUR4b0zzVbeQuVMs/Wihgv0PNMVmSFPNcWhipquSvG5JjOexzTGvhd8hPnAhbReGhabbhNYuOdxPZtr5SlggEDmIWPvmjzbFONgQ3keNsiDVLOl4j5bOdOvXU5Enof+Ca0S/dCfuyjUBsjM9zSTnOsqmiHDx1p5HqSYP5DncZ0Dh4vD0DcRpnDFIYKh6RTOYKZSSzge8FCehzd2BvgTGEIYeloqIs9LKcPxJXgeP6/vHJ7tgofLbE7Vl+dF+8t0TYpjaOYvPM0qc/5FDRfueX3d9TjNNYjn9SWB8vSlwNI8ry/dJszTwvMmPO3Ct5bnVVQA8ryKLqv9UeV57bWbaKU8byLh22wrz2uj2kRr5HkTCT/utvK8cfXuYTd5Xg8ijpVCnjeW0j3sI8/rQcT5p5Dnzf+OzAnleUaQOQ/leXO+HXM2eZ4RZDuH8rzq7lWeV9GVyfMquix5XkWX1f6o8rz22k20Up43kfBttpXntVFtojXyvImEH3dbed64evewmzyvBxHHSiHPG0vpHvaR5/Ug4vxTyPPmf0fmhPI8I8ich/K8Od+OOZs8zwiynUN5XnX3Ks+r6MrkeRVdVlfPO6avGhQ4evTo5z73uRpOqjOeV2BnZ+d3fud3JEcVCtx5551Hjx6t4qg6ZFfPe1ZfNShw7733njx5soaT6oznFdjZ2bnxxhslRxUKPP7448ePH6/iqDpkV89b66sGBfTZZg23dMEZ9dnmBXLMe6DPNud9PxecTp53gRzbOpDnVXez8ryKrkyeV9FlyfMquqz2R5XntdduopXyvImEb7OtPK+NahOtkedNJPy428rzxtW7h93keT2IOFYKed5YSvewjzyvBxHnn0KeN/87MieU5xlB5jyU5835dszZ5HlGkO0cyvOqu1d5XkVXJs+r6LJm6nn+H2hOado7szxh6kg+PnlOeZ6/lJlH+vI886+Zh2HrZ+dsnGSICuf8M8fyvJlfEB9vEM/jxjCY9zZTYRgI0RYqCfqc2NEsN8wUjeO8BHEAngUOs2ZrLNk4izwAWJvPCVoA8jwWZPfcF0cCDvHd3V1MIcJBzHrgM6cypOLImfE8FIMHWB5AqkhM3AyRJBUHAaCciSXbBOR5mdv0pc4RxqkkKU7TeMg/iOeljp5qDB/3kfV6XR7EAXhJCgcyZgGQpDVAKoBoqsxsuym/izwvaJJqkvV6vbu7e+TIkUBgssde3rAcyUEoycYcLFyv1xnPYxpjXy0+EvgmbobIyXHvryESTYgMCwHyvNRFc3kD7+7uHjp0KLXExLEKXRYITeNIOy/P477CEQG4A/PB6CwvZxzIiABwEj4YY3CiAKkAPC1MpQipePgJgF90fGaOyPNYDe4WxI3neY6PYC0AcxgHQoik4kgSQC+ex3WSqVueMticKjXMFGpqyTbF5XnR29zd3T18+DBPoQUKPS/VLE3jfIbpPS/6oh9tofJgeELD5yFjQ/ZTrFd+lpn8xjS6yjiWGZpTmcyc3E/5iDyPNUk1jPlBMr+EZ4E5M+NACJFUHEkC6MvzTKmkStHsHoaezI5oDDWaYSFBeV70or3nBVqj93mcGb0DgNny5prY87ipUhhPxYR80PR5IKNdzdCYTXQXLIlmxmHMLFIBII+JIMPGw4CQyoBUDOR5rEaqYbznpRqJszHmzIwDJ5XNM/v6bDPsy6XCGCePBk0x54epDNhiu4E8L3q/wfN82QfP8/FoEnQltwnjsCqVzTOH9TzTCTzEazc/JwgAmA2RVBy00Jme5js2LPFMH/HMFId3YU54WI7wgTMYCwFAbpRNngfd0EKIcFcwBsEv4SnGvJxx4IRIKs55Cj3P1AAPUTB5EDblhXwME88MzRQnWQKW50VvGQUfZlH5qXg0CQeRwbQkEjLBbIo8k3keThAFvoVCJBUPSUJ7RxOyGzEhnxDMQhrvwksYI2dH0CinPI/VNo3BQ8a8xPSYmcKQlzMOhBBJxZEkgJLPNk0NmKFJmBlmfNGsYiZPtd6ak9SL5XnRu0uVeioeTWKCvDZg/k08z4aFPjKe53XpCl7LmD3GSOOHZmEg+KCJGB/lWTOVSmgOya8aGezP3yUiz2P1uA0Y543NMDkhMHMYB0KIpOJIEkBTz+PKNKkaDfvK02jT2snyvOgNFpZ6vu9MZp8zEMqba3rPi77um+fkPmRs7CSsMgSkQjy6YwhGEyJDZnaInNg3mhyzJUCexypx23CreJxaxXHGPrOfZU6Y9ZEWn22ivHnHULG+fgyHh6k8geNTIcJJlobledEb94XtI2FheTwwPT8f5+ON53m8K3CqwTjOOCzkCGM/i43KgU/Ia/OzzGScX9VuNr+Kd1+v1/I8FsQ3DGZ5qgRjYQC8xPz0ylMpzNmavs/jtcCpIknFMz/VhZyphak4TrLdQJ6Xut9oqXMw0yYhJ5O7YJywZ8/DD315gO1TrZKKYyGAZ/oIyCWAl+efArMb03JOT243m19ldpHnsSDcORw37Yeh4ZshZ/BTIVIeR7ao56Hk8gBJUkWCeD4PZssTgrkoIM/LXHe0BTjI/0+OfKek2rBFPByyZ8/LPHlqCn3FIEX2cXQvpjiPweBkgE+YIRdO5XPmZ1t8POVPJc/zmrSLRHuyXar8qqjn5ZdEZ00LhGGUWRKMZuuYs2TfmXPkeb1c0DjNNb3n9SKWkuQVkOfl9ZnhbF+eN8NH274jyfMqulN5XkWX1f6o8rz22k20Up43kfBttpXntVFtojXyvImEH3dbed64evewmzyvBxHHSiHPG0vpHvaR5/Ug4vxTyPPmf0fmhPI8I8ich/K8Od+OOZs8zwiynUN5XnX3Ks+r6MrkeRVdljyvostqf1R5XnvtJlopz5tI+DbbyvPaqDbRGnneRMKPu608b1y9e9hNnteDiGOlkOeNpXQP+8jzehBx/inkefO/I3NCeZ4RZM5Ded6cb8ecravn/UBfNShw/PjxJ554ooaT6oznFdjZ2fnIRz4iOapQ4Jlnnjl27FgVR9Uhu3reUX1VosDx48crOamOua/Azs7O+9//fmkhBaRAvwp09bwX9VWDAidOnPjOd75Tw0l1xvMKhPd5kqMKBU6fPn3PPfdUcVQdsqvnmY9KNZynAvp93jzvJXMq/T4vI87cpvT7vLndSOY88ryMONszJc+r7i7leRVdmTyvosuS51V0We2PKs9rr91EK+V5EwnfZlt5XhvVJlojz5tI+HG3leeNq3cPu8nzehBxrBTyvLGU7mEfeV4PIs4/hTxv/ndkTijPM4LMeSjPm/PtmLPJ84wg2zmU51V3r/K8iq5MnlfRZVXjeTP8B5o3/vvm86kDed587qLwJC08r3VBcnPx8coTljM5/9ZgeV5FVzmI53ELGRyVpoQTXbher32zmWw8LE8CJi8PmKeAZw7keXxBu+e+fMTHAyfEd3d3eYnB4Bha0zjS5j3Pl320F0I2U8PYYiMwu2SGZmpj5i0jyPM2XqhvrlRr+FQpZtN4yDyU5/lzpyK+W3wktTbT535JJm3vU373aSPyvKB/tElCkAl8Wbu7u0eOHGEOz/pVzGyKOXNfnudrmyPGDjEMJ2Gm7zWeZcxPsRAsz8tcdOgC7oX1es1Dxj4Pz3bByDyx56VaJRXHuQG6M0OGVJ5UPLwEmHd+ONXcgDyPbyTVOYHDs6E5855n+OjnpnE+4Xq97sXzUtWbipszGFpmaKZMnq0fyvM2XjG3A+Ow0EdS8cD0/HycjzeU5+EHRgN4b/+TI2bLW8gzzY48RP4AwhSCZggOCAb4rQ1hPkN5Ht8FNwzjwOEIMADniWIwAUALkVQctAB68bxoi/m6TfWIYTLNNIthmmfZ+qE8b+MVc9kzDgt9JBUPTM/Px/l4Q3ke75HHvlt8JJUhyowGTQbTsTxrpnw2EPwU55kVlufxdfiGSc2CCcBMxqmWK+FEk/flefyBBEqXT2XKmIeMvX3yLGNOvhAsz9t40VzkjMNCH0nFA9Pz83E+3vSeV9KToVfz3/FU/baf33SgjZB2CCDPY1V9w2CWp1IY5CjgVUxAHACzPpL/bDNUuK9z1Coyipb6EgAAIABJREFUlwCTh4eM5XkZMeV5GXHCFBc5Yz/LqVLMpnHOOZTnof0M4L0HwmZHHva7o3lF6Dd5v9nkeaynbxj+JRyYTGMMQgoYchji7znNLLY22TLv80Lh+fLzEZMzNUz1iEmYGZqp1EbbGpfnbbxZLnvGYaGPpOKB6fn5OB9vEM/jDUqagTmMOU87HM3GHZ7B7Xac5yp5Ht9LqmEyHL+EyQYzmXGglUQy7/O4pBmb92GZwuYpPrnJZhLmh34tZ956LM/beMVc9ozDQh9JxQPT8/NxPl41nteuqQpXbaTxywQw6zhzLM/jCzINY4aByS1kMKeKvktDQgBe4oM+0t3zeMeAS4rcrDJLUPkA4Bsm4gsB8ryNF81Fzjgs9JFUPDA9Px/n48nz9tXId2xqNhVnfWeC5Xl8EdwwjJljMNMYBxpHgAFMKmOTKVr0s01fchxh7DeNzsK9PNjYF7xFNDkTthvL8zber6lzHqZwyJmabRrHCXv2PN850Uhop+iUCeKgJU1l1qaGyAmQT56aTcWRdj5Ansd34bslRPg780tcyq/lCOOQ2UfMjlHPMxwzzBdkftakCsPyJeXM6Ea1B+V5G28wFDzToi3gaeg+PxXNkOGH3Xv2PH6kfnHKwHppto1Jorv3+4CDZpPn9SWvb7y+Mps88jwjyJyH8rxebmec5qrG83rRdLFJ5HnVXX0Lz6vuGbfmwPK8iq5SnlfRZbU/qjyvvXYTrZTnTSR8m23leW1Um2iNPG8i4cfdVp43rt497CbP60HEsVLI88ZSuod95Hk9iDj/FPK8+d+ROaE8zwgy56E8b863Y84mzzOCbOdQnlfdvcrzKroyeV5FlyXPq+iy2h9Vntdeu4lWyvMmEr7NtvK8NqpNtEaeN5Hw424rzxtX7x52k+f1IOJYKeR5Yyndwz7yvB5EnH8Ked7878icUJ5nBJnzUJ4359sxZ+vqeS/oqwYF7rnnnscee6yGk+qM5xXY2dm56aabJEcVCjzxxBPHjh2r4qg6ZFfPO6qvShQ4fvx4JSfVMfcV2NnZef/73y8tpIAU6FeBrp5n3jZqOE8F9NnmPO8lcyp9tpkRZ25T+mxzbjeSOY88LyPO9kzJ86q7S3leRVcmz6vosuR5FV1W+6PK89prN9FKed5EwrfZVp7XRrWJ1sjzJhJ+3G3leePq3cNu8rweRBwrhTxvLKV72Eee14OI808hz5v/HZkTyvOMIHMeyvPmfDvmbPI8I8h2DuV51d2rPK+iK5PnVXRZA3qe+XdWG4ni/xFXk42HjTL3SPaH7DF5v6nkef3qOUK2XjyP28TgkkeoqMJLHmc4jjxvOG17zzyg55WclfuQ+eXN5pmc02DegrFPglmTgZmMwZ8nkOeFewn/EHPqn2PGLC4Rkd3dXQSjIM/ELNYikspc6Hn5IszP4jAGYBWAIWhoFFi453ExM2aVEEcQkVQLFDJDHpDX63U+c/+e503CRHA401E8ZAx+FPTCzCRpNxU96oRBeR46IdxCtE+OHDnC8RT295hn7u7utsg8pueZIscQwD+yIqyAPO/QoUMsiMHtWiAkyTRXmGLCxjZfr9f9e5552szQdBQPGWcyrNfr7syQIZUnFQ9bBzvPn3AOs/I80ximN8KQnWkjH9e6u7t7+PBhDPvK3JfnmZ84MeQDmyLHEIDJwl4BeV4jz9vYMlC4pA2Zwzgk8ZEBPQ/dlTIG01E8ZIznjwLPNPvy0GQwBzPDQPb5kSQzBc5MgDzPlz5HgD3ADWIKkQB8AzMBqzwADVOIrNfrEs8LFdi9Dk0GDAH4YMJeAXlexvNQ3gzMj4le0hDBEhDykfxsSDKU5/lu8RF+q2RmzRAPbECUFg36hSmacT5PA8FPmV3mM5Tn+bvg9gAGMG/XOG5SBc8LBE9DxAPkwRQiJZ7H5ceYkxRiLA+1zcPCDAunyfMOHToUytgXMyIMDh8+nOJzLWEJgvlIfjYkmdjz8CQGoOuML6InPUAGXotgazDaRq1PWLJQnmdU4t5IYdgeE0we5oQpJkcxB/0S5M+/z/NFbiK+bqMR/HaAlwMD4FQCUQXkeVzVG3Eg4E9XmO/l5VmzMJA9gZPwbIgP5Xneq/gcg+Job4dgv/tW9Iogz8PV+7bhrijBSBUALzERngIGQB4fybzPM5XMRWimkD8PQgaTJyzhYD7JwmfleTCwUAkoaQD8dMgAZcM0BAHCrP9DGLNXYeYBPQ8nzoCh/SnatJlNeSpz7Oqm5HnhynxrmQiGALhrH8nnNHwMAfKZ8+/zsDZa4ZjdCHg5sAcb8yycsHDP87cfityUOoYAWOgjmDLAMznCOCz0kZ49jz0jg81j+CG6DlM+gqkMKFy1kRZ9lsy+c5uS50V/BkQwNIb/zvfomyfM+rjP4yMbM/fiedG6DUF8qsknCY2AdgBgjrBXQJ5nNPEF7yO8JMxyJGAfz0fysyFnz56HQ/tu8RH/+Se3KFIFEF1uOH5YuCpPS82m4v4Yk0fkeb4ZopfCtBIckqSYvEWKw3Hm9+J5nJBxvnQxC8Brhb0CC/c8U8NmCLk4XoLDwhQzmhY/xfq14E/veThKHpS0H1tmBvuN8slTs6m4zz95RJ4XOsd/N1fDDYb+iQajCw2TOWYqDE2Q+VHPy1Q1T3GeKM6XLmYBokkUhAIL9zzTKeZ3e1DJVHu0BQwnrI0yU2nNYUADmN7zuFcZ44gB8JTBhtliuLG3zY5h2GKjqZbI8/pSPtqTfSXnPFHPY0IXvLHgQ/JCWpeTbMdaeV4v9zhOcw3leb1IoCR9KSDP60vJ0fIM6nmjPcVCNpLnVXTR8ryKLqv9UeV57bWbaKU8byLh22wrz2uj2kRr5HkTCT/utvK8cfXuYTd5Xg8ijpVCnjeW0j3sI8/rQcT5p5Dnzf+OzAnleUaQOQ/leXO+HXM2eZ4RZDuH8rzq7lWeV9GVyfMquix5XkWX1f6o8rz22k20Up43kfBttpXntVFtojXyvImEH3dbed64evewmzyvBxHHSiHPG0vpHvaR5/Ug4vxTyPPmf0fmhPI8I8ich/K8Od+OOZs8zwiynUN5XnX3Ks+r6MrkeRVdVlfPe1pfNShwzz33PPzwwzWcVGc8r8DOzs4NN9wgOapQ4LHHHrvzzjurOKoO2dXz7tZXDQrccccd9957bw0n1RnPK7Czs/O7v/u7kqMKBT7zmc/ceeedVRxVh+zqeRW9pV3yUfXZZnW3r882K7oyfbZZ0WXJ8yq6rPZHlee1126ilfK8iYRvs608r41qE62R500k/LjbyvPG1buH3eR5PYg4Vgp53lhK97CPPK8HEeefQp43/zsyJ5TnGUHmPJTnzfl2zNnkeUaQ7RzK86q7V3leRVcmz6vosuR5FV1W+6PK89prN9FKed5EwrfZVp7XRrWJ1ozqeeX/7HI50+sW/TfN/b9sntoiFfcbVRSR51V0WeGog3peYZEX0qrTtvcDy/N6l3S4hP17XtRywgNsbCEQAKJPnp+NLlmv12aVGWJVKg5CjUCex7e2e+7LR8rjqbUhA+fxkbA2FUfmjOdFWyz6U51hInm+yDELgIUCUQXkeVFZuMgZMxlxDhoMzu7uLk81jYe1/XsenylgdA4AOCaCIQCYDPKzzGRsVpmXAx7yqu3A8rxwj9EmCUEm5LEpid3d3UOHDplgPkNqR06S8TymmarOTDGTcebHQUPj5MKsgDyP1QDOtEbg7O7uHjlyhNsBawF4tgtGwkV7HlRgsJV9Ls/jK051TuCEWeZwnPMgHvW8VIZU3GQu8bxQq6mKNXEeMpbnGeVbDOV5UdG6e97u7u7hw4c5eb49S5qrPs8L7WqalkWJYs/nN3YGRzNUHZTn8fVxYzAOnHxTcR7wx/e8ULE4jBmGuKl5HjKW50HG1kCeF5Uu73loPQCfxHte4Pgl5W07lOdxUwED4NkQgeuEKcTB9HHPQZI8MDmXMJTn8S1zwzAOnPLmAf/QoUN+VcfMqfd5UXsLJzFTpkF4yJg9D42DhAHoe14BeV5Un+B5vjUCGQ0C4JMEz/MZ/BLPMbsg+eCex90V7ShDCCfjIM7qgz4CsgArIM9jNUzD8BCds16vU3FOBRp+u45VAOAjOchhyjPX63XK85BtI0C7AWAJN07APsJeiIUCUQXkeVFZUPBhlus8hU2eRhkM2W8aImN7Hj9SebOFpsVa0588BCcD8BKQB5kM1U3J8/jKuN9CHN1ifqOeihdmi3pbanfO2YvnmYQ85JYpb0POIMwKyPNYDeBMqfMUY6wNwE9xJGD+QxieTWUY3PP4GXynhVnEPeDlwKAhwiA1m4ov4edZeR5XiG+Mktn8Kp/B80MkFecMKc/L/5SGWZPKD9ELANwFCAL4DIqwAvI8ViODoy3gOwIZ/JSPBHI0Mz6GQcL1et2z56HrPIg2FY4Sugs9BgACg3azZhUPGfNGW4PleXyV3DaMA6e8eTgn43yG1I6cIeV5hsM95adazIZGQDsARJMrCAXkeZAiD7g1otgsTzVL0zin7dnzOLXHG1sIBACfpKSTveOGCGfjLRgzZ2uwPI+v0jQMD5ti/4Nk0wzM50MW/j4vX7r5Wd6OMVYB8KywV0Ce5zXJtwbzuQUYBw5HumDsWIHnpQzMxPFIqUY1cTPE8q0E8jy+Vu6cEA+Rwnie1uh3eD4VzinPgxTzB/K81B1xZ5nWwBLuAsaG4Kc4OcjwWs8PnHl5Hs7dxZCMF/IQ+cObRZ5izLTtwPK8vu4x1Uh95UeevjyPC5sxNsqALm2YSbt9U/K8Xu50nOYa1fN60UVJWiggz2sh2rRLCj1v2kNq96CAPK+iSpDnVXRZ7Y8qz2uv3UQr5XkTCd9mW3leG9UmWiPPm0j4cbeV542rdw+7yfN6EHGsFPK8sZTuYR95Xg8izj+FPG/+d2ROKM8zgsx5KM+b8+2Ys8nzjCDbOZTnVXev8ryKrkyeV9FlyfMquqz2R5XntdduopXyvImEb7OtPK+NahOtkedNJPy428rzxtW7h93keT2IOFYKed5YSvewjzyvBxHnn0KeN/87MieU5xlB5jyU5835dszZ5HlGkO0cyvOqu1d5XkVXJs+r6LK6et539FWDAp/5zGe+8Y1v1HBSnfG8Ajs7O3t7e5KjCgW++c1vHjt2rIqj6pBdPe8+fdWgwLFjx+6///4aTqoznldgZ2fn0KFDkqMKBU6cOHHnnXdWcVQdsqvnVfSWdslH1Web1d2+Ptus6Mr02WZFlyXPq+iy2h9Vntdeu4lWyvMmEr7NtvK8NqpNtEaeN5Hw424rzxtX7x52k+f1IOJYKeR5Yyndwz7yvB5EnH8Ked7878icUJ5nBJnzUJ4359sxZ5PnGUG2cyjPq+5e5XkVXZk8r6LLkudVdFntjyrPa6/dRCvleRMJ32ZbeV4b1SZaM7Hn8T/cbHBeEPwLzgDMjwaZEP6ddB8xZ8AQzJLMIM8HyPPmcxeFJ2nheeXFWcj0NHSEB4XPtZU0eV5F1zq45/m2KVHHrEKDYS0IAH4qGBvWAgSmX4gMBhimGRryPIdL8Lzdc195/QPHM5vG/S5NM6T4yFzueShIACRBzZspPwQTa6M/F/IsY5OQp5aA5XmZW06VeiruU6WYTeMhcwWex+0E7EF4HsSNcD7uI2YJhp7pIyDPE2y356VK39xFoIVgF2zSrtfrLtl4LWeOeh6cKYDARzUCmLgfMpOx/zGRj5TBJkmGuZVT8rzUtXJ5l2Cfp2RVCQeZK/Y89D8eJvOTqe9JH+E8jD3TR5g/Q7zdnhcE57r3V+BnQ6RpfLTMUc/j3VGEHgQa4n7IU4xNB5kp3t3gcqZZuB1DeV70HufZXMN6XuiEpv1g+DwE9sC0q7kD8BH3EUwxSNFScV47HyzPM3eBbgQAIURScdAAUsymcSQMoCLPq6sXjM69DOV5URlTLWDIngaCnwqRpnEkXK/XA3oedwLjsD3epeWBIePoSAjQxfPyZ8Asds/vxbSZYHleuIhow3D/AAPgBn2Ec4KGjzo9P0RScc6wXq8beV5JiaY6heOhsJGNpziYweYpFjKU50UvOl/qqXbgVKkMTeOccyjP424J+/kIn6MpRjaAjA8FDjMz5MKTmGyFq6aiyfOM8qZnfPsZApzM5InGfbawKh83mfOex+UHDIBUbE4I+uIvpHEGYVZAnsdqMOY+Qv0zIdpBIPDyEESS3d1d0JAkxWdm/54X+gd7cB+aKXC6AJM/mipwmOnbProwEzTZMsw5TMnz/C2gPQDQOQywkGkIZpieHyKpOOfc+D6Pyw8YwKTyw0JmIc3nX1pEnpe5cZT9kSNHfPGHheVxZJuR55mHz7dNajYVN8nNMLqKgykc8vAsZ47Go0FeNSssz/PX0b15Qk7frr1kzrzPM7WHIYB/WBMpZHoavyM02GyxqKE8r/C6fbOEheXx7s3V//s88/C+bZiQmvVx02A8zCSM5gn8zBQnjL4j9GvNkrkN5Xm+qbo3T7jlgTKnPM/XHiIAKD8fCVMmboZY7kGKmYr7DFsZkedFr7Vpa/gkTTOk+Jx5es9j92LMp8xg02w8ZMwZQtzP8u4G8/KoCxrC3IYL9Lx89fNsFxwuuksGXstlE/U8X7RcjX7WR3gL4EIa74W1AZRnMAu3YyjPS90jl3dTHHI2XZXi44Q9e56xitQQ26daJRXHQgDP9BGQGXiajwS+iZsh55wtlueFqwn9wF3RIu6X47d6fqrpjiihqOdhlgEKEgCzPoIpBoU0eR6Lxliex2oY3KgFfAf13lw9e5552o3DlCl2bMKS5Z5Tchi/auMzzoGwBM9jnaOdw4TWeLjM5kjlnoeFvjhLSjo4WYqJ5AGkaH5rs3C7h/K8Xu53nOaa2PN6UUpJNiqwNM/bKMj8CS08b/4Pta0nlOdVdLPyvIouq/1R5XnttZtopTxvIuHbbCvPa6PaRGvkeRMJP+628rxx9e5hN3leDyKOlUKeN5bSPewjz+tBxPmnkOfN/47MCeV5RpA5D+V5c74dczZ5nhFkO4fyvOruVZ5X0ZXJ8yq6LHleRZfV/qjyvPbaTbRSnjeR8G22lee1UW2iNfK8iYQfd1t53rh697CbPK8HEcdKIc8bS+ke9pHn9SDi/FPI8+Z/R+aE8jwjyJyH8rw53445mzzPCLKdQ3ledfcqz6voyuR5FV1WV897RF81KHDXXXd95StfqeGkOuN5BXZ2dv7wD/9QclShwFe/+tU77rijiqPqkO0974Mf/OBll132KX3VoMBtt932yU9+soaT6oznFXj1q1/9wQ9+UHLUosDtt99ey1EXfs5LL730mmuu2fjG9CLPOHz48Gtf+9of15cUkAJSQApIgUoU+JEf+ZE3vvGN3tFMJOJ511133cGDB0+feUD/m6cCp06d+uxnP3tWXxUqsF6vX/WqV336jo/Ns7R0qjvuuOPUqVMVVpaOfLb9Z5vyvJl3vjyv3v6W5828ueR59TaXPG9r36fK8+ptS3mePK/e6p35yeV58ryZl+gSjyfPk+ctse5HeWZ5njxvlELTJk0UkOfJ85rUi7gNFJDnyfMalIuo4yggz5PnjVNpC9xlcM977w2vwf+a1nFYaFYhWxQYshkiIYAhbNNwOb/PO0Bf+R4m4gHPDLMcz/MDkzmM/Wx55kLP4xZIlS5zPE6tMvGSfgEHwCTZpuHS/obFtwYXc6rUuR0Yp/g+Z57pc+b5YXZwz9tY6L4P0TMAG5OcPvOAJ3PmkAEcgJLMlXIW4nncjYx9//As47Nnz4ZhNMhd5HOGtZdccklq6sCB8+bKyVMYSQo9r0tllrQAOADYMUQ4DgwA8vaB5XhetDVQqAAbSzowQQNA9yGVASlm0zjSDuV53BIeR3vAt4qPRBeGoCHzENiDTMLap5bgeQcOHHjHO96Bas70Twkz1UUhP8+aHaOel9rR5/GRvOeFMk59L6xb9AK3D+fknyOjZF6YIReepy7acjwvX/ypWV/S3Jt+1kfymT0/RFJxbtihPI8r2DQMTzH2NB9hvsGGzEPgAPDdZNiy4TI9j4ubsXcgng3YNww4+alCz0vt4pPnPY8LFbXNwSg2TDMMS957w2v+3V+8EcvBAQDtvTe8xuDAwXck2Uogz0NrsJkh6EuaaX7WR/LN4vkhkorjYGfPDvzfpIcG+Og9/7qkEwKHO8RHeJaxZ3IE2ANOsmV4OZ6XKncu9OB5eWaqYXzcZL7kkkt85tSOPpuPlHheKObC5uL3YQZz2Xf3vExy3qh2LM/jFvDYlzRHGIe1PpKKgwnQ1E0HeZ8XutEbjImbugcfcRPh5XkcMjCHIwtpy4V4XrT0U00Y/e0ayJwKwVTvgRBW+cz5OJZzxyKY8TxT1WGIksYQTQSQmWLOv/uLN/IW4f2cX8ucBTaXPA+16kG0jzjIOCz3EaTlqYBNr3kC1kabaxDPQwuZZjBxHr73htfgJ1bEfadhqh1AQoB2eapYtRzPy5d4qqm4VVKcLplT+VNx3ivjeab2MpUcpkq+h5y+B5EcwOzOQ3AAeHbLsDyPyxU41DY8CXHjPSUt4NceOHDg5ptvxloATs7BkMFH+ve8UPEl37kNfL/hR1em9YWX0JbyPN82TSN5Ps8yDm3mmy0f5wwpzytpq9a17XsQqQBKGrARuSThDDnyPC7XgH3Bg2OmzJBNC0tSIN9EJZn797wWBcpNksJIywQEBzVI3qUiLM/jtilpBuYwDnl8hPMzDkzPz8c5Q8rzhis/bitgD4Y7QF2Z5XlcrhtNy/SCGWaWp5hN43zaAT0vNIz/boobfYU4IgCYynhbhhym/HdOu314CZ5nuoU7gXGoeI4wRj+YIA9T2BzADFOrUnGcZKPn+WKO1n+o6o1kv9a85/MEdOLG5NvXWafPPLBwz+MCNjWPGmZg+GYJzzIOGTjSBeM8Q3letEnQJ2iDDM3/ei/fwKlU2ItBIzIvrAgvxPPQP9wPCKLQuX8MExwfDxETN0PsBTISmqmSeODkPS9VvdF4NOg7MVrYWAsQpZlgI7JZW8tQnse/tEPlG4CC9y2Tao1yZipDJh7OM7Hn5Us82jzRYGEPY7tUEhC2ACzH89BaANHOwWwXMFxmPpU8b+YNuDTP4+IcrgWGy8znH8rzYELBXfh7eTVHnYlTeVyYPJq5cG0ttCV7Hpd4jTjveU2by7dJ0/pvxG9ErqWbzDmX7Hk1NhSfeUDPM1Wi4cgKyPO40OvCGz1v5FrSdkYBeV5dDcWnlefp3xLiehCehQLyPOMxcxvK82bRJ60OIc+T57UqHC0aUgF53txMzpxHnjdk+Q+bW54nzxu2wpS9hQLyPOMxcxvK81pU9UyWyPPkeTMpRR3jHxSQ583N5Mx55Hn/UKy1IXmePK+2ml3AeeV5xmPmNpTn1duF8jx5Xr3Vu7Unl+fNzeTMeeR59fZeV8/7or7mqsC999575513zvV0OtcGBT7wgQ8cO3ZsA0nTEylw2223ff7zn59oc23bSYGunvc1fc1VgQceeOALX/jCXE+nc+UUePjhh3/oh37oIzd/6MsP3qv/zVCB22+//Utf+lLuCjU3VwW6el6973B1cikwWwX02ab5LHFuQ322Odve2Xgwed5GiUSQAmMrIM+bm8mZ88jzxm6J/vaT5/WnpTJJgZ4UkOcZj5nbUJ7XU6VPkEaeN4Ho2lIK5BWQ583N5Mx55Hn5Ap7zrDxvzrejsy1UAXme8Zi5DeV59XamPK/eu9PJt1aBdp7X6B/xiZJDMPU9bzxICJDnVz27BM8L/5qd/57qOmZ6DmYxhQj/87OYDYA5jP0sL/RMnpXnsRrCUmAWCpR4nreWVCTE+Tv+Bb5C48lnDknAAShMXiNtIZ53ySWXFPZDsJlAZozIzTffzPEUNtsdOHAgdYZUhlQcmeV5kEJACsxFgb48D3bifchHQPbAkHkI7IHPszUReR63CttMiJvIgQMH2PPM7NmzZ30EeaKe5/khkorzaeV5rIawFJiFAvV6XnC+997wmq2xt+iDyPMyfWKMB0MPkARTiASQep/n+SGSinNaeR6rISwFZqHARs977w2v+eg9/xpvrcLrshnyi7Wf8hHmM/ZMjgB7wEm2DC/H81Je4vskxYQPAaTWRuOXXHJJNDNnAwZAKh+R50EcASkwFwXyngd3Mb+W47jxGD9lImFY8j1kZiZHzJHMMbZmuBDPY8NgnO8TZqYwZ2AOx/GZJ/7IxTDDkIOMQyofkecZkTWUAtMrkPI8OA2bRwhmzKbpm0JOXo43HqM81fyZy/E8bgbvHzzLGEwAGJinwdJ4KmBebiI8BQyAVD4iz4M4AlJgLgqkPK+dGYzjeTgbzA+R7QNL8DzfDN4/PCdEAtPw88NUKhOPZoahmi0Q5yTyPFZDWArMQoG85+HdXhQYg2EHSmEsYQKCmXeQzFkUludxn6Schv0pijlJIeY8vCQfZ6Y8j9UQlgKzUCDveSl38Y6VifipjLdlyGHKf08dcjviS/C84CLoBx4yDgSOMMZyfsuVIjDHpzWznKQE4yTyPEghIAXmokDe87zBcASmEoIYAkQ/6gyznMdjZMiD1L75VXXNLsHz4DHBUfi3buwx6BnQmIlZZANgPhICYKGhIW7ylMQDR57HWglLgVkoUOJ5HU0i6kzRYOb9X/QMqSRRcqXBhXhetBm8LUVpLYLDZebDyPNYDWEpMAsFSjwvWIv/XugiUWfy2TjSJXPh2lpoS/a8WXRIh0PI8zqIp6VSYBgF8p5XizFs8TnlecMU/hhZ5XljqKw9pEAjBeR5M/dLeV6jep4VWZ43q+vQYaTAvgLyPHmeOmEgBeR5AwmrtFKgvQLyPHle++rRyqwC8rysPJqUAlMoIM+T501Rd4vYU563iGvWQ9algDxPnldXxVZ02vae90d/9Edve9vbKnpUHVUK1KLA7bff/rrXve7vHjw285f+xR7vtttuO3PmTC3nTxG2AAAgAElEQVTlpHOyAm9961vf/e53rzd9XeQJe3t7/1hfUkAKSAEpIAXqUeCHf/iHf/qnf9o7molEPM8wNJQCUkAKSAEpsB0KRDzv8OHDl19++av0JQWkgBSQAlKgEgV+4zd+47d+67c2GnPE86677rqDBw8+9fzL+p8UkAJSQApIgSoUaP83LPK8Ki5Yh5QCUkAKSAEoIM/T+1QpIAWkgBRYigLyvKXcNH7MEZACUkAKLFYBeZ48TwpIASkgBZaigDxvKTe92B/r9OBSQApIASggz5PnSQEpIAWkwFIUkOct5abxY47AmApcfOUtF195S+GOMyEXnlY0KVCjAvI8eZ4U6KpA8CrzPbwceBszNAyfev5lT/avKeAAMAfZzKwZ8hJhKbAoBeR5XV/vFlUuetgSBdhgGIe1PoKcZsoMzXI/ayJhyN+xkYAUWKwC8jx5nhToWQH2HsbhVcZH8OpjpszQLPezJsJDxthOQAosUAF5Xs+vdwusIT2yUYANhnGg+QiWmykzNMv9rInwkDG2E5ACC1RAnifPkwJ9KmDcxQzxS7sQx/fw0mPIZsgcs5Cn8CoGDgCmBKTAYhWQ5/X5erfYMtKDQwFjVGYIzwOfAcwp/KmnX8vLM7PIg+RRMmYFpMByFJDnyfOkQG8KeGspieDlxpDNMNAQBMDyDGhEzuTRlBSoXQF5Xm+vd7WXgs7fUYGor/igj2BfMxUdIgiA5QJSQApsVECeJ8+TAj0okHIgH/cRfGJppsKQv4PJgJucyR4zU1gKLFMBeV4Pr3fLLB09dVAA1hIVJMzyFPgGpGyM1zLHZzZMHjYi80JhKbBlCsjz5HlSYEAFGplNCRkcgJKXpEbkkoTiSIFKFZDnDfh6V2lN6Ng9KtDIbGZC7vHxlUoKzE0BeZ48TwpIASkgBZaigDxvKTc9t5+2dB4pIAWkwPgKyPPkeVJACkgBKbAUBeR5S7np8X+e0o5SQApIgbkpIM+T50kBKSAFpMBSFJDnLeWm5/bTls4jBaSAFBhfAXmePE8KSAEpIAWWokBXz1vpSwpIgQEUeO1rX/sTP/ETAyRWSimwaAW6et5aX/Uo8PWvf/3BBx+s57yLPunOzs7NN9+8aAn08FJgAAXkeQOIOteU8ry53kzkXPK8iCgKSYHOCsjzOktYTwJ5Xj13tZbnVXRZOmpFCsjzKrqsrkeV53VVcMT18rwRxdZWC1JAnregy5bnVXTZ8ryKLktHrUgBeV5Fl9X1qPK8rgqOuF6eN6LY2mpBCozqeVdccUWhtF2YV6S/Snb3W6fz2cfxa8OOqXjJeXrkyPN6FHPoVPK8oRVW/mUqMIbn4RUfAFqznSC4Xq+7MDkPY87J+wIHMtN4ucee6SNNc/pdeozI81Ji7tIXcyi8y3GPU8ymcWSW50EKASnQowI9ex78I4BwUDgBgIn74UYmb1Qoh8npN01FUvl9Qj6VwakkY8bleVG1gy2FqRLsk5SsKuFwZnkeqyEsBfpSoGfP42PBEjwINMT9MDNl3gUaJh/A4CjTB33E5MHQM30kkFNxpBoHyPO8zmxFYTZEUvHuGQozy/O81IpIge4KLMXzUq7j4z4SVTlKM+/teBhNMnJQnucFL3QgT0MqPxUiTeNIGIA8zwiioRToRYGRPA+v/nxoYxs8ZGze2IUhEjKTgxmcOYPZK5OEpzjhnLE8z99OypkCM+VenCeVoWmcc67X+m/SjR4aSoF+FBjK84wVhcNyEBGYBz9QFybnyeOwi9nLDPMZ6pqV50Xvi80JJmeYzNk4hSS7uxf85Us+btLqfZ4RREMp0IsCE3te6hnKjaec6fcKa00GM/SrohE4dx5E144WlOelpIYbHTlyJGVv5XFkk+elBFdcCkylwCCeZ2wDQ4CNT9uFmXEd3pe3SOHA59lUBo7nV3nmaBF5XonU5d4Wsnm+PK9EZ3GkwCQK9O953iEQAcCj+kiY8nEfQRIDUkyOMzY7ZqY2bsRrGZuFUw3leV75po7VPUNqR5NZn20aQTSUAr0o0LPnRV/oEQTA0X0EUwZ0ZyIDQHQLP1v4xtH//YvJP/lQnhe9AjahpjgkbLoqxefjyfNYDWEp0JcCPXte9FhwEQDQfARTBnRnFmbwNB8JZ/NxHzFPMe1QnpfSP5gQW1FgRuOetl6vo8wWcZxQngcpBKRAjwqM4Xk4rreERm+hUmTkDyBF87ubhVhu4uUJy5lmi3GG8rzuOkcNr3tan0Ge5zVRRAp0V2BUz+t+XGXoooA8r4t6I6+V540suLZbiALyvIVc9P5jyvMqumx5XkWXpaNWpIA8r6LL6npUeV5XBUdcL88bUWxttSAF5HkLumx5XkWXLc+r6LJ01IoUkOdVdFldjyrP66rgiOvleSOKra0WpIA8b0GXLc+r6LLleRVdlo5akQLyvIouq+tR5XldFRxxvTxvRLG11YIUkOct6LLleRVdtjyvosvSUStSQJ5X0WV1Pao8r6uCI66X540otrZakAJdPe8RfdWjwP3nvuo576JPKs9b0MuwHnVEBdp73gc/+MHLLrvsU/qqR4Hbzn3Vc95Fn/TVr371H/zBH9yqLykgBXpV4NJLL73mmms2muxFnnHjjTf+uL6kgBSQAlJACtSjwI/+6I+++c1v9o5mIhHPMwwNpYAUkAJSQApshwLyvO24Rz2FFJACUkAKbFZAnrdZIzGkgBSQAlJgOxSQ523HPeoppIAUkAJSYLMC8rzNGokhBaSAFJAC26GAPG877lFPIQWkgBSQApsVkOdt1kgMKSAFpIAU2A4F5HnbcY96CikgBaSAFNisgDxvs0ZiSAEpIAWkwHYoIM/bjnvUU0gBKSAFpMBmBeR5mzUSQwpIASkgBbZDAXnedtyjnkIKSAEpIAU2KyDP26yRGFJACkgBKbAdCsjztuMe9RRSQApIASmwWQF53maNxJACUkAKSIHtUCDied8797Udj6enkAJSQApIgUUp8L3vfe/ZZ59NPXLE86677rqDBw9epC8pIAWkgBSQAlUpcPDgwQcffPCiiyLWFlwwMhE8b/3sSf2vXgW+cdddjzzwwGM1fH3tb//2K5/+dL1SV3Tyb95//8P33VdDUTx28rHHvvrJT7705MMVyVvpUc8++pVvHDtWRVWUHPLZZ5+V5y3RvL/12c8+d/Jk6t39rOLf/vrXv/KpT1b6elHXsZ988MFTX/rSrG4/dZiXXnzx63/91y98+6G6FK7xtM8//OAjd92Vuoga4/I8ed6s61aeN9oLpTxvNKkr2kiet9ZnmxXVa+qoep+XUmbJcXnekm8/9ezyPHneNrwvlOelOnzJcXnekm8/9ezyPHmePG/Uz0L12Wbqxaj3uDyvd0m3IKE8T54nz4t43oEDB9br9YHYV4TdJCTPG+11cwjPQ0U0ufPNXP0Ny2hV0bvnhdcK3PFAFYL8HtTxNywXX3lL4R33zixPWHjC9bMnJ8/Z42ebXLKmmn21tYjM1vMuvvKW1P/KK6GEWV4t5czovr17HtcD4xZlYJb06HnmEqPKpIJecJONh6kkreN+92iqQlp07frZkz16Hr9WhAvlqmBsrrvf4RiexxdvMAttpsIwEKLXVhL0ObGjWW6YKRrHeQniADwLHGbN1liycRZ5ALA2nxO0AHr0PK7dIaq2F8+DXB4YZcLQ0KKcVNBchEnFQ5/BrMVhmMkZAsZsdDlmN4J+Pc8Xg4+0fi3r0fM2yhJ+SIXszC8X3DOR0APeImC/3PzonEkSXeu3SEV69Dx+rQgfC5kC6LFCTGYejuF5KTVTl+HjPmKuHFtEmdFZZjIOZEQAkKQ1QCqAaKrMbLspv8sCPc+LkIp4kX0ktTZVlp4fzVkeREJewhiEcrAoz/MmYSLQzajKQ8bgR0FHZnR5NBh25ynG0bPlg2N6HjvTcHjWnsdV6C8mepfRINbybAoHMmYBOAkfjDE4UYBUAJ4WplKEVJx/FPU5fWRQz/OfYHQp377e53kRopGUwqm4T1LIjNLKg9iXlzAGoRz063nmB/l+f4Qf832eUZWHjPM6d2RGl0eD4Rg8xTh/yOjs0J7X78tFyUvN7Dwv3JC5JzP094rbijKjfGYyNmQ/hb3Kf6gvyRm8E8nN0GQADSB/TtACGM7z+KWNcUktRjl9eR7/aMLYKJOSMRU3y31J8F4Gb1wbCJmtzZQZ+vz5SO+ex3/WFL3c1sEePa/ppbDIjPPaeqbZl4c+lV/uKw2rDNkMQSsEg3oev0Qwbl0YJQvn5Xl8PSmMq2JCPhitDxRZWIthABsTImf0GNHlYALw1ljCYONhQDA5OYnHw3meqbnuddyX53kRUhGvpI8MsRYVZZKndvdx1LDJUDjs3fP49hmbImkx7Mvzohp6uSCs4ZuhXxgiUVo02D2DT4vDp5Ln44N6nrn6fovEJMdwVM8z98FDvHbzBYAAgNkQScVBC68jnlb++hJda5anOExjTusqxEIAPCnnRzAFBvI8VBVA9yIe3/NQM17koCfieQBy6hZMPNygv8doxAe52EzmwmG/nuev3kdQJ03ByJ6XEpBvIV8MmEUqXotgFASm55tI2MJnMDRPyEfkeZ3++zyjvhlmpPfMEEnFQ6pUEWDW75hPCH4hjV+GeAlj5OwIGuVcoOfhRceAjrJvXG6246FZG27Q3yNHwnKzEENmIlgOFuh5G3++KVevKZMrwWCTamNhDFoV8rzePK9Lf/Jaxuwxpm780CwMBB80EVNePGumUgnNIU25p4b+/F0iA3me+UHeDJv+LB/4vbzPY634yjjOmDmMmdMCZ1LxFGNTLflNzcI82c/263lb8zcs3he5Sb2MLSKZi+MpxuWFYVY1Pd5wnjdohWRebSb7bDN1E1xPwOaeeC3jaB0YAlIhjl08iCZEhsysT4VIZlXIjIPxRoyRigETNuKBPI//ZqEXw1uv17P1vI3X5G8hs4SnGEerxRCwUSoOQh707nlcD5nXoBZTHT/b5MbJ4Lxcja4mnypzcTzF2O9uZrFjKg5CHgzqecNVSKaoJvO8qNCp6+E445CEI4z9bHTTfNAnZH5+lpmM86vazeZX8e7rZ0/27nmZCus4tQTP83fHEcbhHn3E3G+74RCe1/H2U8s7eh708Ur6SHCXlDUiVQDR5Ybjh6lVPs4Rxt4C/S7tIr17XupOR4sP63mpQjFxXIa5xY1xEAB8Bh8BuQTwcnPs1HBjWs7pye1m86vMLsvxvNQdmXj+dY3JUHKj4Lwqg5EwBfxGPpJa2yguz0s5R7ngJcxMMfDUxrsze5nhxuWFBHlep9/nlajMtw5csjBw/MUjiQclaX3CklV5Tj5nfjb16pzf0cwux/PMg/c49OWESI+7RF+FsZEHXbaW50XVTnVcEN8I7m8EEcPsPjQvFNjIgy57yfMG97wu16O1hQrI8wqFWhRtgZ63qPtt97DyPHme/i2h0T5439+o99/ntev8JayS5y3hlps+ozxPnifPk+dtQw341z55ntdEEXmePG8bXu/02aZey7wC8jyviSLyPHmePE/v87ahBvyruTzPa6KIPE+etw2vd3qfp9cyr4A8z2uiiDxPnrcNnveX/+k/feg//sfravi68UMfeuhz9+ilZwQF/vOHP/zR66+voSiu+4P/8B/uvvXWl558eARZFr7FS09889aPfKSKqig55F/91V+1/G/SD+pLCkgBKSAFpEBVCrzvfe9r6Xmj/kpHm0kBKSAFpIAU6EMBeV4fKiqHFJACUkAK1KBAS8+7SF9SQApIASkgBapS4ODBgy0976nnX9b/pIAUkAJSQArUpYA8T+YtBaSAFJACS1FAnreUm67rZzGdVgpIASkwhALyPHmeFJACUkAKLEUBed5SbnqIn5iUUwpIASlQlwLyPHmeFJACUkAKLEUBed5Sbrqun8V0WikgBaTAEArI8+R5UmAQBS6+8paLr7ylsGlnQi48rWhSoF4F5HmDvN7VWxA6eUcF4F4APqGf2hhhAuOQ3ER4yNifRBEpsDQF5HnyPCnQUoFgJ/z9qedfhscA+NcUP7UxwgTGIbmJ8JCxP4kiUmBpCsjzWr7eLa1Q9Lx5BWAtHviF4GAqFQlxfA98DPHZKUeiGBsJSIGFKyDPk+dJgR4UME7Db/jMS8zFV97ye3/+d4GPKTP0y5nAOGQwER4yxnYCUmCxCsjzeni9W2z16MGhAKzFA3ACyHge1srzjGgaSoG+FJDnyfOkQFcFLr7ylrf8m0+HnoRvAXCvcjCFOU/g4DtP+bSg5TPzQmEpsDQF5HldX++WVjF6Xq9A8Dy2nNQbNfwGLiSBOQH45D7SiOyXKyIFlqyAPE+eJwU6KWAcCEOAkteXRuRowlSGVDyaREEpsPUKyPM6vd5tfX3oAfMKeEdBBIAzRIP+TSGWBL7/DgJA08xYKCAFFqWAPE+eJwVaKhC1GQQB+AUlGmQC4xQ5Gg/B1HdOKywFlqyAPK/l692Si0bPnlEAhgTA5GiQCYxT5Gg8Gsy8g+SNhKXAchSQ58nzpMAgCkRNKART3/3rTndm9Bh+I0WkwEIUkOcN8nq3kOrRY0oBKSAF6lJAnifPkwJSQApIgaUoIM9byk3X9bOYTisFpIAUGEIBeZ48TwpIASkgBZaigDxvKTc9xE9MyikFpIAUqEsBeZ48TwpIASkgBZaigDxvKTdd189iOq0UkAJSYAgFWnreG/UlBaSAFJACUqAqBa666qqWnndWX3UqcNttt9V5cJ1aCkgBKdBVgVtuuUWe11XEutbL8+q6L51WCkiBHhWQ5/UoZh2p5Hl13JNOKQWkwAAKyPMGEHXeKeV5874fnU4KSIEBFZDnXSDuFVdcccH4lUEq/sp8Tf9XnlfTbc3yrKl2uOKVr6anTiVsmkd8KbBRgUV43iudGPm/RqBU76XiZnkVQ3leFdc0n0P64veRRqf1y32kUUKRpUC5AovwvJQcvtMirvhKKJWkurg8r7orm/bA0TbhI73SIpH/yzTgjQnBFJACvSsgz7tAUt+NYToVv2BxJQN5XiUXNZdj+uL3kXDWEE/N4nk8wUdAFpAC/Sogz7tAz8hPqq+ELuDVPJDn1Xx7Y589amNsUa/0x/7/xeGiwTC7MSGSCEiBIRSQ5w2h6qxzyvNmfT0zO1zKooKrNT2s8UUs5ziCAlJgCAWW63mLbTN53hCNtJU5uUeimN/PZfDZs2ejHomcAFspox5qVgpsuedl+pCn0JMcjOJZXV67w8jz2um2qFWh+M0jw5kADCH0kQ9ujGQSblwrghRopMCWe57Xory7ypl+lzlH5Hlzvp0qzmZaI/rTYdQ1q3g6HXK7FZDnXXC/3MyMLyBVPpDnVX6B4x0/1QKpuDmZp8kdjUQajq+APO8CzblLGV9Aqnwgz6v8Asc7fmELdHeywo3Ge3LttL0KyPMuuNsl9J4874Ir1yCtQGE7FNLS++z/hUtmVlNSoEcF5HkXiNn9J9YL0s1yIM+b5bXM8VCF7VBIyzyhPC8jjqb6VWBxntevfDVmk+fVeGs6sxSQAr0oIM/rRcaaksjzarotnVUKSIFeFZDn9SpnDcnkeTXcks4oBaTAIArI8waRdc5J5Xlzvp3/v72v2bkkKZKtPZpHqyUvVdQCqekdO/a8AVBXJWi1xGxBJaReIIRACKaFdAWLFnV1FYONjZlHZOTfOZnfZ7WY8TA3N/ewzJMONfeqMlsciAOnOpCdd6q9VxTPzrviU8lMcSAOPMSB7LyH2HylJtl5V3oamSUOxIGHOpCd91C7r9AsO+8KTyEzxIE48BQHsvOeYvszm2bnPdP99I4DceCpDmzfef8nf+7pwM9//vOPHz/ec/ZMHQfiQBzY5cAXX3zx6dOnN2/efO78KRLv379/+/bt3/Pnhg58++23f/rTn244eEaOA3EgDhzgwE9/+tONO6+zIwNf2oHvvvvuN7/5zb/+9a9LT5nh4kAciAMnOPDXv/71xz/+cXbeCdZeVfKf//znhw8fvvvuu6sOmLniQByIA2c58Pvf/377322eNVR0z3QgO+9Md6MdB+LApR3Izrv04zljuOy8M1yNZhyIA7dwIDvvFo/pyCEXd973v//9xX7OcaSJOD74d2cW++4n+Dw9zecye1MJzkNyLLTNR9Gcf3bzzM2zpTAObHAgO2+DafcuGe88/sb5Zws3Z1oDHRnjkELQUwABgj5YQ8AsCSgHDUHZWkDXHJQLecBE6vPnz9IRKVFjGscDBUiVgetDFkFZCHCStnnCXmGbHGMkiAOLDmTnLVr00giDnTf+cnGW42ZQ+d1c9UlyzVXWl+UOOjL4ng4GYB2OSzUQEJTKvWwPH/cqW4xBb+RIqeC0De+Di7RekJLWjd+rEnKOcaA5kJ336t6E83ZeaeX8J6lkluB8I5TjuwmEReZBVHEJx+M9JEyooaoklGCrxb0gJWQ5ogp8DpzsCPMRO80RkLcFLtgQx7fpp+qVOJCd90oe9P9cs7fzFr8dTOC4SePj68H/9O5HLgjZftH/yrhCQwSX46BLySz5wpQj9hkHPHpzDIgce1XlJCUo88gRfctGAzIKS46/BkBQuCqQLjgiWKUW8qt1IDvv1T36bTtPvixyFBN7WXz1xgGr9aSY02Jh8rEXQ4QJY7C3GNqNuJbvyDjiJlW2lpRz0M5TvQlb35KPkTwLhK8ziCF1eIBJ5CKCH943gi/Mgey8F/ZAl6/zxJ23PNy/GeVX9d/J//7f8rHDEfuA+ZxlHBsCBGRLxEEooBCBkx0BeRC4GyCXgj2wxEVKOHIEeRD4tCXSFMpUA6UFT9KLpSTHOOAOZOe5Jy8c2bDz+BPT3GFk8Nni1DZbuZEoSEqOQsbRaQ3p4a2w/AoPNFEFTg8Rwtqjj93bweMroEoE5bhnvJOkdsquvVH4d3cgO+/uT3D1/Gt3XvlNKcHJUXq1JV6CrRGnOJ4cY1FkXrPHdJwR/g8Eg3jVdfxSgvAArMx4L8Ze5ELRR+rYG3FrHo9xtE4QBwYOZOcNzHmZqd7OKz8f8n2BI447ArIEPWaJl2AT5BTHaFd+dpFdFHFNR0qRsm+r7Sm4jszZno4rlzQBpakcx89dyHJEox4OAoJ5JkpagEI3oSHCzzEOlA5k55W2vGRwcueNvyP4AMEpR5CSoPfNmldogmN+L8s4x645zsqlJo+uyYWDbC/luCBynLkmc6R8/tnNM+GA9ALO8whYLmznBIkDcOBxO2/8QmOgVS/xvCbrv/J4sPPmzXfnHen53GP2cOgMPqOcavyeWg9HFwTOdATkyWCsMMj2UoLLcXKqAU0E5YhCxx0BeVvQE+zh27qk6sU7cPzO869PM7H3ajruSPsWO+7Ii39g+y843nmTa8+d5+cuscwsWT4Kc+eRlRHPa+65Y6+LazJzMYtbIJgvZ+Z8LCOhrwei6QQgwswxDjzSgYN3nv9CcBlJDXBnAkHQyuUIzQQDBxZ33qA2qTgQB+LArR14xM4b/+c731vCFwKyLbi1+08ZPjvvKbanaRyIA1dw4OCdh7+E9IUkq6tdvoGSmj8K8wqGXn+G7LzrP6NMGAfiwEkOHL/zeoP6fmKkF/v/eWnA7LUOzg5k57EbieNAHHhVDhy58+RvHfkoq8v/WyATeKsx3h4MZzl+VY9tz2Wz8/a4l9o4EAdu7cCRO4+N2LONpNaPsk25b+JFB7LzFi0KIQ7EgZfqwPE7jxeSxJtNxNpD0KTkuFn/VRVm572qx53LxoE4wA4cv/NYneNyP8lSbEeuQlymSk2UJCgdyM4rbQkYB+LAa3Dg+J1XrrFVG2t+k80zX8OznLxjdt6kUaHFgTjw8hw4ZedN2tTbWD3cZeeZXvtqkW07b9LqSdoq87dpetX8fxqbHM9blIWTNP9/rlWqNXCsyTdlkXHVNiZX+RV4EomlMMc48BgHTtl58nLj6FdCigOn9ZD533BP4RXig53HT6HF8EesZiY4/slriEiBv1mTFXgSFuQYfATjLGhlgFoEfE2ep5UzbRXTu0MKgXMGiFRhVJSAgAApDlDIQSOMCyEySQM/QRw4yoHjd95Rk0XnJAfGO6/XlD9SHMuem0zhW4l2k4XglwGLcCzklhoQwMecLWg4ChGAL24In2kzTHRHIToiQAq9UMUBssKXI2QRCEGOTnNEStpxklbWBowDexzIztvj3i1rN+88fPflg9WO+MLCFKH5V54JHAtTUtD3gJkcg4krNESOoEkgUjgiYL6DjqA7Fw5uDQUPRGF85HI8LwQ8AJiTgqBtLoRCgjhwqgPZeafae0XxzTuPL4MPpXzj+MhxqxWEjxzzx1dinsFjFuG4iQiC8sXNJ4U4ImApH9hpje84I2UMEAFaczDzdJiPGLIIkCoDpznihTMcrwoSBw5xIDvvEBvvJLJq52EfTH6nxjTJ+hEfazZUaJziWGhyZObaWKQwpONQ5hTHIPhqFISrvCNnWVNE5AidViLHRnZQ9PnoYwCBzjhgtcRx4AEOZOc9wORrtRjvPPlCYfSZb5l8YVHbAigAdwQpDrbRJqu4URk3HVZDzAFiiABBgBSMkhTMB6GVgOYBawrZjyjfo4+OTY01RRbMBHHgOg5k513nWTxoksHOG0wgn7bGLEEXaZ/yEndwG+KTMIJdMg7K1k1H1BqTwbJ2QHNZWRgsjtiDsi9fkwko7/UCAQGXS9w4wpSjlOQYB57uQHbe0x/BowfYtvNkSv6qSuxMQXCU76Po8BElZSA6jVOCKB9nSxpKPAB/MoBCb/f0cBQimOzYaFxVxgAR9PSZ0IvlFizFJYwnjgNnO5Cdd7bDl9Nf3Hm8bBBPXkO+ZXIUkXEW5DGtl3WcEY7RSALnNAQ4glYIrzxgZanixSAp6KAcBARIzQRcVcYAEZSyngWCoBXKEWo9HIQEceAkB7LzTjL2urLjndf7GAmOz7EHuLmUAEcgBJcCghIOWpYRjkWcV4vEXDUTQxnBuIppHHHU5soAABbxSURBVHNVw3tZMEFAgBQH4yyYbi8KEYCMoJdquGTRwgMIJogDj3QgO++Rbl+i11E7b/Ey/pnzDyKLSJZTG2JXc2SDLO/LScFJGiv3BoMUgpI5zpYlDUQhggG5TEmhHFHSw0FIEAdOciA77yRjrys73nnty+vrSu7jBCDCnD9CwYN5ETD9q+qyQFC1KvAWZfkkbWbnQX+siXt5AIVxMNYf1EqhDwBkIJJUHDjPgey887y9qPLizrvo3BkrDsSBOLDbgey83RbeTSA7725PLPPGgThwmAPZeYdZeReh7Ly7PKnMGQfiwOEOZOcdbunVBbPzrv6EMl8ciAOnOZCdd5q1VxXOzrvqk8lccSAOnO5Adt7pFl+tQXbe1Z5I5okDceBhDuzaef+ZPzd04Ne//vWHDx9uOHhGjgNxIA7sdeCrr776wQ9+8OnTpzdv3vQWbZF4//7927dv/5Q/N3TgD3/4w9dff/3nP//5hrNn5DgQB+LALgd++9vffvnllxt3Xm9JBr+yA/m7zSs/ncwWB+LAqQ7s+rvNUyeL+EkOZOedZGxk40AcuL4D2XnXf0YHT5idd7ChkYsDceA+DmTn3edZHTRpdt5BRkYmDsSB+zmQnXe/Z7Zz4uy8nQamPA7Egfs6kJ1332e3cfLsvI3GpSwOxIH7O3DFnSf/HMnA5MOZ84KDqSR1Nc3Fndf+tZfBLfDPwXggVb3jvCfO9KZAeu1uhPt9Hzb8ZOtJ2oH/NNI2BybnnKTJddort20wrtrWnRUWY/w6PFisbYT5IScFneazAXHyTuT4nYdZPeBZPQtnEQifjy0WpmuiZMzs0RhnceAIOIu4ZaU1Shaz0EGA2rEmaGUw3nmlsoByLLsw6PwS8WvKh4Y1PXZN5wjS69hwJpdMJgzi3mDQ5GDVlbkpi0i8SGsEn9MRH096cQnHaMF8DObMMZ8LWbDFqAWth+y/jrTwo4+3OCRKWE0sAscDrvILShZH1++lBpoi0pg+YUOgPwhccECeTB2/83qNe9M77kjP5ZKJATjbixsZWQQQ2RxACkEpNchuS5VdGFy783yM3kvszNbXcUEGR0nxRSTuMWdwcBDwK1eC0r08wqhetsS5dY8wj/PwXOX4DLI4G4twXBaCgIAn3BZDCgF0HCmnAl+yXu4I13IMJgf+6Ue21fKRY1aW2Gl4CT3gWinkI8c+2ECEU2KmpHpHb91jzuMX2nn8SPwC5eVLELWc7cWNjCwCFuHBOAanDCCFwGkt1SP08Pb2tElccxE5ZOctdmGCXwQ2NpoQ+Mgxa3o8zyx/fqWfPbBUWAX2yG5Iea8SdE8GXaCAZwEEOo4MBBcndzUgCLg1D8YxOGUAKQSgObLnOou16MtMmWH+KEwW59hpjjAfsdD4yHHj8+OQGIIeuI5zBNlQIgp+fPLOa1eSi8mxDT0Plnwu51jInmLLxllmDt5ydGS19t70FARncU8tIqt2Hg8JZXnL+QgOgqYgOvNHYUJWgkkaqpzfewQls+lISo6DXmU5+J4VZTlKoRxLcgMlJcfea+Y0dJTU+Mj6woRgC8bZHtmrHOEZRMdTXu6Ii8gVUIJfDZcgK1U+DFdxLAqtEL0kkMJettTkWsTOlNSAACaCVWRULQbP3Hl8pV6MCzBhDJbvBx5nq8WxBYuC0CzHKMvBRMCtUcLB4jAgiCaLLMb7dx63GE/C2V4MbyHbY8pT6x2hsyqAt1zVA8HBqAiQQtBLNRy3AL8FUoUjAuH3js5npBeXMwxAf4gNEQNxWcfH8/OczuQsYgTgO1KO3bsmhh8LIssBWiNY7LLIZH3EUgW81w4EKeQjx2MdZzpfOHB1HGDO/cGJO8/vhnHljRdfpBDvZQ+HLH5mjIg4p2YEvdyroIkUAozECPjjwF8C8Deooba388YPpZX7SCWCW6MpyiUAgXUA4tEzMhOzmsRlefPTXXW8qbGII5wdXEEKpbsce5ZKL2/HOtKx1YKAgHEBXX8wmNeyMk8+w+xxeCTmtMsCaQGO6F4iDnIX1Mrd0XEy6GmyPmIfCQgCEZwfQwrlyPptHkcGuJMdwTUfEDxn540v5o40pIfDbiegUZly0BF5/OgFZQ5QjqAs55JtMeuvVejtvKYjynJc26vHn5edZ/Z6jfH2XWgc7wUEnw9/oKxQ9oKIZB1nhGOM56BoluM5p0REvB0FFP3x3b0WF5EBSqaDjoggEzjG2AICh44TMKqnHAF5MtijgFoEcp3JGRqNRURHUi2LX4QE3FReD9aRFFedHT9o5/Ft116JazmWBzOWlcJGdlAQeTCclVRPUIZsVYv/c3yXndkr7Lw9Vxi4t1aWH6g8qSYlBAdBQOAzDFJCZibHPJvgosBMiZ05QLgLx6s0pRDtHBdEflyclVTTZELZhQkc77yOSKH1nmD+9UZ3DzYMAJFWy0eOXXmcZf6AOX9rFtwWP3nnlVeVm7BTHJfvqxAgBbzs2MBSEAqD7Bma6FuKI7shWLXzereen2qSWdIaKHfEo5zEhYaj65RICTYRSclx0AgpCaCAYFUjJ4sO2pVuIysPXUTkKOSBSNm0qblmT0fwSU3W57gcXgjo6LgjIHtQjuq0HuK9gHggIjOtnQMR6APhYJydZPZEejjLro0ftPPKsXr3YZzjJsIIx54tm45BF2T+OMtMjsdV27LjKu7u8f6d1+vuuCNtHscd2c/sKZRfOidjJARcyGCr5SyQHug4C/ZiyDIBYAsGqTEBhQigzAjHY0GULwauySXjLDM5RhUCZBnhuBEcQaEE+5mu4LsHSK+7izCzl+3hXNviMXOcZbUBs5fq4Sy7Nj5y5+HZjAOM2LtPD0chAmc6AvJMwOXjWyC7KMuaTt6WHVd5F0bW7rzx15mVfSpHGt9xR/YzeTaJ8fg4QMcGcgloDE7GfDWOm7GuLJzFLlAYB9Dp6fdwFLbAaY5IyeKRFca3QHaV5oDMrRvNkV75fqYrOCLd4cA4QFVPsIejEAEzx02RlXcbuAetC7dAX//ycGpzfOTO2zCEW9C7fCnu5FKwgaWCgC4ohA3HseY423t1NoyBkvHOQ0fwWyBzlj5LCQqd7EznABEycA+EecGj2OgTLhK8ZAPi1s33dWap1sDJ2VxzsnBAm9R02sx1Vt2uDVnK+vwlbUM7Vi41mTCO3aIxf0O2nHDnrXtjPHnn9cYKfp4DizvvvNZRjgNxIA4814HsvOf6/4Tu2XlPMD0t40AcuIYD2XnXeA4PnCI774Fmp1UciAPXciA771rP4wHTZOc9wOS0iANx4JoOZOdd87mcOFV23onmRjoOxIFrO5Cdd+3nc8J02XknmBrJOBAH7uFAdt49ntOBU2bnHWhmpOJAHLiXA9l593peB0ybnXeAiZGIA3Hgng5k593zue2YOjtvh3kpjQNx4N4O7Np5v8qfGzrwy1/+8sOHD1999dUNZ8/IcSAOxIFdDnz8+PHdu3efPn168+ZNb3sXiffv3799+/a/8ueGDvzlL3/5+uuv//a3v91w9owcB+JAHNjlwO9+97svv/xy487rLcngV3Ygf7d55aeT2eJAHDjVgV1/t3nqZBE/yYHsvJOMjWwciAPXdyA77/rP6OAJs/MONjRycSAO3MeB7Lz7PKuDJs3OO8jIyMSBOHA/B7Lz7vfMdk6cnbfTwJTHgThwXwey8+777DZOnp230biUxYE4cH8H7rHzHvmv6E4+0wf828GTk6ylLe48vtp+51ltPKoz93cfd3xu1u/7xHkeZvX8reeZT/QtrW/nwPE7b+2PR/irHPRfhajxsafsImByeYs5hfhewXjniRtyXLyp80sExrKgMznL8TwTVb2O8lg/f/5cMqEzDnqDQZOD1mssWGZZROIZfsnpgXIjacdHV5DaRhCQFVoMHWECTxAH9jhwys6bH8hfa0cGavPkAfPw1GDgK6QGO8+t8E8SkPIupQIzhcBHjrnE4wGzTDGIGAHvnhL0ARxZawsUuCPAcbCqxMmODNpNkkvaPIgBuIRjEBLEgZ0OPHPn9d7pHu5X3c9sCj2dHr7zvw34RR6JrN15q2Zzx2QZCIGPHI+bzjN5n0GzjYRjC3pgqbAK7JHRF5OU93LQEShI0GP2cCkfT87kUnAehBSXcAxCgjiw04FTdh4+cxLIrL13uodLefmDlI58lPKWAijHhg8mGaSgec2gt/PKG7GBEvvtmoLozB+F6foNmaSh3Pm9Z10yy6bOLGmDGZCS11iU5Ygu8ixwZFlR5lQpywTEwkQjD1CCQGobXoJlasBEiwRxYK0Dp+y8+SH8tXakp1YyS1AU2s9VwHaUlKuB4KlS8ILgqp3H84+vzNle7F/hHtM/qSXC483HeIhc0gPBwagIkELQSzUcVwC/BVKFI4IxX7JydBFHpARHZzoCsgcluQT9xWhI+VC8UZA4MO/Ak3cev9nl+43PxDjAhXu/KBBWBd4U5cc2guwDgsmd53cvETxBmRz+IACBdQCWXz3ODmIWlNir2jzlVDJDk2IFRzgr5ZySQukux56lEHQ+UmUw9kSyvWNTnm/dmM4vEQcHZpZ3DBgHJh04ZeeNfzaTk22j9VqXP6ptLVrV4YJ7hllVO7nzVmkOyPNGzTMH7Qap9m40gvcCglfIP7usUDaCiGQdZ4RjjOcgNDGhB+CcFHhHINKxze+3YKTVSiGOzASYIA7sdOD4nccDzby1zOGYdbbFpRp+ouNgW8dbVD145+3xZPCM1srKyyBHX29Nn2mIEfgMg5SQmckxTyK4KPiEJYEFJe7xJ/HBeJzieNUAUjg5VWhxYOzAPXbetrd/smqRVn55x7ZeOdvbeb3v0fz1J5klrYHiW+/R9HApx9H5JVKCTURSchw0QkoCKCBY1QhqUg6cA+Zw3OMwPoh7UvIiCU2OQuZ2zuRs4jiwzYHsvP///wd54F0v28MHUhdJrdp5vWs67ki7r+OO7GfCWxd3xNuBg4C/xQwOGnEJaN5LaCzOMRRKcDLr3XtqPRyNPOiVOM4Ixz6edwkSB4514MidN/jP75xqv3lGejGu6r8TpBD0RAQHH8FYvJft4ZC9bDDYefI59iMu5dd3pJEdd2Q/E4N5IC9AO6IjHwegy5YIX41jeedRKxzgvaC8i4PSzglA0GhxEpSMAwj2Am/kSK82eBzY78CRO2//ND2Fwc+sVzKPL/7kyu7z+ldjjnee77n5608yS1oDxat5phRe4TjzXl1hzjbDw6x2Wx7W+jpuZ5InOnCPnfdEg15e68Wd9/KunBvFgTgQB5oD2Xmv7k3Iznt1jzwXjgNx4N8OZOf924lX87+z817No85F40AcUAey89SRF3/OznvxjzgXjANxoOdAdl7PmReLZ+e92Eebi8WBOLDkQHbekkMvLp+d9+IeaS4UB+LArAPZebNOvRhedt6LeZS5SByIA2sdyM5b69jt+dl5t3+EuUAciANbHcjO2+rcbeuy82776DJ4HIgDex3YtfM+5M9tHfj48eNtZ8/gcSAOxIHtDrx79+7Tp09v3rzp7c8i8f79+7dv3/7f/LmhA99+++2vfvWrGw6ekeNAHIgDex345ptvfvSjH23ceb0lGfzKDuTvNq/8dDJbHIgDpzqw6+82T50s4ic5kJ13krGRjQNx4PoOZOdd/xkdPGF23sGGRi4OxIH7OJCdd59nddCk2XkHGRmZOBAH7udAdt79ntnOibPzdhqY8jgQB+7rQHbefZ/dxsmz8zYal7I4EAfu78BZO0/+7eNVRt3iX1L2IVfd8YnkxZ3HV5PnyMfJK7DauMSZ3E7isdQtsn7fVWPvMcRbixofV021SPbWvZJ5Zk8heBxwB87aed7Jkd7vav5ddyZrSuwDNMRFwBQFZnIM/i2C8c6Te8lx8YLOLxEYy4LO5CzH80xU9To2HLTPnz+XTCYM4t5g0OSg9Rqo7U9JOwj25gQBgTBZUGKUIJDahgsoIpzlGJoJ4sBOBw7eef4GC4Jx5YXmI8fgl8EhzIHItlQ56nXAwc7z+8rj42N5o1KBmULgI8dc4vGAWaYYRIyAd08J+gCOwBlPsb5nuaNnHUGjXoASUeYjx+CXwSSzpM2DaM0lHIOQIA7sdODgnTc/jbzQfOR4LLif2RR6Oj18538bGF/q7OzanbdqHncMn+amIwQ+cjxuOs8s900bSVr0wFJhFdgjuyHlvUpQhi+PUshHjstagJPMkjYPlu3KcjATxIFtDpy18/ClKz8l/hXg95vj8a2cKX35KFIymBwb2fUhMkiBc82gt/PKG7GBEvvtmoLozB+F6foNmaSh3Pm9Z10yy6bOLGmDGZCS34Ioy1Gq+IlwqsVSy0eOvZARYXJHibmqHGAAlilp7fpB4sAGB07Zef6yOtJ+6vjZ8OglmQktLmklKLWtqYDQZAWOheCpUvCC4Kqdx/OPr8zZXizfdzlKFd6NQcDjzcflC9ADIYvxECCFoJdqOC4CfgukCkcEwhffShGAZdOBMvdymiPMl7gkl2DvRuVDkS45xoFVDjxz5/UG5V8FfrHjAFJcC3Bz4E0hdWwjyD4gmNx5fvcSaV8rdwMIAlyNdQCWXz3ODmIWlNir2jzlVDJDk2IFRzgr5ZySQukux56lIsjHQWuhtSN3FMd6Ry8slQG2FtyopyDmiAKOCeLAIQ6csvPwo8Xv55BZZ0TQ0YOZ8nmO/5jna5/LnNx5Rw05b9Q8c9ts/G31XkDw5vgiYYVyBohI1nFGOG6Fi42e9RODOR6UVy6vBub4ml6LwgRxYLMDZ+28mYH8ZwNkpnyRU/5m0GIcLIrfl/DgnbfHqMEzWisrL4Mcfb01faYhRuAzDFJCZibHPIngojBzPNBAbzcYj1Mc8+1cUBAplGyOcWCbA0fuvMEPjFOLg/q77siiyPyva1Gch0c8M8A1Ob2d13MMV+agvBoTEDsTKQ+E3Hs0PVzKcXR+iZRgE5GUHAeNkJIACghmGrljJSK9/ChNe4/eCxlxEWQ5xXHZSAilCMAEcWCnA0fuPIziL7Ej7e0vf7FOdgS9BsFk1ZjWy/bwwTwXSa3aeb1rOu5Iu6/jjuxnwlsXd8TbgYOAv84MDhpxCWjeS2gszjEUJsEe7byfWNlRbufX9ypHcPcEceBwB5688ybvM/Or6P22BfeOY/Fetoe7/tWQwc7zD1bvmo470i7uuCP7mQOT5QVoR3Tk4wAc6HOKr8ZxMxaToEQ4wBcDL3TEn+ZAtixnPoYfB1xSxt7IkbIwYBw4xIEn77ze70fu1qMd8mtZFCm7y4Q3Oo53nn8o568/ySxpDRQb55lSeIXjzHu1eU4Xd0QWrZgprSXLR2HuPPqc3Evinb1SHgfcgVN2nrcJch0HFnfedUbNJHEgDsSBYx3IzjvWzxuoZefd4CFlxDgQB85xIDvvHF8vrJqdd+GHk9HiQBw414HsvHP9vaB6dt4FH0pGigNx4DEOZOc9xucLdcnOu9DDyChxIA481oHsvMf6fYFu2XkXeAgZIQ7Egec4kJ33HN+f2DU774nmp3UciAPPdSA777n+P6F7dt4TTE/LOBAHruHArp33z/y5oQN///vff/GLX/zjH/+44ewZOQ7EgTiwy4Fvvvnmiy+++PTp05s3b3pbuEi8f//+7du3H/Lntg58/PjxtrNn8DgQB+LAdgfevXu3euf98Ic//I/8iQNxIA7EgThwQwe+973vrfvveX/84x9/nT9xIA7EgTgQB27owM9+9rOf/OQnK/5us0cNHgfiQByIA3Hg1g4U//e8W98nw8eBOBAH4kAc6DmQnddzJngciANxIA68NAey817aE8194kAciANxoOdAdl7PmeBxIA7EgTjw0hzIzntpTzT3iQNxIA7EgZ4D/w9a73ujASUITgAAAABJRU5ErkJggg==">
          <a:extLst>
            <a:ext uri="{FF2B5EF4-FFF2-40B4-BE49-F238E27FC236}">
              <a16:creationId xmlns:a16="http://schemas.microsoft.com/office/drawing/2014/main" id="{3000D6F2-3B2C-4715-9A02-4BDD87B4F164}"/>
            </a:ext>
          </a:extLst>
        </xdr:cNvPr>
        <xdr:cNvSpPr>
          <a:spLocks noChangeAspect="1" noChangeArrowheads="1"/>
        </xdr:cNvSpPr>
      </xdr:nvSpPr>
      <xdr:spPr bwMode="auto">
        <a:xfrm>
          <a:off x="1615440" y="9372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31</xdr:row>
          <xdr:rowOff>45720</xdr:rowOff>
        </xdr:from>
        <xdr:to>
          <xdr:col>6</xdr:col>
          <xdr:colOff>754380</xdr:colOff>
          <xdr:row>32</xdr:row>
          <xdr:rowOff>251460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26895</xdr:colOff>
      <xdr:row>2</xdr:row>
      <xdr:rowOff>26894</xdr:rowOff>
    </xdr:from>
    <xdr:to>
      <xdr:col>6</xdr:col>
      <xdr:colOff>779930</xdr:colOff>
      <xdr:row>21</xdr:row>
      <xdr:rowOff>247952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20FD95E-C071-6B5C-56F3-D6CAA6B5D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95" y="654423"/>
          <a:ext cx="5593976" cy="6182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showGridLines="0" zoomScale="85" zoomScaleNormal="85" zoomScaleSheetLayoutView="85" workbookViewId="0">
      <selection activeCell="G11" sqref="G11"/>
    </sheetView>
  </sheetViews>
  <sheetFormatPr defaultRowHeight="17.399999999999999" x14ac:dyDescent="0.4"/>
  <cols>
    <col min="1" max="5" width="8.8984375" customWidth="1"/>
    <col min="6" max="7" width="15.69921875" customWidth="1"/>
    <col min="8" max="8" width="5" customWidth="1"/>
    <col min="9" max="9" width="8.8984375" customWidth="1"/>
    <col min="10" max="10" width="10.796875" customWidth="1"/>
    <col min="11" max="11" width="10.59765625" bestFit="1" customWidth="1"/>
  </cols>
  <sheetData>
    <row r="1" spans="1:11" ht="15" customHeight="1" x14ac:dyDescent="0.4">
      <c r="A1" s="71" t="s">
        <v>130</v>
      </c>
      <c r="B1" s="72"/>
      <c r="C1" s="72"/>
      <c r="D1" s="72"/>
      <c r="E1" s="72"/>
      <c r="F1" s="72"/>
      <c r="G1" s="72"/>
      <c r="H1" s="72"/>
      <c r="I1" s="72"/>
      <c r="J1" s="73"/>
    </row>
    <row r="2" spans="1:11" ht="15" customHeight="1" x14ac:dyDescent="0.4">
      <c r="A2" s="74"/>
      <c r="B2" s="75"/>
      <c r="C2" s="75"/>
      <c r="D2" s="75"/>
      <c r="E2" s="75"/>
      <c r="F2" s="75"/>
      <c r="G2" s="75"/>
      <c r="H2" s="75"/>
      <c r="I2" s="75"/>
      <c r="J2" s="76"/>
    </row>
    <row r="3" spans="1:11" ht="15" customHeight="1" x14ac:dyDescent="0.4">
      <c r="A3" s="77"/>
      <c r="B3" s="78"/>
      <c r="C3" s="78"/>
      <c r="D3" s="78"/>
      <c r="E3" s="78"/>
      <c r="F3" s="78"/>
      <c r="G3" s="78"/>
      <c r="H3" s="78"/>
      <c r="I3" s="78"/>
      <c r="J3" s="79"/>
    </row>
    <row r="4" spans="1:11" ht="34.950000000000003" customHeight="1" x14ac:dyDescent="0.4">
      <c r="A4" s="49" t="s">
        <v>0</v>
      </c>
      <c r="B4" s="49"/>
      <c r="C4" s="51" t="s">
        <v>109</v>
      </c>
      <c r="D4" s="51"/>
      <c r="E4" s="51"/>
      <c r="F4" s="51"/>
      <c r="G4" s="10" t="s">
        <v>5</v>
      </c>
      <c r="H4" s="95" t="s">
        <v>110</v>
      </c>
      <c r="I4" s="96"/>
      <c r="J4" s="97"/>
    </row>
    <row r="5" spans="1:11" ht="34.950000000000003" customHeight="1" x14ac:dyDescent="0.4">
      <c r="A5" s="49" t="s">
        <v>1</v>
      </c>
      <c r="B5" s="49"/>
      <c r="C5" s="51" t="s">
        <v>111</v>
      </c>
      <c r="D5" s="51"/>
      <c r="E5" s="51"/>
      <c r="F5" s="51"/>
      <c r="G5" s="10" t="s">
        <v>6</v>
      </c>
      <c r="H5" s="98" t="s">
        <v>112</v>
      </c>
      <c r="I5" s="81"/>
      <c r="J5" s="99"/>
    </row>
    <row r="6" spans="1:11" ht="34.950000000000003" customHeight="1" x14ac:dyDescent="0.4">
      <c r="A6" s="49" t="s">
        <v>2</v>
      </c>
      <c r="B6" s="49"/>
      <c r="C6" s="80">
        <v>5436109517</v>
      </c>
      <c r="D6" s="81"/>
      <c r="E6" s="81"/>
      <c r="F6" s="5" t="s">
        <v>101</v>
      </c>
      <c r="G6" s="10" t="s">
        <v>7</v>
      </c>
      <c r="H6" s="98" t="s">
        <v>113</v>
      </c>
      <c r="I6" s="81"/>
      <c r="J6" s="99"/>
    </row>
    <row r="7" spans="1:11" ht="34.950000000000003" customHeight="1" x14ac:dyDescent="0.4">
      <c r="A7" s="49" t="s">
        <v>3</v>
      </c>
      <c r="B7" s="49"/>
      <c r="C7" s="51" t="s">
        <v>114</v>
      </c>
      <c r="D7" s="51"/>
      <c r="E7" s="51"/>
      <c r="F7" s="51"/>
      <c r="G7" s="10" t="s">
        <v>8</v>
      </c>
      <c r="H7" s="100">
        <v>0.7</v>
      </c>
      <c r="I7" s="101"/>
      <c r="J7" s="99"/>
    </row>
    <row r="8" spans="1:11" ht="43.8" customHeight="1" x14ac:dyDescent="0.4">
      <c r="A8" s="91" t="s">
        <v>4</v>
      </c>
      <c r="B8" s="91"/>
      <c r="C8" s="92">
        <v>99603449</v>
      </c>
      <c r="D8" s="93"/>
      <c r="E8" s="93"/>
      <c r="F8" s="93"/>
      <c r="G8" s="93"/>
      <c r="H8" s="93"/>
      <c r="I8" s="93"/>
      <c r="J8" s="94"/>
    </row>
    <row r="9" spans="1:11" ht="34.950000000000003" customHeight="1" x14ac:dyDescent="0.4">
      <c r="A9" s="85" t="s">
        <v>97</v>
      </c>
      <c r="B9" s="86"/>
      <c r="C9" s="86"/>
      <c r="D9" s="86"/>
      <c r="E9" s="87"/>
      <c r="F9" s="82" t="s">
        <v>9</v>
      </c>
      <c r="G9" s="83"/>
      <c r="H9" s="83"/>
      <c r="I9" s="83"/>
      <c r="J9" s="84"/>
    </row>
    <row r="10" spans="1:11" ht="34.950000000000003" customHeight="1" x14ac:dyDescent="0.4">
      <c r="A10" s="88"/>
      <c r="B10" s="89"/>
      <c r="C10" s="89"/>
      <c r="D10" s="89"/>
      <c r="E10" s="90"/>
      <c r="F10" s="11" t="s">
        <v>99</v>
      </c>
      <c r="G10" s="11" t="s">
        <v>100</v>
      </c>
      <c r="H10" s="82" t="s">
        <v>10</v>
      </c>
      <c r="I10" s="83"/>
      <c r="J10" s="84"/>
    </row>
    <row r="11" spans="1:11" ht="34.950000000000003" customHeight="1" x14ac:dyDescent="0.4">
      <c r="A11" s="49" t="s">
        <v>24</v>
      </c>
      <c r="B11" s="49"/>
      <c r="C11" s="49"/>
      <c r="D11" s="49"/>
      <c r="E11" s="49"/>
      <c r="F11" s="8"/>
      <c r="G11" s="8">
        <f>SUM(G12:G20)</f>
        <v>4739000</v>
      </c>
      <c r="H11" s="52">
        <f>SUM(H12:J20)</f>
        <v>4739000</v>
      </c>
      <c r="I11" s="53"/>
      <c r="J11" s="54"/>
    </row>
    <row r="12" spans="1:11" ht="34.950000000000003" customHeight="1" x14ac:dyDescent="0.4">
      <c r="A12" s="50" t="s">
        <v>11</v>
      </c>
      <c r="B12" s="50"/>
      <c r="C12" s="50"/>
      <c r="D12" s="50"/>
      <c r="E12" s="50"/>
      <c r="F12" s="9"/>
      <c r="G12" s="9">
        <v>4739000</v>
      </c>
      <c r="H12" s="55">
        <f>G12</f>
        <v>4739000</v>
      </c>
      <c r="I12" s="56"/>
      <c r="J12" s="57"/>
    </row>
    <row r="13" spans="1:11" ht="34.950000000000003" customHeight="1" x14ac:dyDescent="0.4">
      <c r="A13" s="50" t="s">
        <v>12</v>
      </c>
      <c r="B13" s="50"/>
      <c r="C13" s="50"/>
      <c r="D13" s="50"/>
      <c r="E13" s="50"/>
      <c r="F13" s="9"/>
      <c r="G13" s="9"/>
      <c r="H13" s="55"/>
      <c r="I13" s="56"/>
      <c r="J13" s="57"/>
      <c r="K13" s="2"/>
    </row>
    <row r="14" spans="1:11" ht="34.950000000000003" customHeight="1" x14ac:dyDescent="0.4">
      <c r="A14" s="50" t="s">
        <v>13</v>
      </c>
      <c r="B14" s="50"/>
      <c r="C14" s="50"/>
      <c r="D14" s="50"/>
      <c r="E14" s="50"/>
      <c r="F14" s="9"/>
      <c r="G14" s="9"/>
      <c r="H14" s="55"/>
      <c r="I14" s="56"/>
      <c r="J14" s="57"/>
    </row>
    <row r="15" spans="1:11" ht="34.950000000000003" customHeight="1" x14ac:dyDescent="0.4">
      <c r="A15" s="50" t="s">
        <v>14</v>
      </c>
      <c r="B15" s="50"/>
      <c r="C15" s="50"/>
      <c r="D15" s="50"/>
      <c r="E15" s="50"/>
      <c r="F15" s="9"/>
      <c r="G15" s="9"/>
      <c r="H15" s="55"/>
      <c r="I15" s="56"/>
      <c r="J15" s="57"/>
    </row>
    <row r="16" spans="1:11" ht="34.950000000000003" customHeight="1" x14ac:dyDescent="0.4">
      <c r="A16" s="50" t="s">
        <v>15</v>
      </c>
      <c r="B16" s="50"/>
      <c r="C16" s="50"/>
      <c r="D16" s="50"/>
      <c r="E16" s="50"/>
      <c r="F16" s="9"/>
      <c r="G16" s="9"/>
      <c r="H16" s="55"/>
      <c r="I16" s="56"/>
      <c r="J16" s="57"/>
    </row>
    <row r="17" spans="1:13" ht="34.950000000000003" customHeight="1" x14ac:dyDescent="0.4">
      <c r="A17" s="50" t="s">
        <v>16</v>
      </c>
      <c r="B17" s="50"/>
      <c r="C17" s="50"/>
      <c r="D17" s="50"/>
      <c r="E17" s="50"/>
      <c r="F17" s="9"/>
      <c r="G17" s="9"/>
      <c r="H17" s="55"/>
      <c r="I17" s="56"/>
      <c r="J17" s="57"/>
    </row>
    <row r="18" spans="1:13" ht="34.950000000000003" customHeight="1" x14ac:dyDescent="0.4">
      <c r="A18" s="50" t="s">
        <v>17</v>
      </c>
      <c r="B18" s="50"/>
      <c r="C18" s="50"/>
      <c r="D18" s="50"/>
      <c r="E18" s="50"/>
      <c r="F18" s="9"/>
      <c r="G18" s="9"/>
      <c r="H18" s="55"/>
      <c r="I18" s="56"/>
      <c r="J18" s="57"/>
    </row>
    <row r="19" spans="1:13" ht="34.950000000000003" customHeight="1" x14ac:dyDescent="0.4">
      <c r="A19" s="50" t="s">
        <v>18</v>
      </c>
      <c r="B19" s="50"/>
      <c r="C19" s="50"/>
      <c r="D19" s="50"/>
      <c r="E19" s="50"/>
      <c r="F19" s="9"/>
      <c r="G19" s="9"/>
      <c r="H19" s="55"/>
      <c r="I19" s="56"/>
      <c r="J19" s="57"/>
    </row>
    <row r="20" spans="1:13" ht="34.950000000000003" customHeight="1" x14ac:dyDescent="0.4">
      <c r="A20" s="50" t="s">
        <v>19</v>
      </c>
      <c r="B20" s="50"/>
      <c r="C20" s="50"/>
      <c r="D20" s="50"/>
      <c r="E20" s="50"/>
      <c r="F20" s="9"/>
      <c r="G20" s="9"/>
      <c r="H20" s="55"/>
      <c r="I20" s="56"/>
      <c r="J20" s="57"/>
    </row>
    <row r="21" spans="1:13" ht="34.950000000000003" customHeight="1" x14ac:dyDescent="0.4">
      <c r="A21" s="58" t="s">
        <v>98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3" ht="34.950000000000003" customHeight="1" x14ac:dyDescent="0.4">
      <c r="A22" s="58"/>
      <c r="B22" s="59"/>
      <c r="C22" s="59"/>
      <c r="D22" s="59"/>
      <c r="E22" s="59"/>
      <c r="F22" s="59"/>
      <c r="G22" s="59"/>
      <c r="H22" s="59"/>
      <c r="I22" s="59"/>
      <c r="J22" s="60"/>
    </row>
    <row r="23" spans="1:13" s="6" customFormat="1" ht="34.950000000000003" customHeight="1" x14ac:dyDescent="0.4">
      <c r="A23" s="37"/>
      <c r="D23" s="38"/>
      <c r="E23" s="7"/>
      <c r="F23" s="7" t="s">
        <v>128</v>
      </c>
      <c r="G23" s="7"/>
      <c r="H23" s="7"/>
      <c r="I23" s="7"/>
      <c r="J23" s="39"/>
      <c r="K23" s="7"/>
      <c r="L23" s="7"/>
      <c r="M23" s="7"/>
    </row>
    <row r="24" spans="1:13" ht="34.950000000000003" customHeight="1" x14ac:dyDescent="0.4">
      <c r="A24" s="66" t="s">
        <v>20</v>
      </c>
      <c r="B24" s="67"/>
      <c r="C24" s="68" t="s">
        <v>121</v>
      </c>
      <c r="D24" s="68"/>
      <c r="E24" s="68"/>
      <c r="F24" s="68" t="s">
        <v>123</v>
      </c>
      <c r="G24" s="68"/>
      <c r="H24" s="40"/>
      <c r="I24" s="69" t="s">
        <v>22</v>
      </c>
      <c r="J24" s="70"/>
    </row>
    <row r="25" spans="1:13" ht="34.950000000000003" customHeight="1" x14ac:dyDescent="0.4">
      <c r="A25" s="61" t="s">
        <v>23</v>
      </c>
      <c r="B25" s="62"/>
      <c r="C25" s="63" t="s">
        <v>122</v>
      </c>
      <c r="D25" s="63"/>
      <c r="E25" s="63"/>
      <c r="F25" s="63" t="s">
        <v>124</v>
      </c>
      <c r="G25" s="63"/>
      <c r="H25" s="12"/>
      <c r="I25" s="64" t="s">
        <v>22</v>
      </c>
      <c r="J25" s="65"/>
    </row>
    <row r="26" spans="1:13" x14ac:dyDescent="0.4">
      <c r="I26" s="1"/>
      <c r="J26" s="1"/>
    </row>
  </sheetData>
  <mergeCells count="47">
    <mergeCell ref="A1:J3"/>
    <mergeCell ref="C6:E6"/>
    <mergeCell ref="F9:J9"/>
    <mergeCell ref="A9:E10"/>
    <mergeCell ref="A11:E11"/>
    <mergeCell ref="A8:B8"/>
    <mergeCell ref="C8:J8"/>
    <mergeCell ref="C5:F5"/>
    <mergeCell ref="C4:F4"/>
    <mergeCell ref="A4:B4"/>
    <mergeCell ref="A5:B5"/>
    <mergeCell ref="H4:J4"/>
    <mergeCell ref="H5:J5"/>
    <mergeCell ref="H6:J6"/>
    <mergeCell ref="H7:J7"/>
    <mergeCell ref="H10:J10"/>
    <mergeCell ref="A25:B25"/>
    <mergeCell ref="C25:E25"/>
    <mergeCell ref="I25:J25"/>
    <mergeCell ref="F25:G25"/>
    <mergeCell ref="A24:B24"/>
    <mergeCell ref="C24:E24"/>
    <mergeCell ref="F24:G24"/>
    <mergeCell ref="I24:J24"/>
    <mergeCell ref="A21:J22"/>
    <mergeCell ref="H19:J19"/>
    <mergeCell ref="H20:J20"/>
    <mergeCell ref="A19:E19"/>
    <mergeCell ref="A20:E20"/>
    <mergeCell ref="A18:E18"/>
    <mergeCell ref="A13:E13"/>
    <mergeCell ref="H11:J11"/>
    <mergeCell ref="H18:J18"/>
    <mergeCell ref="A17:E17"/>
    <mergeCell ref="H15:J15"/>
    <mergeCell ref="H16:J16"/>
    <mergeCell ref="H17:J17"/>
    <mergeCell ref="A15:E15"/>
    <mergeCell ref="A16:E16"/>
    <mergeCell ref="H12:J12"/>
    <mergeCell ref="H14:J14"/>
    <mergeCell ref="H13:J13"/>
    <mergeCell ref="A6:B6"/>
    <mergeCell ref="A14:E14"/>
    <mergeCell ref="C7:F7"/>
    <mergeCell ref="A7:B7"/>
    <mergeCell ref="A12:E1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horizontalDpi="4294967293" r:id="rId1"/>
  <headerFooter>
    <oddFooter>&amp;C&amp;12&amp;K00-031SFA-CI-011-002-001-R0 산업안전보건관리비 사용내역서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9"/>
  <sheetViews>
    <sheetView tabSelected="1" zoomScale="85" zoomScaleNormal="85" zoomScaleSheetLayoutView="85" workbookViewId="0">
      <selection activeCell="F14" sqref="F14:K14"/>
    </sheetView>
  </sheetViews>
  <sheetFormatPr defaultRowHeight="17.399999999999999" x14ac:dyDescent="0.4"/>
  <cols>
    <col min="1" max="4" width="8.8984375" style="14" customWidth="1"/>
    <col min="5" max="5" width="10" style="14" customWidth="1"/>
    <col min="6" max="18" width="8.8984375" style="14" customWidth="1"/>
    <col min="19" max="16384" width="8.796875" style="14"/>
  </cols>
  <sheetData>
    <row r="1" spans="1:18" ht="12" customHeight="1" x14ac:dyDescent="0.4">
      <c r="A1" s="110" t="s">
        <v>131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12" customHeight="1" x14ac:dyDescent="0.4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ht="12" customHeight="1" x14ac:dyDescent="0.4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3.2" customHeight="1" x14ac:dyDescent="0.4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18" s="19" customFormat="1" ht="25.05" customHeight="1" x14ac:dyDescent="0.4">
      <c r="A5" s="18" t="s">
        <v>11</v>
      </c>
      <c r="R5" s="20"/>
    </row>
    <row r="6" spans="1:18" s="19" customFormat="1" ht="25.05" customHeight="1" x14ac:dyDescent="0.4">
      <c r="A6" s="103" t="s">
        <v>25</v>
      </c>
      <c r="B6" s="103"/>
      <c r="C6" s="103"/>
      <c r="D6" s="103" t="s">
        <v>26</v>
      </c>
      <c r="E6" s="103"/>
      <c r="F6" s="103" t="s">
        <v>21</v>
      </c>
      <c r="G6" s="103"/>
      <c r="H6" s="103" t="s">
        <v>27</v>
      </c>
      <c r="I6" s="103"/>
      <c r="J6" s="103" t="s">
        <v>28</v>
      </c>
      <c r="K6" s="103"/>
      <c r="L6" s="103" t="s">
        <v>29</v>
      </c>
      <c r="M6" s="103"/>
      <c r="N6" s="103" t="s">
        <v>30</v>
      </c>
      <c r="O6" s="103"/>
      <c r="P6" s="103"/>
      <c r="Q6" s="103" t="s">
        <v>31</v>
      </c>
      <c r="R6" s="103"/>
    </row>
    <row r="7" spans="1:18" s="19" customFormat="1" ht="24.6" customHeight="1" x14ac:dyDescent="0.4">
      <c r="A7" s="102" t="s">
        <v>118</v>
      </c>
      <c r="B7" s="102"/>
      <c r="C7" s="102"/>
      <c r="D7" s="102" t="s">
        <v>125</v>
      </c>
      <c r="E7" s="102"/>
      <c r="F7" s="102" t="s">
        <v>126</v>
      </c>
      <c r="G7" s="102"/>
      <c r="H7" s="112"/>
      <c r="I7" s="113"/>
      <c r="J7" s="114">
        <v>4739000</v>
      </c>
      <c r="K7" s="114"/>
      <c r="L7" s="112" t="s">
        <v>129</v>
      </c>
      <c r="M7" s="113"/>
      <c r="N7" s="102" t="s">
        <v>127</v>
      </c>
      <c r="O7" s="102"/>
      <c r="P7" s="102"/>
      <c r="Q7" s="102"/>
      <c r="R7" s="102"/>
    </row>
    <row r="8" spans="1:18" s="19" customFormat="1" ht="24.6" customHeight="1" x14ac:dyDescent="0.4">
      <c r="A8" s="124"/>
      <c r="B8" s="125"/>
      <c r="C8" s="126"/>
      <c r="D8" s="124"/>
      <c r="E8" s="126"/>
      <c r="F8" s="124"/>
      <c r="G8" s="126"/>
      <c r="H8" s="112"/>
      <c r="I8" s="113"/>
      <c r="J8" s="127"/>
      <c r="K8" s="128"/>
      <c r="L8" s="112"/>
      <c r="M8" s="113"/>
      <c r="N8" s="102"/>
      <c r="O8" s="102"/>
      <c r="P8" s="102"/>
      <c r="Q8" s="102"/>
      <c r="R8" s="102"/>
    </row>
    <row r="9" spans="1:18" s="19" customFormat="1" ht="24.6" customHeight="1" x14ac:dyDescent="0.4">
      <c r="A9" s="102"/>
      <c r="B9" s="102"/>
      <c r="C9" s="102"/>
      <c r="D9" s="102"/>
      <c r="E9" s="102"/>
      <c r="F9" s="102"/>
      <c r="G9" s="102"/>
      <c r="H9" s="120"/>
      <c r="I9" s="120"/>
      <c r="J9" s="114"/>
      <c r="K9" s="114"/>
      <c r="L9" s="112"/>
      <c r="M9" s="113"/>
      <c r="N9" s="102"/>
      <c r="O9" s="102"/>
      <c r="P9" s="102"/>
      <c r="Q9" s="102"/>
      <c r="R9" s="102"/>
    </row>
    <row r="10" spans="1:18" s="19" customFormat="1" ht="25.05" customHeight="1" x14ac:dyDescent="0.4">
      <c r="A10" s="103" t="s">
        <v>36</v>
      </c>
      <c r="B10" s="103"/>
      <c r="C10" s="103"/>
      <c r="D10" s="103"/>
      <c r="E10" s="103"/>
      <c r="F10" s="103"/>
      <c r="G10" s="103"/>
      <c r="H10" s="103"/>
      <c r="I10" s="103"/>
      <c r="J10" s="103" t="s">
        <v>32</v>
      </c>
      <c r="K10" s="103"/>
      <c r="L10" s="103" t="s">
        <v>33</v>
      </c>
      <c r="M10" s="103"/>
      <c r="N10" s="103" t="s">
        <v>34</v>
      </c>
      <c r="O10" s="103"/>
      <c r="P10" s="103"/>
      <c r="Q10" s="115" t="s">
        <v>35</v>
      </c>
      <c r="R10" s="116"/>
    </row>
    <row r="11" spans="1:18" s="19" customFormat="1" ht="25.05" customHeight="1" x14ac:dyDescent="0.4">
      <c r="A11" s="103"/>
      <c r="B11" s="103"/>
      <c r="C11" s="103"/>
      <c r="D11" s="103"/>
      <c r="E11" s="103"/>
      <c r="F11" s="103"/>
      <c r="G11" s="103"/>
      <c r="H11" s="103"/>
      <c r="I11" s="103"/>
      <c r="J11" s="111">
        <v>84000000</v>
      </c>
      <c r="K11" s="111"/>
      <c r="L11" s="104">
        <v>0</v>
      </c>
      <c r="M11" s="104"/>
      <c r="N11" s="104">
        <f>SUM(J7:K9)</f>
        <v>4739000</v>
      </c>
      <c r="O11" s="104"/>
      <c r="P11" s="104"/>
      <c r="Q11" s="104">
        <f>SUM(L11:P11)</f>
        <v>4739000</v>
      </c>
      <c r="R11" s="104"/>
    </row>
    <row r="12" spans="1:18" s="22" customFormat="1" ht="6.6" customHeight="1" x14ac:dyDescent="0.4">
      <c r="A12" s="21"/>
      <c r="R12" s="23"/>
    </row>
    <row r="13" spans="1:18" s="22" customFormat="1" ht="25.05" customHeight="1" x14ac:dyDescent="0.4">
      <c r="A13" s="24" t="s">
        <v>12</v>
      </c>
      <c r="R13" s="23"/>
    </row>
    <row r="14" spans="1:18" s="22" customFormat="1" ht="25.05" customHeight="1" x14ac:dyDescent="0.4">
      <c r="A14" s="103" t="s">
        <v>25</v>
      </c>
      <c r="B14" s="103"/>
      <c r="C14" s="103" t="s">
        <v>37</v>
      </c>
      <c r="D14" s="103" t="s">
        <v>38</v>
      </c>
      <c r="E14" s="103" t="s">
        <v>39</v>
      </c>
      <c r="F14" s="103" t="s">
        <v>40</v>
      </c>
      <c r="G14" s="103"/>
      <c r="H14" s="103"/>
      <c r="I14" s="103"/>
      <c r="J14" s="103"/>
      <c r="K14" s="103"/>
      <c r="L14" s="103" t="s">
        <v>43</v>
      </c>
      <c r="M14" s="103"/>
      <c r="N14" s="103" t="s">
        <v>30</v>
      </c>
      <c r="O14" s="103"/>
      <c r="P14" s="103"/>
      <c r="Q14" s="103" t="s">
        <v>31</v>
      </c>
      <c r="R14" s="103"/>
    </row>
    <row r="15" spans="1:18" s="22" customFormat="1" ht="25.05" customHeight="1" x14ac:dyDescent="0.4">
      <c r="A15" s="103"/>
      <c r="B15" s="103"/>
      <c r="C15" s="103"/>
      <c r="D15" s="103"/>
      <c r="E15" s="103"/>
      <c r="F15" s="103" t="s">
        <v>41</v>
      </c>
      <c r="G15" s="103"/>
      <c r="H15" s="103" t="s">
        <v>42</v>
      </c>
      <c r="I15" s="103"/>
      <c r="J15" s="103" t="s">
        <v>24</v>
      </c>
      <c r="K15" s="103"/>
      <c r="L15" s="103"/>
      <c r="M15" s="103"/>
      <c r="N15" s="103"/>
      <c r="O15" s="103"/>
      <c r="P15" s="103"/>
      <c r="Q15" s="103"/>
      <c r="R15" s="103"/>
    </row>
    <row r="16" spans="1:18" s="22" customFormat="1" ht="25.05" customHeight="1" x14ac:dyDescent="0.4">
      <c r="A16" s="105"/>
      <c r="B16" s="106"/>
      <c r="C16" s="3"/>
      <c r="D16" s="4"/>
      <c r="E16" s="4"/>
      <c r="F16" s="107"/>
      <c r="G16" s="108"/>
      <c r="H16" s="107"/>
      <c r="I16" s="108"/>
      <c r="J16" s="107"/>
      <c r="K16" s="108"/>
      <c r="L16" s="107">
        <f>(E16*J16)</f>
        <v>0</v>
      </c>
      <c r="M16" s="108"/>
      <c r="N16" s="105"/>
      <c r="O16" s="109"/>
      <c r="P16" s="106"/>
      <c r="Q16" s="105"/>
      <c r="R16" s="106"/>
    </row>
    <row r="17" spans="1:18" s="22" customFormat="1" ht="25.05" customHeight="1" x14ac:dyDescent="0.4">
      <c r="A17" s="105"/>
      <c r="B17" s="106"/>
      <c r="C17" s="3"/>
      <c r="D17" s="4"/>
      <c r="E17" s="4"/>
      <c r="F17" s="107"/>
      <c r="G17" s="108"/>
      <c r="H17" s="107"/>
      <c r="I17" s="108"/>
      <c r="J17" s="107"/>
      <c r="K17" s="108"/>
      <c r="L17" s="107">
        <f>(E17*J17)</f>
        <v>0</v>
      </c>
      <c r="M17" s="108"/>
      <c r="N17" s="105"/>
      <c r="O17" s="109"/>
      <c r="P17" s="106"/>
      <c r="Q17" s="105"/>
      <c r="R17" s="106"/>
    </row>
    <row r="18" spans="1:18" s="22" customFormat="1" ht="25.05" customHeight="1" x14ac:dyDescent="0.4">
      <c r="A18" s="103" t="s">
        <v>24</v>
      </c>
      <c r="B18" s="103"/>
      <c r="C18" s="103"/>
      <c r="D18" s="103" t="s">
        <v>32</v>
      </c>
      <c r="E18" s="103"/>
      <c r="F18" s="103" t="s">
        <v>33</v>
      </c>
      <c r="G18" s="103"/>
      <c r="H18" s="103"/>
      <c r="I18" s="103"/>
      <c r="J18" s="103" t="s">
        <v>34</v>
      </c>
      <c r="K18" s="103"/>
      <c r="L18" s="103"/>
      <c r="M18" s="103"/>
      <c r="N18" s="103" t="s">
        <v>35</v>
      </c>
      <c r="O18" s="103"/>
      <c r="P18" s="103"/>
      <c r="Q18" s="103"/>
      <c r="R18" s="103"/>
    </row>
    <row r="19" spans="1:18" s="22" customFormat="1" ht="25.05" customHeight="1" x14ac:dyDescent="0.4">
      <c r="A19" s="103"/>
      <c r="B19" s="103"/>
      <c r="C19" s="103"/>
      <c r="D19" s="104">
        <v>8850000</v>
      </c>
      <c r="E19" s="104"/>
      <c r="F19" s="117"/>
      <c r="G19" s="118"/>
      <c r="H19" s="118"/>
      <c r="I19" s="119"/>
      <c r="J19" s="104">
        <f>SUM(L16:M17)</f>
        <v>0</v>
      </c>
      <c r="K19" s="104"/>
      <c r="L19" s="104"/>
      <c r="M19" s="104"/>
      <c r="N19" s="104">
        <f>SUM(F19:M19)</f>
        <v>0</v>
      </c>
      <c r="O19" s="104"/>
      <c r="P19" s="104"/>
      <c r="Q19" s="104"/>
      <c r="R19" s="104"/>
    </row>
    <row r="20" spans="1:18" s="22" customFormat="1" ht="6.6" customHeight="1" x14ac:dyDescent="0.4">
      <c r="A20" s="21"/>
      <c r="R20" s="23"/>
    </row>
    <row r="21" spans="1:18" s="22" customFormat="1" ht="25.05" customHeight="1" x14ac:dyDescent="0.4">
      <c r="A21" s="24" t="s">
        <v>13</v>
      </c>
      <c r="R21" s="23"/>
    </row>
    <row r="22" spans="1:18" s="22" customFormat="1" ht="25.05" customHeight="1" x14ac:dyDescent="0.4">
      <c r="A22" s="103" t="s">
        <v>25</v>
      </c>
      <c r="B22" s="103"/>
      <c r="C22" s="103" t="s">
        <v>45</v>
      </c>
      <c r="D22" s="103"/>
      <c r="E22" s="103"/>
      <c r="F22" s="103"/>
      <c r="G22" s="103"/>
      <c r="H22" s="103" t="s">
        <v>37</v>
      </c>
      <c r="I22" s="103" t="s">
        <v>46</v>
      </c>
      <c r="J22" s="103"/>
      <c r="K22" s="103"/>
      <c r="L22" s="103"/>
      <c r="M22" s="103"/>
      <c r="N22" s="103" t="s">
        <v>30</v>
      </c>
      <c r="O22" s="103"/>
      <c r="P22" s="103"/>
      <c r="Q22" s="103" t="s">
        <v>31</v>
      </c>
      <c r="R22" s="103"/>
    </row>
    <row r="23" spans="1:18" s="22" customFormat="1" ht="25.05" customHeight="1" x14ac:dyDescent="0.4">
      <c r="A23" s="103"/>
      <c r="B23" s="103"/>
      <c r="C23" s="103" t="s">
        <v>40</v>
      </c>
      <c r="D23" s="103"/>
      <c r="E23" s="13" t="s">
        <v>39</v>
      </c>
      <c r="F23" s="103" t="s">
        <v>44</v>
      </c>
      <c r="G23" s="103"/>
      <c r="H23" s="103"/>
      <c r="I23" s="103" t="s">
        <v>40</v>
      </c>
      <c r="J23" s="103"/>
      <c r="K23" s="13" t="s">
        <v>39</v>
      </c>
      <c r="L23" s="103" t="s">
        <v>44</v>
      </c>
      <c r="M23" s="103"/>
      <c r="N23" s="103"/>
      <c r="O23" s="103"/>
      <c r="P23" s="103"/>
      <c r="Q23" s="103"/>
      <c r="R23" s="103"/>
    </row>
    <row r="24" spans="1:18" s="22" customFormat="1" ht="25.05" customHeight="1" x14ac:dyDescent="0.4">
      <c r="A24" s="121"/>
      <c r="B24" s="102"/>
      <c r="C24" s="104"/>
      <c r="D24" s="104"/>
      <c r="E24" s="25"/>
      <c r="F24" s="104"/>
      <c r="G24" s="104"/>
      <c r="H24" s="26"/>
      <c r="I24" s="104"/>
      <c r="J24" s="104"/>
      <c r="K24" s="25"/>
      <c r="L24" s="104"/>
      <c r="M24" s="104"/>
      <c r="N24" s="102"/>
      <c r="O24" s="102"/>
      <c r="P24" s="102"/>
      <c r="Q24" s="102"/>
      <c r="R24" s="102"/>
    </row>
    <row r="25" spans="1:18" s="22" customFormat="1" ht="25.05" customHeight="1" x14ac:dyDescent="0.4">
      <c r="A25" s="103" t="s">
        <v>24</v>
      </c>
      <c r="B25" s="103"/>
      <c r="C25" s="103"/>
      <c r="D25" s="103"/>
      <c r="E25" s="103"/>
      <c r="F25" s="103" t="s">
        <v>32</v>
      </c>
      <c r="G25" s="103"/>
      <c r="H25" s="103"/>
      <c r="I25" s="103" t="s">
        <v>33</v>
      </c>
      <c r="J25" s="103"/>
      <c r="K25" s="103"/>
      <c r="L25" s="103" t="s">
        <v>34</v>
      </c>
      <c r="M25" s="103"/>
      <c r="N25" s="103"/>
      <c r="O25" s="103"/>
      <c r="P25" s="103"/>
      <c r="Q25" s="103" t="s">
        <v>35</v>
      </c>
      <c r="R25" s="103"/>
    </row>
    <row r="26" spans="1:18" s="22" customFormat="1" ht="25.05" customHeight="1" x14ac:dyDescent="0.4">
      <c r="A26" s="103"/>
      <c r="B26" s="103"/>
      <c r="C26" s="103"/>
      <c r="D26" s="103"/>
      <c r="E26" s="103"/>
      <c r="F26" s="104">
        <v>4454800</v>
      </c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>
        <f>SUM(I26:P26)</f>
        <v>0</v>
      </c>
      <c r="R26" s="104"/>
    </row>
    <row r="27" spans="1:18" s="22" customFormat="1" ht="6.6" customHeight="1" x14ac:dyDescent="0.4">
      <c r="A27" s="21"/>
      <c r="R27" s="23"/>
    </row>
    <row r="28" spans="1:18" s="22" customFormat="1" ht="25.05" customHeight="1" x14ac:dyDescent="0.4">
      <c r="A28" s="24" t="s">
        <v>47</v>
      </c>
      <c r="R28" s="23"/>
    </row>
    <row r="29" spans="1:18" s="22" customFormat="1" ht="25.05" customHeight="1" x14ac:dyDescent="0.4">
      <c r="A29" s="103" t="s">
        <v>48</v>
      </c>
      <c r="B29" s="103"/>
      <c r="C29" s="103" t="s">
        <v>49</v>
      </c>
      <c r="D29" s="103"/>
      <c r="E29" s="103"/>
      <c r="F29" s="103"/>
      <c r="G29" s="103" t="s">
        <v>50</v>
      </c>
      <c r="H29" s="103"/>
      <c r="I29" s="103" t="s">
        <v>51</v>
      </c>
      <c r="J29" s="103"/>
      <c r="K29" s="103"/>
      <c r="L29" s="103" t="s">
        <v>52</v>
      </c>
      <c r="M29" s="103"/>
      <c r="N29" s="103"/>
      <c r="O29" s="103"/>
      <c r="P29" s="103" t="s">
        <v>53</v>
      </c>
      <c r="Q29" s="103"/>
      <c r="R29" s="103"/>
    </row>
    <row r="30" spans="1:18" s="22" customFormat="1" ht="25.05" customHeight="1" x14ac:dyDescent="0.4">
      <c r="A30" s="102"/>
      <c r="B30" s="102"/>
      <c r="C30" s="102"/>
      <c r="D30" s="102"/>
      <c r="E30" s="102"/>
      <c r="F30" s="102"/>
      <c r="G30" s="120"/>
      <c r="H30" s="120"/>
      <c r="I30" s="104"/>
      <c r="J30" s="104"/>
      <c r="K30" s="104"/>
      <c r="L30" s="102"/>
      <c r="M30" s="102"/>
      <c r="N30" s="102"/>
      <c r="O30" s="102"/>
      <c r="P30" s="102"/>
      <c r="Q30" s="102"/>
      <c r="R30" s="102"/>
    </row>
    <row r="31" spans="1:18" s="22" customFormat="1" ht="25.05" customHeight="1" x14ac:dyDescent="0.4">
      <c r="A31" s="103" t="s">
        <v>54</v>
      </c>
      <c r="B31" s="103"/>
      <c r="C31" s="103"/>
      <c r="D31" s="103"/>
      <c r="E31" s="103"/>
      <c r="F31" s="103"/>
      <c r="G31" s="103"/>
      <c r="H31" s="103"/>
      <c r="I31" s="103" t="s">
        <v>55</v>
      </c>
      <c r="J31" s="103"/>
      <c r="K31" s="103"/>
      <c r="L31" s="103" t="s">
        <v>56</v>
      </c>
      <c r="M31" s="103"/>
      <c r="N31" s="103" t="s">
        <v>57</v>
      </c>
      <c r="O31" s="103"/>
      <c r="P31" s="103" t="s">
        <v>58</v>
      </c>
      <c r="Q31" s="103"/>
      <c r="R31" s="103"/>
    </row>
    <row r="32" spans="1:18" s="22" customFormat="1" ht="25.05" customHeight="1" x14ac:dyDescent="0.4">
      <c r="A32" s="103"/>
      <c r="B32" s="103"/>
      <c r="C32" s="103"/>
      <c r="D32" s="103"/>
      <c r="E32" s="103"/>
      <c r="F32" s="103"/>
      <c r="G32" s="103"/>
      <c r="H32" s="103"/>
      <c r="I32" s="104"/>
      <c r="J32" s="104"/>
      <c r="K32" s="104"/>
      <c r="L32" s="104"/>
      <c r="M32" s="104"/>
      <c r="N32" s="104"/>
      <c r="O32" s="104"/>
      <c r="P32" s="104">
        <f>SUM(L32:O32)</f>
        <v>0</v>
      </c>
      <c r="Q32" s="104"/>
      <c r="R32" s="104"/>
    </row>
    <row r="33" spans="1:18" s="22" customFormat="1" ht="6.6" customHeight="1" x14ac:dyDescent="0.4">
      <c r="A33" s="21"/>
      <c r="R33" s="23"/>
    </row>
    <row r="34" spans="1:18" s="22" customFormat="1" ht="25.05" customHeight="1" x14ac:dyDescent="0.4">
      <c r="A34" s="24" t="s">
        <v>59</v>
      </c>
      <c r="R34" s="23"/>
    </row>
    <row r="35" spans="1:18" s="22" customFormat="1" ht="25.05" customHeight="1" x14ac:dyDescent="0.4">
      <c r="A35" s="122" t="s">
        <v>60</v>
      </c>
      <c r="B35" s="122"/>
      <c r="C35" s="122"/>
      <c r="D35" s="103" t="s">
        <v>61</v>
      </c>
      <c r="E35" s="103"/>
      <c r="F35" s="103"/>
      <c r="G35" s="103" t="s">
        <v>62</v>
      </c>
      <c r="H35" s="103"/>
      <c r="I35" s="103"/>
      <c r="J35" s="122" t="s">
        <v>63</v>
      </c>
      <c r="K35" s="122"/>
      <c r="L35" s="122"/>
      <c r="M35" s="103" t="s">
        <v>64</v>
      </c>
      <c r="N35" s="103"/>
      <c r="O35" s="103"/>
      <c r="P35" s="103" t="s">
        <v>53</v>
      </c>
      <c r="Q35" s="103"/>
      <c r="R35" s="103"/>
    </row>
    <row r="36" spans="1:18" s="22" customFormat="1" ht="25.05" customHeight="1" x14ac:dyDescent="0.4">
      <c r="A36" s="120"/>
      <c r="B36" s="120"/>
      <c r="C36" s="120"/>
      <c r="D36" s="102"/>
      <c r="E36" s="102"/>
      <c r="F36" s="102"/>
      <c r="G36" s="120"/>
      <c r="H36" s="120"/>
      <c r="I36" s="120"/>
      <c r="J36" s="120"/>
      <c r="K36" s="120"/>
      <c r="L36" s="120"/>
      <c r="M36" s="114"/>
      <c r="N36" s="114"/>
      <c r="O36" s="114"/>
      <c r="P36" s="102"/>
      <c r="Q36" s="102"/>
      <c r="R36" s="102"/>
    </row>
    <row r="37" spans="1:18" s="22" customFormat="1" ht="25.05" customHeight="1" x14ac:dyDescent="0.4">
      <c r="A37" s="122" t="s">
        <v>54</v>
      </c>
      <c r="B37" s="122"/>
      <c r="C37" s="122"/>
      <c r="D37" s="122"/>
      <c r="E37" s="122"/>
      <c r="F37" s="122"/>
      <c r="G37" s="103" t="s">
        <v>55</v>
      </c>
      <c r="H37" s="103"/>
      <c r="I37" s="103"/>
      <c r="J37" s="122" t="s">
        <v>56</v>
      </c>
      <c r="K37" s="122"/>
      <c r="L37" s="122"/>
      <c r="M37" s="103" t="s">
        <v>57</v>
      </c>
      <c r="N37" s="103"/>
      <c r="O37" s="103"/>
      <c r="P37" s="103" t="s">
        <v>58</v>
      </c>
      <c r="Q37" s="103"/>
      <c r="R37" s="103"/>
    </row>
    <row r="38" spans="1:18" s="22" customFormat="1" ht="25.05" customHeight="1" x14ac:dyDescent="0.4">
      <c r="A38" s="122"/>
      <c r="B38" s="122"/>
      <c r="C38" s="122"/>
      <c r="D38" s="122"/>
      <c r="E38" s="122"/>
      <c r="F38" s="122"/>
      <c r="G38" s="104">
        <v>200000</v>
      </c>
      <c r="H38" s="104"/>
      <c r="I38" s="104"/>
      <c r="J38" s="114"/>
      <c r="K38" s="114"/>
      <c r="L38" s="114"/>
      <c r="M38" s="114"/>
      <c r="N38" s="114"/>
      <c r="O38" s="114"/>
      <c r="P38" s="114">
        <f>SUM(J38:O38)</f>
        <v>0</v>
      </c>
      <c r="Q38" s="114"/>
      <c r="R38" s="114"/>
    </row>
    <row r="39" spans="1:18" s="22" customFormat="1" ht="6.6" customHeight="1" x14ac:dyDescent="0.4">
      <c r="A39" s="21"/>
      <c r="R39" s="23"/>
    </row>
    <row r="40" spans="1:18" s="22" customFormat="1" ht="25.05" customHeight="1" x14ac:dyDescent="0.4">
      <c r="A40" s="24" t="s">
        <v>65</v>
      </c>
      <c r="R40" s="23"/>
    </row>
    <row r="41" spans="1:18" s="22" customFormat="1" ht="25.05" customHeight="1" x14ac:dyDescent="0.4">
      <c r="A41" s="122" t="s">
        <v>48</v>
      </c>
      <c r="B41" s="122"/>
      <c r="C41" s="122"/>
      <c r="D41" s="103" t="s">
        <v>50</v>
      </c>
      <c r="E41" s="103"/>
      <c r="F41" s="103"/>
      <c r="G41" s="103" t="s">
        <v>66</v>
      </c>
      <c r="H41" s="103"/>
      <c r="I41" s="103"/>
      <c r="J41" s="122" t="s">
        <v>63</v>
      </c>
      <c r="K41" s="122"/>
      <c r="L41" s="122"/>
      <c r="M41" s="103" t="s">
        <v>64</v>
      </c>
      <c r="N41" s="103"/>
      <c r="O41" s="103"/>
      <c r="P41" s="103" t="s">
        <v>53</v>
      </c>
      <c r="Q41" s="103"/>
      <c r="R41" s="103"/>
    </row>
    <row r="42" spans="1:18" s="22" customFormat="1" ht="25.05" customHeight="1" x14ac:dyDescent="0.4">
      <c r="A42" s="120"/>
      <c r="B42" s="120"/>
      <c r="C42" s="120"/>
      <c r="D42" s="120"/>
      <c r="E42" s="120"/>
      <c r="F42" s="120"/>
      <c r="G42" s="102"/>
      <c r="H42" s="102"/>
      <c r="I42" s="102"/>
      <c r="J42" s="120"/>
      <c r="K42" s="120"/>
      <c r="L42" s="120"/>
      <c r="M42" s="114"/>
      <c r="N42" s="114"/>
      <c r="O42" s="114"/>
      <c r="P42" s="102"/>
      <c r="Q42" s="102"/>
      <c r="R42" s="102"/>
    </row>
    <row r="43" spans="1:18" s="22" customFormat="1" ht="25.05" customHeight="1" x14ac:dyDescent="0.4">
      <c r="A43" s="122" t="s">
        <v>54</v>
      </c>
      <c r="B43" s="122"/>
      <c r="C43" s="122"/>
      <c r="D43" s="122"/>
      <c r="E43" s="122"/>
      <c r="F43" s="122"/>
      <c r="G43" s="103" t="s">
        <v>55</v>
      </c>
      <c r="H43" s="103"/>
      <c r="I43" s="103"/>
      <c r="J43" s="122" t="s">
        <v>56</v>
      </c>
      <c r="K43" s="122"/>
      <c r="L43" s="122"/>
      <c r="M43" s="103" t="s">
        <v>57</v>
      </c>
      <c r="N43" s="103"/>
      <c r="O43" s="103"/>
      <c r="P43" s="103" t="s">
        <v>58</v>
      </c>
      <c r="Q43" s="103"/>
      <c r="R43" s="103"/>
    </row>
    <row r="44" spans="1:18" s="22" customFormat="1" ht="25.05" customHeight="1" x14ac:dyDescent="0.4">
      <c r="A44" s="122"/>
      <c r="B44" s="122"/>
      <c r="C44" s="122"/>
      <c r="D44" s="122"/>
      <c r="E44" s="122"/>
      <c r="F44" s="122"/>
      <c r="G44" s="104">
        <v>2200000</v>
      </c>
      <c r="H44" s="104"/>
      <c r="I44" s="104"/>
      <c r="J44" s="114"/>
      <c r="K44" s="114"/>
      <c r="L44" s="114"/>
      <c r="M44" s="114"/>
      <c r="N44" s="114"/>
      <c r="O44" s="114"/>
      <c r="P44" s="114">
        <f>SUM(J44:O44)</f>
        <v>0</v>
      </c>
      <c r="Q44" s="114"/>
      <c r="R44" s="114"/>
    </row>
    <row r="45" spans="1:18" s="22" customFormat="1" ht="6.6" customHeight="1" x14ac:dyDescent="0.4">
      <c r="A45" s="21"/>
      <c r="R45" s="23"/>
    </row>
    <row r="46" spans="1:18" s="22" customFormat="1" ht="25.05" customHeight="1" x14ac:dyDescent="0.4">
      <c r="A46" s="24" t="s">
        <v>67</v>
      </c>
      <c r="R46" s="23"/>
    </row>
    <row r="47" spans="1:18" s="22" customFormat="1" ht="25.05" customHeight="1" x14ac:dyDescent="0.4">
      <c r="A47" s="103" t="s">
        <v>68</v>
      </c>
      <c r="B47" s="103"/>
      <c r="C47" s="103"/>
      <c r="D47" s="103"/>
      <c r="E47" s="103" t="s">
        <v>69</v>
      </c>
      <c r="F47" s="103"/>
      <c r="G47" s="103"/>
      <c r="H47" s="103"/>
      <c r="I47" s="103" t="s">
        <v>70</v>
      </c>
      <c r="J47" s="103"/>
      <c r="K47" s="103"/>
      <c r="L47" s="103" t="s">
        <v>64</v>
      </c>
      <c r="M47" s="103"/>
      <c r="N47" s="103"/>
      <c r="O47" s="103"/>
      <c r="P47" s="103" t="s">
        <v>53</v>
      </c>
      <c r="Q47" s="103"/>
      <c r="R47" s="103"/>
    </row>
    <row r="48" spans="1:18" s="22" customFormat="1" ht="25.05" customHeight="1" x14ac:dyDescent="0.4">
      <c r="A48" s="102"/>
      <c r="B48" s="102"/>
      <c r="C48" s="102"/>
      <c r="D48" s="102"/>
      <c r="E48" s="102"/>
      <c r="F48" s="102"/>
      <c r="G48" s="102"/>
      <c r="H48" s="102"/>
      <c r="I48" s="120"/>
      <c r="J48" s="120"/>
      <c r="K48" s="120"/>
      <c r="L48" s="104"/>
      <c r="M48" s="104"/>
      <c r="N48" s="104"/>
      <c r="O48" s="104"/>
      <c r="P48" s="102"/>
      <c r="Q48" s="102"/>
      <c r="R48" s="102"/>
    </row>
    <row r="49" spans="1:18" s="22" customFormat="1" ht="25.05" customHeight="1" x14ac:dyDescent="0.4">
      <c r="A49" s="103" t="s">
        <v>54</v>
      </c>
      <c r="B49" s="103"/>
      <c r="C49" s="103"/>
      <c r="D49" s="103"/>
      <c r="E49" s="103" t="s">
        <v>55</v>
      </c>
      <c r="F49" s="103"/>
      <c r="G49" s="103"/>
      <c r="H49" s="103"/>
      <c r="I49" s="103" t="s">
        <v>56</v>
      </c>
      <c r="J49" s="103"/>
      <c r="K49" s="103"/>
      <c r="L49" s="103" t="s">
        <v>57</v>
      </c>
      <c r="M49" s="103"/>
      <c r="N49" s="103"/>
      <c r="O49" s="103"/>
      <c r="P49" s="103" t="s">
        <v>58</v>
      </c>
      <c r="Q49" s="103"/>
      <c r="R49" s="103"/>
    </row>
    <row r="50" spans="1:18" s="22" customFormat="1" ht="25.05" customHeight="1" x14ac:dyDescent="0.4">
      <c r="A50" s="103"/>
      <c r="B50" s="103"/>
      <c r="C50" s="103"/>
      <c r="D50" s="103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>
        <f>SUM(I50:O50)</f>
        <v>0</v>
      </c>
      <c r="Q50" s="104"/>
      <c r="R50" s="104"/>
    </row>
    <row r="51" spans="1:18" s="22" customFormat="1" ht="6.6" customHeight="1" x14ac:dyDescent="0.4">
      <c r="A51" s="21"/>
      <c r="R51" s="23"/>
    </row>
    <row r="52" spans="1:18" s="22" customFormat="1" ht="25.05" customHeight="1" x14ac:dyDescent="0.4">
      <c r="A52" s="24" t="s">
        <v>71</v>
      </c>
      <c r="R52" s="23"/>
    </row>
    <row r="53" spans="1:18" s="22" customFormat="1" ht="25.05" customHeight="1" x14ac:dyDescent="0.4">
      <c r="A53" s="21" t="s">
        <v>72</v>
      </c>
      <c r="R53" s="23"/>
    </row>
    <row r="54" spans="1:18" s="22" customFormat="1" ht="25.05" customHeight="1" x14ac:dyDescent="0.4">
      <c r="A54" s="103" t="s">
        <v>74</v>
      </c>
      <c r="B54" s="103"/>
      <c r="C54" s="103"/>
      <c r="D54" s="103" t="s">
        <v>75</v>
      </c>
      <c r="E54" s="103"/>
      <c r="F54" s="103"/>
      <c r="G54" s="103"/>
      <c r="H54" s="103"/>
      <c r="I54" s="103"/>
      <c r="J54" s="103"/>
      <c r="K54" s="103"/>
      <c r="L54" s="103"/>
      <c r="M54" s="103" t="s">
        <v>79</v>
      </c>
      <c r="N54" s="103"/>
      <c r="O54" s="103"/>
      <c r="P54" s="123" t="s">
        <v>80</v>
      </c>
      <c r="Q54" s="103"/>
      <c r="R54" s="103"/>
    </row>
    <row r="55" spans="1:18" s="22" customFormat="1" ht="25.05" customHeight="1" x14ac:dyDescent="0.4">
      <c r="A55" s="103"/>
      <c r="B55" s="103"/>
      <c r="C55" s="103"/>
      <c r="D55" s="103" t="s">
        <v>76</v>
      </c>
      <c r="E55" s="103"/>
      <c r="F55" s="103"/>
      <c r="G55" s="103" t="s">
        <v>77</v>
      </c>
      <c r="H55" s="103"/>
      <c r="I55" s="103"/>
      <c r="J55" s="103" t="s">
        <v>78</v>
      </c>
      <c r="K55" s="103"/>
      <c r="L55" s="103"/>
      <c r="M55" s="103"/>
      <c r="N55" s="103"/>
      <c r="O55" s="103"/>
      <c r="P55" s="103"/>
      <c r="Q55" s="103"/>
      <c r="R55" s="103"/>
    </row>
    <row r="56" spans="1:18" s="22" customFormat="1" ht="25.05" customHeight="1" x14ac:dyDescent="0.4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</row>
    <row r="57" spans="1:18" s="22" customFormat="1" ht="25.05" customHeight="1" x14ac:dyDescent="0.4">
      <c r="A57" s="21" t="s">
        <v>73</v>
      </c>
      <c r="R57" s="23"/>
    </row>
    <row r="58" spans="1:18" s="22" customFormat="1" ht="25.05" customHeight="1" x14ac:dyDescent="0.4">
      <c r="A58" s="103" t="s">
        <v>48</v>
      </c>
      <c r="B58" s="103"/>
      <c r="C58" s="103"/>
      <c r="D58" s="103"/>
      <c r="E58" s="103" t="s">
        <v>81</v>
      </c>
      <c r="F58" s="103"/>
      <c r="G58" s="103" t="s">
        <v>77</v>
      </c>
      <c r="H58" s="103"/>
      <c r="I58" s="103" t="s">
        <v>82</v>
      </c>
      <c r="J58" s="103"/>
      <c r="K58" s="103" t="s">
        <v>83</v>
      </c>
      <c r="L58" s="103"/>
      <c r="M58" s="103" t="s">
        <v>84</v>
      </c>
      <c r="N58" s="103"/>
      <c r="O58" s="103" t="s">
        <v>85</v>
      </c>
      <c r="P58" s="103"/>
      <c r="Q58" s="103" t="s">
        <v>53</v>
      </c>
      <c r="R58" s="103"/>
    </row>
    <row r="59" spans="1:18" s="22" customFormat="1" ht="25.05" customHeight="1" x14ac:dyDescent="0.4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20"/>
      <c r="L59" s="120"/>
      <c r="M59" s="104"/>
      <c r="N59" s="104"/>
      <c r="O59" s="120"/>
      <c r="P59" s="120"/>
      <c r="Q59" s="102"/>
      <c r="R59" s="102"/>
    </row>
    <row r="60" spans="1:18" s="22" customFormat="1" ht="25.05" customHeight="1" x14ac:dyDescent="0.4">
      <c r="A60" s="103" t="s">
        <v>54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 t="s">
        <v>55</v>
      </c>
      <c r="L60" s="103"/>
      <c r="M60" s="103" t="s">
        <v>86</v>
      </c>
      <c r="N60" s="103"/>
      <c r="O60" s="103" t="s">
        <v>57</v>
      </c>
      <c r="P60" s="103"/>
      <c r="Q60" s="103" t="s">
        <v>58</v>
      </c>
      <c r="R60" s="103"/>
    </row>
    <row r="61" spans="1:18" s="22" customFormat="1" ht="25.05" customHeight="1" x14ac:dyDescent="0.4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4"/>
      <c r="L61" s="104"/>
      <c r="M61" s="104"/>
      <c r="N61" s="104"/>
      <c r="O61" s="104"/>
      <c r="P61" s="104"/>
      <c r="Q61" s="104">
        <f>SUM(M61:P61)</f>
        <v>0</v>
      </c>
      <c r="R61" s="104"/>
    </row>
    <row r="62" spans="1:18" s="22" customFormat="1" ht="6.6" customHeight="1" x14ac:dyDescent="0.4">
      <c r="A62" s="21"/>
      <c r="R62" s="23"/>
    </row>
    <row r="63" spans="1:18" s="22" customFormat="1" ht="25.05" customHeight="1" x14ac:dyDescent="0.4">
      <c r="A63" s="24" t="s">
        <v>87</v>
      </c>
      <c r="R63" s="23"/>
    </row>
    <row r="64" spans="1:18" s="22" customFormat="1" ht="25.05" customHeight="1" x14ac:dyDescent="0.4">
      <c r="A64" s="103" t="s">
        <v>88</v>
      </c>
      <c r="B64" s="103" t="s">
        <v>89</v>
      </c>
      <c r="C64" s="103"/>
      <c r="D64" s="103" t="s">
        <v>93</v>
      </c>
      <c r="E64" s="103"/>
      <c r="F64" s="103"/>
      <c r="G64" s="103"/>
      <c r="H64" s="103"/>
      <c r="I64" s="103" t="s">
        <v>50</v>
      </c>
      <c r="J64" s="103"/>
      <c r="K64" s="103" t="s">
        <v>96</v>
      </c>
      <c r="L64" s="103"/>
      <c r="M64" s="103"/>
      <c r="N64" s="103"/>
      <c r="O64" s="103"/>
      <c r="P64" s="103" t="s">
        <v>52</v>
      </c>
      <c r="Q64" s="103"/>
      <c r="R64" s="103" t="s">
        <v>53</v>
      </c>
    </row>
    <row r="65" spans="1:18" s="22" customFormat="1" ht="25.05" customHeight="1" x14ac:dyDescent="0.4">
      <c r="A65" s="103"/>
      <c r="B65" s="123" t="s">
        <v>90</v>
      </c>
      <c r="C65" s="123" t="s">
        <v>91</v>
      </c>
      <c r="D65" s="103" t="s">
        <v>92</v>
      </c>
      <c r="E65" s="103"/>
      <c r="F65" s="103" t="s">
        <v>94</v>
      </c>
      <c r="G65" s="103" t="s">
        <v>95</v>
      </c>
      <c r="H65" s="103"/>
      <c r="I65" s="103"/>
      <c r="J65" s="103"/>
      <c r="K65" s="103" t="s">
        <v>92</v>
      </c>
      <c r="L65" s="103"/>
      <c r="M65" s="103" t="s">
        <v>94</v>
      </c>
      <c r="N65" s="103" t="s">
        <v>95</v>
      </c>
      <c r="O65" s="103"/>
      <c r="P65" s="103"/>
      <c r="Q65" s="103"/>
      <c r="R65" s="103"/>
    </row>
    <row r="66" spans="1:18" s="22" customFormat="1" ht="25.05" customHeight="1" x14ac:dyDescent="0.4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</row>
    <row r="67" spans="1:18" s="22" customFormat="1" ht="25.05" customHeight="1" x14ac:dyDescent="0.4">
      <c r="A67" s="27"/>
      <c r="B67" s="27"/>
      <c r="C67" s="27"/>
      <c r="D67" s="104"/>
      <c r="E67" s="104"/>
      <c r="F67" s="27"/>
      <c r="G67" s="104"/>
      <c r="H67" s="104"/>
      <c r="I67" s="102"/>
      <c r="J67" s="102"/>
      <c r="K67" s="104"/>
      <c r="L67" s="104"/>
      <c r="M67" s="27"/>
      <c r="N67" s="104"/>
      <c r="O67" s="104"/>
      <c r="P67" s="102"/>
      <c r="Q67" s="102"/>
      <c r="R67" s="27"/>
    </row>
    <row r="68" spans="1:18" s="22" customFormat="1" ht="25.05" customHeight="1" x14ac:dyDescent="0.4">
      <c r="A68" s="103" t="s">
        <v>54</v>
      </c>
      <c r="B68" s="103"/>
      <c r="C68" s="103"/>
      <c r="D68" s="103"/>
      <c r="E68" s="103"/>
      <c r="F68" s="103"/>
      <c r="G68" s="103" t="s">
        <v>55</v>
      </c>
      <c r="H68" s="103"/>
      <c r="I68" s="103"/>
      <c r="J68" s="103"/>
      <c r="K68" s="103" t="s">
        <v>56</v>
      </c>
      <c r="L68" s="103"/>
      <c r="M68" s="103"/>
      <c r="N68" s="103" t="s">
        <v>57</v>
      </c>
      <c r="O68" s="103"/>
      <c r="P68" s="103"/>
      <c r="Q68" s="103" t="s">
        <v>58</v>
      </c>
      <c r="R68" s="103"/>
    </row>
    <row r="69" spans="1:18" s="22" customFormat="1" ht="25.05" customHeight="1" x14ac:dyDescent="0.4">
      <c r="A69" s="103"/>
      <c r="B69" s="103"/>
      <c r="C69" s="103"/>
      <c r="D69" s="103"/>
      <c r="E69" s="103"/>
      <c r="F69" s="103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>
        <f>SUM(K69:P69)</f>
        <v>0</v>
      </c>
      <c r="R69" s="104"/>
    </row>
  </sheetData>
  <mergeCells count="252">
    <mergeCell ref="G44:I44"/>
    <mergeCell ref="A8:C8"/>
    <mergeCell ref="D8:E8"/>
    <mergeCell ref="F8:G8"/>
    <mergeCell ref="H8:I8"/>
    <mergeCell ref="J8:K8"/>
    <mergeCell ref="J43:L43"/>
    <mergeCell ref="F24:G24"/>
    <mergeCell ref="I24:J24"/>
    <mergeCell ref="L24:M24"/>
    <mergeCell ref="A14:B15"/>
    <mergeCell ref="A22:B23"/>
    <mergeCell ref="F18:I18"/>
    <mergeCell ref="J18:M18"/>
    <mergeCell ref="A16:B16"/>
    <mergeCell ref="F16:G16"/>
    <mergeCell ref="H16:I16"/>
    <mergeCell ref="J16:K16"/>
    <mergeCell ref="L16:M16"/>
    <mergeCell ref="M43:O43"/>
    <mergeCell ref="A35:C35"/>
    <mergeCell ref="D35:F35"/>
    <mergeCell ref="M35:O35"/>
    <mergeCell ref="G42:I42"/>
    <mergeCell ref="P35:R35"/>
    <mergeCell ref="A31:H32"/>
    <mergeCell ref="I31:K31"/>
    <mergeCell ref="I32:K32"/>
    <mergeCell ref="Q8:R8"/>
    <mergeCell ref="J38:L38"/>
    <mergeCell ref="M38:O38"/>
    <mergeCell ref="A30:B30"/>
    <mergeCell ref="C30:F30"/>
    <mergeCell ref="G30:H30"/>
    <mergeCell ref="I30:K30"/>
    <mergeCell ref="N31:O31"/>
    <mergeCell ref="P31:R31"/>
    <mergeCell ref="P32:R32"/>
    <mergeCell ref="L31:M31"/>
    <mergeCell ref="L32:M32"/>
    <mergeCell ref="N32:O32"/>
    <mergeCell ref="G35:I35"/>
    <mergeCell ref="J35:L35"/>
    <mergeCell ref="A29:B29"/>
    <mergeCell ref="C29:F29"/>
    <mergeCell ref="G29:H29"/>
    <mergeCell ref="A9:C9"/>
    <mergeCell ref="D9:E9"/>
    <mergeCell ref="J42:L42"/>
    <mergeCell ref="M42:O42"/>
    <mergeCell ref="C65:C66"/>
    <mergeCell ref="A68:F69"/>
    <mergeCell ref="G68:J68"/>
    <mergeCell ref="K68:M68"/>
    <mergeCell ref="N68:P68"/>
    <mergeCell ref="I64:J66"/>
    <mergeCell ref="K65:L66"/>
    <mergeCell ref="A64:A66"/>
    <mergeCell ref="A59:D59"/>
    <mergeCell ref="E59:F59"/>
    <mergeCell ref="G59:H59"/>
    <mergeCell ref="I59:J59"/>
    <mergeCell ref="K59:L59"/>
    <mergeCell ref="F65:F66"/>
    <mergeCell ref="I49:K49"/>
    <mergeCell ref="L49:O49"/>
    <mergeCell ref="E58:F58"/>
    <mergeCell ref="G58:H58"/>
    <mergeCell ref="B64:C64"/>
    <mergeCell ref="B65:B66"/>
    <mergeCell ref="A49:D50"/>
    <mergeCell ref="D55:F55"/>
    <mergeCell ref="Q68:R68"/>
    <mergeCell ref="G69:J69"/>
    <mergeCell ref="K69:M69"/>
    <mergeCell ref="N69:P69"/>
    <mergeCell ref="Q69:R69"/>
    <mergeCell ref="D67:E67"/>
    <mergeCell ref="G67:H67"/>
    <mergeCell ref="I67:J67"/>
    <mergeCell ref="K67:L67"/>
    <mergeCell ref="N67:O67"/>
    <mergeCell ref="P67:Q67"/>
    <mergeCell ref="L47:O47"/>
    <mergeCell ref="G55:I55"/>
    <mergeCell ref="J55:L55"/>
    <mergeCell ref="M54:O55"/>
    <mergeCell ref="D54:L54"/>
    <mergeCell ref="A56:C56"/>
    <mergeCell ref="D56:F56"/>
    <mergeCell ref="G56:I56"/>
    <mergeCell ref="J56:L56"/>
    <mergeCell ref="M56:O56"/>
    <mergeCell ref="A54:C55"/>
    <mergeCell ref="G65:H66"/>
    <mergeCell ref="L50:O50"/>
    <mergeCell ref="E49:H49"/>
    <mergeCell ref="Q61:R61"/>
    <mergeCell ref="A60:J61"/>
    <mergeCell ref="P44:R44"/>
    <mergeCell ref="P47:R47"/>
    <mergeCell ref="A48:D48"/>
    <mergeCell ref="E48:H48"/>
    <mergeCell ref="I48:K48"/>
    <mergeCell ref="L48:O48"/>
    <mergeCell ref="P48:R48"/>
    <mergeCell ref="P49:R49"/>
    <mergeCell ref="P56:R56"/>
    <mergeCell ref="P50:R50"/>
    <mergeCell ref="A43:F44"/>
    <mergeCell ref="G43:I43"/>
    <mergeCell ref="P54:R55"/>
    <mergeCell ref="P43:R43"/>
    <mergeCell ref="J44:L44"/>
    <mergeCell ref="M44:O44"/>
    <mergeCell ref="A47:D47"/>
    <mergeCell ref="E47:H47"/>
    <mergeCell ref="I47:K47"/>
    <mergeCell ref="D42:F42"/>
    <mergeCell ref="E50:H50"/>
    <mergeCell ref="I50:K50"/>
    <mergeCell ref="Q58:R58"/>
    <mergeCell ref="O58:P58"/>
    <mergeCell ref="I58:J58"/>
    <mergeCell ref="M65:M66"/>
    <mergeCell ref="D65:E66"/>
    <mergeCell ref="K60:L60"/>
    <mergeCell ref="M60:N60"/>
    <mergeCell ref="O60:P60"/>
    <mergeCell ref="Q60:R60"/>
    <mergeCell ref="N65:O66"/>
    <mergeCell ref="P64:Q66"/>
    <mergeCell ref="R64:R66"/>
    <mergeCell ref="K64:O64"/>
    <mergeCell ref="M59:N59"/>
    <mergeCell ref="O59:P59"/>
    <mergeCell ref="Q59:R59"/>
    <mergeCell ref="A58:D58"/>
    <mergeCell ref="K58:L58"/>
    <mergeCell ref="M58:N58"/>
    <mergeCell ref="K61:L61"/>
    <mergeCell ref="M61:N61"/>
    <mergeCell ref="Q24:R24"/>
    <mergeCell ref="D64:H64"/>
    <mergeCell ref="O61:P61"/>
    <mergeCell ref="P42:R42"/>
    <mergeCell ref="A36:C36"/>
    <mergeCell ref="D36:F36"/>
    <mergeCell ref="G36:I36"/>
    <mergeCell ref="J36:L36"/>
    <mergeCell ref="M36:O36"/>
    <mergeCell ref="P36:R36"/>
    <mergeCell ref="G37:I37"/>
    <mergeCell ref="J37:L37"/>
    <mergeCell ref="M37:O37"/>
    <mergeCell ref="P37:R37"/>
    <mergeCell ref="G38:I38"/>
    <mergeCell ref="P38:R38"/>
    <mergeCell ref="A37:F38"/>
    <mergeCell ref="A41:C41"/>
    <mergeCell ref="D41:F41"/>
    <mergeCell ref="G41:I41"/>
    <mergeCell ref="J41:L41"/>
    <mergeCell ref="M41:O41"/>
    <mergeCell ref="P41:R41"/>
    <mergeCell ref="A42:C42"/>
    <mergeCell ref="J9:K9"/>
    <mergeCell ref="L9:M9"/>
    <mergeCell ref="N9:P9"/>
    <mergeCell ref="Q9:R9"/>
    <mergeCell ref="Q26:R26"/>
    <mergeCell ref="L26:P26"/>
    <mergeCell ref="C22:G22"/>
    <mergeCell ref="I22:M22"/>
    <mergeCell ref="A25:E26"/>
    <mergeCell ref="F25:H25"/>
    <mergeCell ref="I25:K25"/>
    <mergeCell ref="L25:P25"/>
    <mergeCell ref="A24:B24"/>
    <mergeCell ref="C24:D24"/>
    <mergeCell ref="C14:C15"/>
    <mergeCell ref="D14:D15"/>
    <mergeCell ref="E14:E15"/>
    <mergeCell ref="F26:H26"/>
    <mergeCell ref="J19:M19"/>
    <mergeCell ref="N19:R19"/>
    <mergeCell ref="F15:G15"/>
    <mergeCell ref="N16:P16"/>
    <mergeCell ref="Q16:R16"/>
    <mergeCell ref="N18:R18"/>
    <mergeCell ref="Q7:R7"/>
    <mergeCell ref="P29:R29"/>
    <mergeCell ref="Q10:R10"/>
    <mergeCell ref="J6:K6"/>
    <mergeCell ref="P30:R30"/>
    <mergeCell ref="L29:O29"/>
    <mergeCell ref="L30:O30"/>
    <mergeCell ref="I29:K29"/>
    <mergeCell ref="I26:K26"/>
    <mergeCell ref="L8:M8"/>
    <mergeCell ref="N8:P8"/>
    <mergeCell ref="Q25:R25"/>
    <mergeCell ref="H15:I15"/>
    <mergeCell ref="J15:K15"/>
    <mergeCell ref="L14:M15"/>
    <mergeCell ref="N14:P15"/>
    <mergeCell ref="F14:K14"/>
    <mergeCell ref="Q14:R15"/>
    <mergeCell ref="H22:H23"/>
    <mergeCell ref="N22:P23"/>
    <mergeCell ref="Q22:R23"/>
    <mergeCell ref="F19:I19"/>
    <mergeCell ref="F9:G9"/>
    <mergeCell ref="H9:I9"/>
    <mergeCell ref="Q17:R17"/>
    <mergeCell ref="A1:R3"/>
    <mergeCell ref="J11:K11"/>
    <mergeCell ref="J10:K10"/>
    <mergeCell ref="L10:M10"/>
    <mergeCell ref="L11:M11"/>
    <mergeCell ref="N10:P10"/>
    <mergeCell ref="N11:P11"/>
    <mergeCell ref="Q11:R11"/>
    <mergeCell ref="A10:I11"/>
    <mergeCell ref="L6:M6"/>
    <mergeCell ref="N6:P6"/>
    <mergeCell ref="Q6:R6"/>
    <mergeCell ref="A6:C6"/>
    <mergeCell ref="H6:I6"/>
    <mergeCell ref="D6:E6"/>
    <mergeCell ref="F6:G6"/>
    <mergeCell ref="A7:C7"/>
    <mergeCell ref="D7:E7"/>
    <mergeCell ref="F7:G7"/>
    <mergeCell ref="H7:I7"/>
    <mergeCell ref="J7:K7"/>
    <mergeCell ref="L7:M7"/>
    <mergeCell ref="N7:P7"/>
    <mergeCell ref="N24:P24"/>
    <mergeCell ref="C23:D23"/>
    <mergeCell ref="F23:G23"/>
    <mergeCell ref="I23:J23"/>
    <mergeCell ref="L23:M23"/>
    <mergeCell ref="A18:C19"/>
    <mergeCell ref="D18:E18"/>
    <mergeCell ref="D19:E19"/>
    <mergeCell ref="A17:B17"/>
    <mergeCell ref="F17:G17"/>
    <mergeCell ref="H17:I17"/>
    <mergeCell ref="J17:K17"/>
    <mergeCell ref="L17:M17"/>
    <mergeCell ref="N17:P17"/>
  </mergeCells>
  <phoneticPr fontId="1" type="noConversion"/>
  <pageMargins left="0.7" right="0.7" top="0.75" bottom="0.75" header="0.3" footer="0.3"/>
  <pageSetup paperSize="9" scale="50" fitToHeight="0" orientation="portrait" r:id="rId1"/>
  <headerFooter>
    <oddFooter>&amp;C&amp;18&amp;K00-031SFA-CI-011-002-002-R0 산업안전보건관리비 사용내역서</oddFooter>
  </headerFooter>
  <ignoredErrors>
    <ignoredError sqref="Q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C4C06-5B8F-4B15-8A2E-34A9D9A79D47}">
  <dimension ref="A1:G61"/>
  <sheetViews>
    <sheetView view="pageBreakPreview" zoomScale="85" zoomScaleNormal="100" zoomScaleSheetLayoutView="85" workbookViewId="0">
      <selection activeCell="A31" sqref="A31:G34"/>
    </sheetView>
  </sheetViews>
  <sheetFormatPr defaultRowHeight="17.399999999999999" x14ac:dyDescent="0.4"/>
  <cols>
    <col min="1" max="20" width="10.59765625" customWidth="1"/>
  </cols>
  <sheetData>
    <row r="1" spans="1:7" ht="24.9" customHeight="1" x14ac:dyDescent="0.4">
      <c r="A1" s="129" t="s">
        <v>115</v>
      </c>
      <c r="B1" s="129"/>
      <c r="C1" s="129"/>
      <c r="D1" s="129"/>
      <c r="E1" s="129"/>
      <c r="F1" s="129"/>
      <c r="G1" s="129"/>
    </row>
    <row r="2" spans="1:7" ht="24.9" customHeight="1" x14ac:dyDescent="0.4">
      <c r="A2" s="129"/>
      <c r="B2" s="129"/>
      <c r="C2" s="129"/>
      <c r="D2" s="129"/>
      <c r="E2" s="129"/>
      <c r="F2" s="129"/>
      <c r="G2" s="129"/>
    </row>
    <row r="3" spans="1:7" ht="24.9" customHeight="1" x14ac:dyDescent="0.4">
      <c r="A3" s="41"/>
      <c r="B3" s="42"/>
      <c r="C3" s="42"/>
      <c r="D3" s="42"/>
      <c r="E3" s="42"/>
      <c r="F3" s="42"/>
      <c r="G3" s="43"/>
    </row>
    <row r="4" spans="1:7" ht="24.9" customHeight="1" x14ac:dyDescent="0.4">
      <c r="A4" s="44"/>
      <c r="G4" s="45"/>
    </row>
    <row r="5" spans="1:7" ht="24.9" customHeight="1" x14ac:dyDescent="0.4">
      <c r="A5" s="44"/>
      <c r="G5" s="45"/>
    </row>
    <row r="6" spans="1:7" ht="24.9" customHeight="1" x14ac:dyDescent="0.4">
      <c r="A6" s="44"/>
      <c r="G6" s="45"/>
    </row>
    <row r="7" spans="1:7" ht="24.9" customHeight="1" x14ac:dyDescent="0.4">
      <c r="A7" s="44"/>
      <c r="G7" s="45"/>
    </row>
    <row r="8" spans="1:7" ht="24.9" customHeight="1" x14ac:dyDescent="0.4">
      <c r="A8" s="44"/>
      <c r="G8" s="45"/>
    </row>
    <row r="9" spans="1:7" ht="24.9" customHeight="1" x14ac:dyDescent="0.4">
      <c r="A9" s="44"/>
      <c r="G9" s="45"/>
    </row>
    <row r="10" spans="1:7" ht="24.9" customHeight="1" x14ac:dyDescent="0.4">
      <c r="A10" s="44"/>
      <c r="G10" s="45"/>
    </row>
    <row r="11" spans="1:7" ht="24.9" customHeight="1" x14ac:dyDescent="0.4">
      <c r="A11" s="44"/>
      <c r="G11" s="45"/>
    </row>
    <row r="12" spans="1:7" ht="24.9" customHeight="1" x14ac:dyDescent="0.4">
      <c r="A12" s="44"/>
      <c r="G12" s="45"/>
    </row>
    <row r="13" spans="1:7" ht="24.9" customHeight="1" x14ac:dyDescent="0.4">
      <c r="A13" s="44"/>
      <c r="G13" s="45"/>
    </row>
    <row r="14" spans="1:7" ht="24.9" customHeight="1" x14ac:dyDescent="0.4">
      <c r="A14" s="44"/>
      <c r="G14" s="45"/>
    </row>
    <row r="15" spans="1:7" ht="24.9" customHeight="1" x14ac:dyDescent="0.4">
      <c r="A15" s="44"/>
      <c r="G15" s="45"/>
    </row>
    <row r="16" spans="1:7" ht="24.9" customHeight="1" x14ac:dyDescent="0.4">
      <c r="A16" s="44"/>
      <c r="G16" s="45"/>
    </row>
    <row r="17" spans="1:7" ht="24.9" customHeight="1" x14ac:dyDescent="0.4">
      <c r="A17" s="44"/>
      <c r="G17" s="45"/>
    </row>
    <row r="18" spans="1:7" ht="24.9" customHeight="1" x14ac:dyDescent="0.4">
      <c r="A18" s="44"/>
      <c r="G18" s="45"/>
    </row>
    <row r="19" spans="1:7" ht="24.9" customHeight="1" x14ac:dyDescent="0.4">
      <c r="A19" s="44"/>
      <c r="G19" s="45"/>
    </row>
    <row r="20" spans="1:7" ht="24.9" customHeight="1" x14ac:dyDescent="0.4">
      <c r="A20" s="44"/>
      <c r="G20" s="45"/>
    </row>
    <row r="21" spans="1:7" ht="24.9" customHeight="1" x14ac:dyDescent="0.4">
      <c r="A21" s="44"/>
      <c r="G21" s="45"/>
    </row>
    <row r="22" spans="1:7" ht="24.9" customHeight="1" x14ac:dyDescent="0.4">
      <c r="A22" s="44"/>
      <c r="G22" s="45"/>
    </row>
    <row r="23" spans="1:7" ht="24.9" customHeight="1" x14ac:dyDescent="0.4">
      <c r="A23" s="129" t="s">
        <v>116</v>
      </c>
      <c r="B23" s="129"/>
      <c r="C23" s="129"/>
      <c r="D23" s="129"/>
      <c r="E23" s="129"/>
      <c r="F23" s="129"/>
      <c r="G23" s="129"/>
    </row>
    <row r="24" spans="1:7" ht="24.9" customHeight="1" x14ac:dyDescent="0.4">
      <c r="A24" s="129"/>
      <c r="B24" s="129"/>
      <c r="C24" s="129"/>
      <c r="D24" s="129"/>
      <c r="E24" s="129"/>
      <c r="F24" s="129"/>
      <c r="G24" s="129"/>
    </row>
    <row r="25" spans="1:7" ht="24.9" customHeight="1" x14ac:dyDescent="0.4">
      <c r="A25" s="41"/>
      <c r="B25" s="42"/>
      <c r="C25" s="42"/>
      <c r="D25" s="42"/>
      <c r="E25" s="42"/>
      <c r="F25" s="42"/>
      <c r="G25" s="43"/>
    </row>
    <row r="26" spans="1:7" ht="24.9" customHeight="1" x14ac:dyDescent="0.4">
      <c r="A26" s="44"/>
      <c r="G26" s="45"/>
    </row>
    <row r="27" spans="1:7" ht="24.9" customHeight="1" x14ac:dyDescent="0.4">
      <c r="A27" s="44"/>
      <c r="G27" s="45"/>
    </row>
    <row r="28" spans="1:7" ht="24.9" customHeight="1" x14ac:dyDescent="0.4">
      <c r="A28" s="44"/>
      <c r="G28" s="45"/>
    </row>
    <row r="29" spans="1:7" ht="24.9" customHeight="1" x14ac:dyDescent="0.4">
      <c r="A29" s="130" t="s">
        <v>117</v>
      </c>
      <c r="B29" s="130"/>
      <c r="C29" s="130"/>
      <c r="D29" s="130"/>
      <c r="E29" s="130"/>
      <c r="F29" s="130"/>
      <c r="G29" s="130"/>
    </row>
    <row r="30" spans="1:7" ht="24.9" customHeight="1" x14ac:dyDescent="0.4">
      <c r="A30" s="130"/>
      <c r="B30" s="130"/>
      <c r="C30" s="130"/>
      <c r="D30" s="130"/>
      <c r="E30" s="130"/>
      <c r="F30" s="130"/>
      <c r="G30" s="130"/>
    </row>
    <row r="31" spans="1:7" ht="24.9" customHeight="1" x14ac:dyDescent="0.4">
      <c r="A31" s="51"/>
      <c r="B31" s="51"/>
      <c r="C31" s="51"/>
      <c r="D31" s="51"/>
      <c r="E31" s="51"/>
      <c r="F31" s="51"/>
      <c r="G31" s="51"/>
    </row>
    <row r="32" spans="1:7" ht="24.9" customHeight="1" x14ac:dyDescent="0.4">
      <c r="A32" s="51"/>
      <c r="B32" s="51"/>
      <c r="C32" s="51"/>
      <c r="D32" s="51"/>
      <c r="E32" s="51"/>
      <c r="F32" s="51"/>
      <c r="G32" s="51"/>
    </row>
    <row r="33" spans="1:7" ht="24.9" customHeight="1" x14ac:dyDescent="0.4">
      <c r="A33" s="51"/>
      <c r="B33" s="51"/>
      <c r="C33" s="51"/>
      <c r="D33" s="51"/>
      <c r="E33" s="51"/>
      <c r="F33" s="51"/>
      <c r="G33" s="51"/>
    </row>
    <row r="34" spans="1:7" ht="24.9" customHeight="1" x14ac:dyDescent="0.4">
      <c r="A34" s="51"/>
      <c r="B34" s="51"/>
      <c r="C34" s="51"/>
      <c r="D34" s="51"/>
      <c r="E34" s="51"/>
      <c r="F34" s="51"/>
      <c r="G34" s="51"/>
    </row>
    <row r="35" spans="1:7" ht="24.9" customHeight="1" x14ac:dyDescent="0.4"/>
    <row r="36" spans="1:7" ht="24.9" customHeight="1" x14ac:dyDescent="0.4"/>
    <row r="37" spans="1:7" ht="24.9" customHeight="1" x14ac:dyDescent="0.4"/>
    <row r="38" spans="1:7" ht="24.9" customHeight="1" x14ac:dyDescent="0.4"/>
    <row r="39" spans="1:7" ht="24.9" customHeight="1" x14ac:dyDescent="0.4"/>
    <row r="40" spans="1:7" ht="24.9" customHeight="1" x14ac:dyDescent="0.4"/>
    <row r="41" spans="1:7" ht="24.9" customHeight="1" x14ac:dyDescent="0.4"/>
    <row r="42" spans="1:7" ht="24.9" customHeight="1" x14ac:dyDescent="0.4"/>
    <row r="43" spans="1:7" ht="24.9" customHeight="1" x14ac:dyDescent="0.4"/>
    <row r="44" spans="1:7" ht="24.9" customHeight="1" x14ac:dyDescent="0.4"/>
    <row r="45" spans="1:7" ht="24.9" customHeight="1" x14ac:dyDescent="0.4"/>
    <row r="46" spans="1:7" ht="24.9" customHeight="1" x14ac:dyDescent="0.4"/>
    <row r="47" spans="1:7" ht="24.9" customHeight="1" x14ac:dyDescent="0.4"/>
    <row r="48" spans="1:7" ht="24.9" customHeight="1" x14ac:dyDescent="0.4"/>
    <row r="49" ht="24.9" customHeight="1" x14ac:dyDescent="0.4"/>
    <row r="50" ht="24.9" customHeight="1" x14ac:dyDescent="0.4"/>
    <row r="51" ht="24.9" customHeight="1" x14ac:dyDescent="0.4"/>
    <row r="52" ht="24.9" customHeight="1" x14ac:dyDescent="0.4"/>
    <row r="53" ht="24.9" customHeight="1" x14ac:dyDescent="0.4"/>
    <row r="54" ht="24.9" customHeight="1" x14ac:dyDescent="0.4"/>
    <row r="55" ht="24.9" customHeight="1" x14ac:dyDescent="0.4"/>
    <row r="56" ht="24.9" customHeight="1" x14ac:dyDescent="0.4"/>
    <row r="57" ht="24.9" customHeight="1" x14ac:dyDescent="0.4"/>
    <row r="58" ht="24.9" customHeight="1" x14ac:dyDescent="0.4"/>
    <row r="59" ht="24.9" customHeight="1" x14ac:dyDescent="0.4"/>
    <row r="60" ht="24.9" customHeight="1" x14ac:dyDescent="0.4"/>
    <row r="61" ht="24.9" customHeight="1" x14ac:dyDescent="0.4"/>
  </sheetData>
  <mergeCells count="4">
    <mergeCell ref="A1:G2"/>
    <mergeCell ref="A23:G24"/>
    <mergeCell ref="A29:G30"/>
    <mergeCell ref="A31:G3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rowBreaks count="1" manualBreakCount="1">
    <brk id="28" max="6" man="1"/>
  </rowBreaks>
  <drawing r:id="rId2"/>
  <legacyDrawing r:id="rId3"/>
  <oleObjects>
    <mc:AlternateContent xmlns:mc="http://schemas.openxmlformats.org/markup-compatibility/2006">
      <mc:Choice Requires="x14">
        <oleObject progId="포장기 셸 개체" shapeId="4102" r:id="rId4">
          <objectPr defaultSize="0" r:id="rId5">
            <anchor moveWithCells="1">
              <from>
                <xdr:col>0</xdr:col>
                <xdr:colOff>30480</xdr:colOff>
                <xdr:row>31</xdr:row>
                <xdr:rowOff>45720</xdr:rowOff>
              </from>
              <to>
                <xdr:col>6</xdr:col>
                <xdr:colOff>754380</xdr:colOff>
                <xdr:row>32</xdr:row>
                <xdr:rowOff>251460</xdr:rowOff>
              </to>
            </anchor>
          </objectPr>
        </oleObject>
      </mc:Choice>
      <mc:Fallback>
        <oleObject progId="포장기 셸 개체" shapeId="410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76F3-27B9-4BAC-975B-8533B271F1B3}">
  <dimension ref="A1:K74"/>
  <sheetViews>
    <sheetView view="pageBreakPreview" zoomScale="85" zoomScaleNormal="100" zoomScaleSheetLayoutView="85" workbookViewId="0">
      <selection activeCell="J13" sqref="J13"/>
    </sheetView>
  </sheetViews>
  <sheetFormatPr defaultRowHeight="17.399999999999999" x14ac:dyDescent="0.4"/>
  <cols>
    <col min="1" max="20" width="10.59765625" customWidth="1"/>
  </cols>
  <sheetData>
    <row r="1" spans="1:11" ht="24.9" customHeight="1" x14ac:dyDescent="0.4">
      <c r="A1" s="129" t="s">
        <v>118</v>
      </c>
      <c r="B1" s="129"/>
      <c r="C1" s="129"/>
      <c r="D1" s="129"/>
      <c r="E1" s="129"/>
      <c r="F1" s="129"/>
      <c r="G1" s="129"/>
    </row>
    <row r="2" spans="1:11" ht="24.9" customHeight="1" x14ac:dyDescent="0.4">
      <c r="A2" s="129"/>
      <c r="B2" s="129"/>
      <c r="C2" s="129"/>
      <c r="D2" s="129"/>
      <c r="E2" s="129"/>
      <c r="F2" s="129"/>
      <c r="G2" s="129"/>
    </row>
    <row r="3" spans="1:11" ht="24.9" customHeight="1" x14ac:dyDescent="0.4">
      <c r="A3" s="41"/>
      <c r="B3" s="42"/>
      <c r="C3" s="42"/>
      <c r="D3" s="42"/>
      <c r="E3" s="42"/>
      <c r="F3" s="42"/>
      <c r="G3" s="43"/>
    </row>
    <row r="4" spans="1:11" ht="24.9" customHeight="1" x14ac:dyDescent="0.4">
      <c r="A4" s="44"/>
      <c r="G4" s="45"/>
    </row>
    <row r="5" spans="1:11" ht="24.9" customHeight="1" x14ac:dyDescent="0.4">
      <c r="A5" s="44"/>
      <c r="G5" s="45"/>
    </row>
    <row r="6" spans="1:11" ht="24.9" customHeight="1" x14ac:dyDescent="0.4">
      <c r="A6" s="44"/>
      <c r="G6" s="45"/>
    </row>
    <row r="7" spans="1:11" ht="24.9" customHeight="1" x14ac:dyDescent="0.4">
      <c r="A7" s="44"/>
      <c r="G7" s="45"/>
    </row>
    <row r="8" spans="1:11" ht="24.9" customHeight="1" x14ac:dyDescent="0.4">
      <c r="A8" s="44"/>
      <c r="G8" s="45"/>
    </row>
    <row r="9" spans="1:11" ht="24.9" customHeight="1" x14ac:dyDescent="0.4">
      <c r="A9" s="44"/>
      <c r="G9" s="45"/>
      <c r="K9" t="s">
        <v>120</v>
      </c>
    </row>
    <row r="10" spans="1:11" ht="24.9" customHeight="1" x14ac:dyDescent="0.4">
      <c r="A10" s="44"/>
      <c r="G10" s="45"/>
    </row>
    <row r="11" spans="1:11" ht="24.9" customHeight="1" x14ac:dyDescent="0.4">
      <c r="A11" s="44"/>
      <c r="G11" s="45"/>
    </row>
    <row r="12" spans="1:11" ht="24.9" customHeight="1" x14ac:dyDescent="0.4">
      <c r="A12" s="44"/>
      <c r="G12" s="45"/>
    </row>
    <row r="13" spans="1:11" ht="24.9" customHeight="1" x14ac:dyDescent="0.4">
      <c r="A13" s="44"/>
      <c r="G13" s="45"/>
    </row>
    <row r="14" spans="1:11" ht="24.9" customHeight="1" x14ac:dyDescent="0.4">
      <c r="A14" s="44"/>
      <c r="G14" s="45"/>
    </row>
    <row r="15" spans="1:11" ht="24.9" customHeight="1" x14ac:dyDescent="0.4">
      <c r="A15" s="44"/>
      <c r="G15" s="45"/>
    </row>
    <row r="16" spans="1:11" ht="24.9" customHeight="1" x14ac:dyDescent="0.4">
      <c r="A16" s="44"/>
      <c r="G16" s="45"/>
    </row>
    <row r="17" spans="1:7" ht="24.9" customHeight="1" x14ac:dyDescent="0.4">
      <c r="A17" s="44"/>
      <c r="G17" s="45"/>
    </row>
    <row r="18" spans="1:7" ht="24.9" customHeight="1" x14ac:dyDescent="0.4">
      <c r="A18" s="44"/>
      <c r="G18" s="45"/>
    </row>
    <row r="19" spans="1:7" ht="24.9" customHeight="1" x14ac:dyDescent="0.4">
      <c r="A19" s="44"/>
      <c r="G19" s="45"/>
    </row>
    <row r="20" spans="1:7" ht="24.9" customHeight="1" x14ac:dyDescent="0.4">
      <c r="A20" s="44"/>
      <c r="G20" s="45"/>
    </row>
    <row r="21" spans="1:7" ht="24.9" customHeight="1" x14ac:dyDescent="0.4">
      <c r="A21" s="44"/>
      <c r="G21" s="45"/>
    </row>
    <row r="22" spans="1:7" ht="24.9" customHeight="1" x14ac:dyDescent="0.4">
      <c r="A22" s="44"/>
      <c r="G22" s="45"/>
    </row>
    <row r="23" spans="1:7" ht="24.9" customHeight="1" x14ac:dyDescent="0.4">
      <c r="A23" s="44"/>
      <c r="G23" s="45"/>
    </row>
    <row r="24" spans="1:7" ht="24.9" customHeight="1" x14ac:dyDescent="0.4">
      <c r="A24" s="44"/>
      <c r="G24" s="45"/>
    </row>
    <row r="25" spans="1:7" ht="24.9" customHeight="1" x14ac:dyDescent="0.4">
      <c r="A25" s="44"/>
      <c r="G25" s="45"/>
    </row>
    <row r="26" spans="1:7" ht="24.9" customHeight="1" x14ac:dyDescent="0.4">
      <c r="A26" s="44"/>
      <c r="G26" s="45"/>
    </row>
    <row r="27" spans="1:7" ht="24.9" customHeight="1" x14ac:dyDescent="0.4">
      <c r="A27" s="44"/>
      <c r="G27" s="45"/>
    </row>
    <row r="28" spans="1:7" ht="24.9" customHeight="1" x14ac:dyDescent="0.4">
      <c r="A28" s="44"/>
      <c r="G28" s="45"/>
    </row>
    <row r="29" spans="1:7" ht="24.9" customHeight="1" x14ac:dyDescent="0.4">
      <c r="A29" s="46"/>
      <c r="B29" s="47"/>
      <c r="C29" s="47"/>
      <c r="D29" s="47"/>
      <c r="E29" s="47"/>
      <c r="F29" s="47"/>
      <c r="G29" s="48"/>
    </row>
    <row r="30" spans="1:7" ht="24.9" customHeight="1" x14ac:dyDescent="0.4"/>
    <row r="31" spans="1:7" ht="24.9" customHeight="1" x14ac:dyDescent="0.4"/>
    <row r="32" spans="1:7" ht="24.9" customHeight="1" x14ac:dyDescent="0.4"/>
    <row r="33" spans="1:7" ht="24.9" customHeight="1" x14ac:dyDescent="0.4"/>
    <row r="34" spans="1:7" ht="24.9" customHeight="1" x14ac:dyDescent="0.4"/>
    <row r="35" spans="1:7" ht="24.9" customHeight="1" x14ac:dyDescent="0.4"/>
    <row r="36" spans="1:7" ht="24.9" customHeight="1" x14ac:dyDescent="0.4"/>
    <row r="37" spans="1:7" ht="24.9" customHeight="1" x14ac:dyDescent="0.4"/>
    <row r="38" spans="1:7" ht="24.9" customHeight="1" x14ac:dyDescent="0.4"/>
    <row r="39" spans="1:7" ht="24.9" customHeight="1" x14ac:dyDescent="0.4"/>
    <row r="40" spans="1:7" ht="24.9" customHeight="1" x14ac:dyDescent="0.4"/>
    <row r="41" spans="1:7" ht="24.9" customHeight="1" x14ac:dyDescent="0.4"/>
    <row r="42" spans="1:7" ht="24.9" customHeight="1" x14ac:dyDescent="0.4"/>
    <row r="43" spans="1:7" ht="24.9" customHeight="1" x14ac:dyDescent="0.4">
      <c r="A43" s="131" t="s">
        <v>119</v>
      </c>
      <c r="B43" s="132"/>
      <c r="C43" s="132"/>
      <c r="D43" s="132"/>
      <c r="E43" s="132"/>
      <c r="F43" s="132"/>
      <c r="G43" s="133"/>
    </row>
    <row r="44" spans="1:7" ht="24.9" customHeight="1" x14ac:dyDescent="0.4">
      <c r="A44" s="134"/>
      <c r="B44" s="135"/>
      <c r="C44" s="135"/>
      <c r="D44" s="135"/>
      <c r="E44" s="135"/>
      <c r="F44" s="135"/>
      <c r="G44" s="136"/>
    </row>
    <row r="45" spans="1:7" ht="24.9" customHeight="1" x14ac:dyDescent="0.4">
      <c r="A45" s="41"/>
      <c r="B45" s="42"/>
      <c r="C45" s="42"/>
      <c r="D45" s="42"/>
      <c r="E45" s="42"/>
      <c r="F45" s="42"/>
      <c r="G45" s="43"/>
    </row>
    <row r="46" spans="1:7" ht="24.9" customHeight="1" x14ac:dyDescent="0.4">
      <c r="A46" s="44"/>
      <c r="G46" s="45"/>
    </row>
    <row r="47" spans="1:7" ht="24.9" customHeight="1" x14ac:dyDescent="0.4">
      <c r="A47" s="44"/>
      <c r="G47" s="45"/>
    </row>
    <row r="48" spans="1:7" ht="24.9" customHeight="1" x14ac:dyDescent="0.4">
      <c r="A48" s="44"/>
      <c r="G48" s="45"/>
    </row>
    <row r="49" spans="1:7" ht="24.9" customHeight="1" x14ac:dyDescent="0.4">
      <c r="A49" s="44"/>
      <c r="G49" s="45"/>
    </row>
    <row r="50" spans="1:7" ht="24.9" customHeight="1" x14ac:dyDescent="0.4">
      <c r="A50" s="44"/>
      <c r="G50" s="45"/>
    </row>
    <row r="51" spans="1:7" ht="24.9" customHeight="1" x14ac:dyDescent="0.4">
      <c r="A51" s="44"/>
      <c r="G51" s="45"/>
    </row>
    <row r="52" spans="1:7" ht="24.9" customHeight="1" x14ac:dyDescent="0.4">
      <c r="A52" s="44"/>
      <c r="G52" s="45"/>
    </row>
    <row r="53" spans="1:7" ht="24.9" customHeight="1" x14ac:dyDescent="0.4">
      <c r="A53" s="46"/>
      <c r="B53" s="47"/>
      <c r="C53" s="47"/>
      <c r="D53" s="47"/>
      <c r="E53" s="47"/>
      <c r="F53" s="47"/>
      <c r="G53" s="48"/>
    </row>
    <row r="54" spans="1:7" ht="24.9" customHeight="1" x14ac:dyDescent="0.4"/>
    <row r="55" spans="1:7" ht="24.9" customHeight="1" x14ac:dyDescent="0.4"/>
    <row r="56" spans="1:7" ht="24.9" customHeight="1" x14ac:dyDescent="0.4"/>
    <row r="57" spans="1:7" ht="24.9" customHeight="1" x14ac:dyDescent="0.4"/>
    <row r="58" spans="1:7" ht="24.9" customHeight="1" x14ac:dyDescent="0.4"/>
    <row r="59" spans="1:7" ht="24.9" customHeight="1" x14ac:dyDescent="0.4"/>
    <row r="60" spans="1:7" ht="24.9" customHeight="1" x14ac:dyDescent="0.4"/>
    <row r="61" spans="1:7" ht="24.9" customHeight="1" x14ac:dyDescent="0.4"/>
    <row r="62" spans="1:7" ht="24.9" customHeight="1" x14ac:dyDescent="0.4"/>
    <row r="63" spans="1:7" ht="24.9" customHeight="1" x14ac:dyDescent="0.4"/>
    <row r="64" spans="1:7" ht="24.9" customHeight="1" x14ac:dyDescent="0.4"/>
    <row r="65" ht="24.9" customHeight="1" x14ac:dyDescent="0.4"/>
    <row r="66" ht="24.9" customHeight="1" x14ac:dyDescent="0.4"/>
    <row r="67" ht="24.9" customHeight="1" x14ac:dyDescent="0.4"/>
    <row r="68" ht="24.9" customHeight="1" x14ac:dyDescent="0.4"/>
    <row r="69" ht="24.9" customHeight="1" x14ac:dyDescent="0.4"/>
    <row r="70" ht="24.9" customHeight="1" x14ac:dyDescent="0.4"/>
    <row r="71" ht="24.9" customHeight="1" x14ac:dyDescent="0.4"/>
    <row r="72" ht="24.9" customHeight="1" x14ac:dyDescent="0.4"/>
    <row r="73" ht="24.9" customHeight="1" x14ac:dyDescent="0.4"/>
    <row r="74" ht="24.9" customHeight="1" x14ac:dyDescent="0.4"/>
  </sheetData>
  <mergeCells count="2">
    <mergeCell ref="A1:G2"/>
    <mergeCell ref="A43:G4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6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17D1-82D3-4FAC-8C30-34B18C2C7B4D}">
  <dimension ref="A1:V145"/>
  <sheetViews>
    <sheetView topLeftCell="A41" zoomScale="55" zoomScaleNormal="55" zoomScaleSheetLayoutView="70" workbookViewId="0">
      <selection activeCell="B56" sqref="B56:C56"/>
    </sheetView>
  </sheetViews>
  <sheetFormatPr defaultColWidth="9" defaultRowHeight="14.4" x14ac:dyDescent="0.4"/>
  <cols>
    <col min="1" max="1" width="3.59765625" style="31" customWidth="1"/>
    <col min="2" max="2" width="9" style="31"/>
    <col min="3" max="3" width="6.8984375" style="31" customWidth="1"/>
    <col min="4" max="9" width="9" style="31"/>
    <col min="10" max="10" width="10.8984375" style="31" customWidth="1"/>
    <col min="11" max="12" width="3.59765625" style="31" customWidth="1"/>
    <col min="13" max="13" width="9" style="31"/>
    <col min="14" max="14" width="6.8984375" style="31" customWidth="1"/>
    <col min="15" max="20" width="9" style="31"/>
    <col min="21" max="21" width="10.8984375" style="31" customWidth="1"/>
    <col min="22" max="22" width="3.59765625" style="31" customWidth="1"/>
    <col min="23" max="16384" width="9" style="31"/>
  </cols>
  <sheetData>
    <row r="1" spans="1:22" ht="20.100000000000001" customHeight="1" x14ac:dyDescent="0.4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28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1:22" ht="70.5" customHeight="1" x14ac:dyDescent="0.4">
      <c r="A2" s="32"/>
      <c r="B2" s="137" t="s">
        <v>102</v>
      </c>
      <c r="C2" s="137"/>
      <c r="D2" s="137"/>
      <c r="E2" s="137"/>
      <c r="F2" s="137"/>
      <c r="G2" s="137"/>
      <c r="H2" s="137"/>
      <c r="I2" s="137"/>
      <c r="J2" s="137"/>
      <c r="K2" s="33"/>
      <c r="L2" s="32"/>
      <c r="M2" s="137" t="s">
        <v>102</v>
      </c>
      <c r="N2" s="137"/>
      <c r="O2" s="137"/>
      <c r="P2" s="137"/>
      <c r="Q2" s="137"/>
      <c r="R2" s="137"/>
      <c r="S2" s="137"/>
      <c r="T2" s="137"/>
      <c r="U2" s="137"/>
      <c r="V2" s="33"/>
    </row>
    <row r="3" spans="1:22" ht="30" customHeight="1" x14ac:dyDescent="0.4">
      <c r="A3" s="32"/>
      <c r="B3" s="138"/>
      <c r="C3" s="139"/>
      <c r="D3" s="139"/>
      <c r="E3" s="139"/>
      <c r="F3" s="139"/>
      <c r="G3" s="139"/>
      <c r="H3" s="139"/>
      <c r="I3" s="139"/>
      <c r="J3" s="140"/>
      <c r="K3" s="33"/>
      <c r="L3" s="32"/>
      <c r="M3" s="138"/>
      <c r="N3" s="139"/>
      <c r="O3" s="139"/>
      <c r="P3" s="139"/>
      <c r="Q3" s="139"/>
      <c r="R3" s="139"/>
      <c r="S3" s="139"/>
      <c r="T3" s="139"/>
      <c r="U3" s="140"/>
      <c r="V3" s="33"/>
    </row>
    <row r="4" spans="1:22" ht="30" customHeight="1" x14ac:dyDescent="0.4">
      <c r="A4" s="32"/>
      <c r="B4" s="141"/>
      <c r="C4" s="142"/>
      <c r="D4" s="142"/>
      <c r="E4" s="142"/>
      <c r="F4" s="142"/>
      <c r="G4" s="142"/>
      <c r="H4" s="142"/>
      <c r="I4" s="142"/>
      <c r="J4" s="143"/>
      <c r="K4" s="33"/>
      <c r="L4" s="32"/>
      <c r="M4" s="141"/>
      <c r="N4" s="142"/>
      <c r="O4" s="142"/>
      <c r="P4" s="142"/>
      <c r="Q4" s="142"/>
      <c r="R4" s="142"/>
      <c r="S4" s="142"/>
      <c r="T4" s="142"/>
      <c r="U4" s="143"/>
      <c r="V4" s="33"/>
    </row>
    <row r="5" spans="1:22" ht="30" customHeight="1" x14ac:dyDescent="0.4">
      <c r="A5" s="32"/>
      <c r="B5" s="141"/>
      <c r="C5" s="142"/>
      <c r="D5" s="142"/>
      <c r="E5" s="142"/>
      <c r="F5" s="142"/>
      <c r="G5" s="142"/>
      <c r="H5" s="142"/>
      <c r="I5" s="142"/>
      <c r="J5" s="143"/>
      <c r="K5" s="33"/>
      <c r="L5" s="32"/>
      <c r="M5" s="141"/>
      <c r="N5" s="142"/>
      <c r="O5" s="142"/>
      <c r="P5" s="142"/>
      <c r="Q5" s="142"/>
      <c r="R5" s="142"/>
      <c r="S5" s="142"/>
      <c r="T5" s="142"/>
      <c r="U5" s="143"/>
      <c r="V5" s="33"/>
    </row>
    <row r="6" spans="1:22" ht="30" customHeight="1" x14ac:dyDescent="0.4">
      <c r="A6" s="32"/>
      <c r="B6" s="141"/>
      <c r="C6" s="142"/>
      <c r="D6" s="142"/>
      <c r="E6" s="142"/>
      <c r="F6" s="142"/>
      <c r="G6" s="142"/>
      <c r="H6" s="142"/>
      <c r="I6" s="142"/>
      <c r="J6" s="143"/>
      <c r="K6" s="33"/>
      <c r="L6" s="32"/>
      <c r="M6" s="141"/>
      <c r="N6" s="142"/>
      <c r="O6" s="142"/>
      <c r="P6" s="142"/>
      <c r="Q6" s="142"/>
      <c r="R6" s="142"/>
      <c r="S6" s="142"/>
      <c r="T6" s="142"/>
      <c r="U6" s="143"/>
      <c r="V6" s="33"/>
    </row>
    <row r="7" spans="1:22" ht="30" customHeight="1" x14ac:dyDescent="0.4">
      <c r="A7" s="32"/>
      <c r="B7" s="141"/>
      <c r="C7" s="142"/>
      <c r="D7" s="142"/>
      <c r="E7" s="142"/>
      <c r="F7" s="142"/>
      <c r="G7" s="142"/>
      <c r="H7" s="142"/>
      <c r="I7" s="142"/>
      <c r="J7" s="143"/>
      <c r="K7" s="33"/>
      <c r="L7" s="32"/>
      <c r="M7" s="141"/>
      <c r="N7" s="142"/>
      <c r="O7" s="142"/>
      <c r="P7" s="142"/>
      <c r="Q7" s="142"/>
      <c r="R7" s="142"/>
      <c r="S7" s="142"/>
      <c r="T7" s="142"/>
      <c r="U7" s="143"/>
      <c r="V7" s="33"/>
    </row>
    <row r="8" spans="1:22" ht="30" customHeight="1" x14ac:dyDescent="0.4">
      <c r="A8" s="32"/>
      <c r="B8" s="141"/>
      <c r="C8" s="142"/>
      <c r="D8" s="142"/>
      <c r="E8" s="142"/>
      <c r="F8" s="142"/>
      <c r="G8" s="142"/>
      <c r="H8" s="142"/>
      <c r="I8" s="142"/>
      <c r="J8" s="143"/>
      <c r="K8" s="33"/>
      <c r="L8" s="32"/>
      <c r="M8" s="141"/>
      <c r="N8" s="142"/>
      <c r="O8" s="142"/>
      <c r="P8" s="142"/>
      <c r="Q8" s="142"/>
      <c r="R8" s="142"/>
      <c r="S8" s="142"/>
      <c r="T8" s="142"/>
      <c r="U8" s="143"/>
      <c r="V8" s="33"/>
    </row>
    <row r="9" spans="1:22" ht="30" customHeight="1" x14ac:dyDescent="0.4">
      <c r="A9" s="32"/>
      <c r="B9" s="141"/>
      <c r="C9" s="142"/>
      <c r="D9" s="142"/>
      <c r="E9" s="142"/>
      <c r="F9" s="142"/>
      <c r="G9" s="142"/>
      <c r="H9" s="142"/>
      <c r="I9" s="142"/>
      <c r="J9" s="143"/>
      <c r="K9" s="33"/>
      <c r="L9" s="32"/>
      <c r="M9" s="141"/>
      <c r="N9" s="142"/>
      <c r="O9" s="142"/>
      <c r="P9" s="142"/>
      <c r="Q9" s="142"/>
      <c r="R9" s="142"/>
      <c r="S9" s="142"/>
      <c r="T9" s="142"/>
      <c r="U9" s="143"/>
      <c r="V9" s="33"/>
    </row>
    <row r="10" spans="1:22" ht="30" customHeight="1" x14ac:dyDescent="0.4">
      <c r="A10" s="32"/>
      <c r="B10" s="141"/>
      <c r="C10" s="142"/>
      <c r="D10" s="142"/>
      <c r="E10" s="142"/>
      <c r="F10" s="142"/>
      <c r="G10" s="142"/>
      <c r="H10" s="142"/>
      <c r="I10" s="142"/>
      <c r="J10" s="143"/>
      <c r="K10" s="33"/>
      <c r="L10" s="32"/>
      <c r="M10" s="141"/>
      <c r="N10" s="142"/>
      <c r="O10" s="142"/>
      <c r="P10" s="142"/>
      <c r="Q10" s="142"/>
      <c r="R10" s="142"/>
      <c r="S10" s="142"/>
      <c r="T10" s="142"/>
      <c r="U10" s="143"/>
      <c r="V10" s="33"/>
    </row>
    <row r="11" spans="1:22" ht="30" customHeight="1" x14ac:dyDescent="0.4">
      <c r="A11" s="32"/>
      <c r="B11" s="141"/>
      <c r="C11" s="142"/>
      <c r="D11" s="142"/>
      <c r="E11" s="142"/>
      <c r="F11" s="142"/>
      <c r="G11" s="142"/>
      <c r="H11" s="142"/>
      <c r="I11" s="142"/>
      <c r="J11" s="143"/>
      <c r="K11" s="33"/>
      <c r="L11" s="32"/>
      <c r="M11" s="141"/>
      <c r="N11" s="142"/>
      <c r="O11" s="142"/>
      <c r="P11" s="142"/>
      <c r="Q11" s="142"/>
      <c r="R11" s="142"/>
      <c r="S11" s="142"/>
      <c r="T11" s="142"/>
      <c r="U11" s="143"/>
      <c r="V11" s="33"/>
    </row>
    <row r="12" spans="1:22" ht="30" customHeight="1" x14ac:dyDescent="0.4">
      <c r="A12" s="32"/>
      <c r="B12" s="141"/>
      <c r="C12" s="142"/>
      <c r="D12" s="142"/>
      <c r="E12" s="142"/>
      <c r="F12" s="142"/>
      <c r="G12" s="142"/>
      <c r="H12" s="142"/>
      <c r="I12" s="142"/>
      <c r="J12" s="143"/>
      <c r="K12" s="33"/>
      <c r="L12" s="32"/>
      <c r="M12" s="141"/>
      <c r="N12" s="142"/>
      <c r="O12" s="142"/>
      <c r="P12" s="142"/>
      <c r="Q12" s="142"/>
      <c r="R12" s="142"/>
      <c r="S12" s="142"/>
      <c r="T12" s="142"/>
      <c r="U12" s="143"/>
      <c r="V12" s="33"/>
    </row>
    <row r="13" spans="1:22" ht="30" customHeight="1" x14ac:dyDescent="0.4">
      <c r="A13" s="32"/>
      <c r="B13" s="144"/>
      <c r="C13" s="145"/>
      <c r="D13" s="145"/>
      <c r="E13" s="145"/>
      <c r="F13" s="145"/>
      <c r="G13" s="145"/>
      <c r="H13" s="145"/>
      <c r="I13" s="145"/>
      <c r="J13" s="146"/>
      <c r="K13" s="33"/>
      <c r="L13" s="32"/>
      <c r="M13" s="144"/>
      <c r="N13" s="145"/>
      <c r="O13" s="145"/>
      <c r="P13" s="145"/>
      <c r="Q13" s="145"/>
      <c r="R13" s="145"/>
      <c r="S13" s="145"/>
      <c r="T13" s="145"/>
      <c r="U13" s="146"/>
      <c r="V13" s="33"/>
    </row>
    <row r="14" spans="1:22" ht="30" customHeight="1" x14ac:dyDescent="0.4">
      <c r="A14" s="32"/>
      <c r="B14" s="147" t="s">
        <v>103</v>
      </c>
      <c r="C14" s="147"/>
      <c r="D14" s="147" t="s">
        <v>104</v>
      </c>
      <c r="E14" s="147"/>
      <c r="F14" s="147"/>
      <c r="G14" s="147" t="s">
        <v>105</v>
      </c>
      <c r="H14" s="147"/>
      <c r="I14" s="147" t="s">
        <v>106</v>
      </c>
      <c r="J14" s="147"/>
      <c r="K14" s="33"/>
      <c r="L14" s="32"/>
      <c r="M14" s="147" t="s">
        <v>103</v>
      </c>
      <c r="N14" s="147"/>
      <c r="O14" s="147" t="s">
        <v>104</v>
      </c>
      <c r="P14" s="147"/>
      <c r="Q14" s="147"/>
      <c r="R14" s="147" t="s">
        <v>105</v>
      </c>
      <c r="S14" s="147"/>
      <c r="T14" s="147" t="s">
        <v>106</v>
      </c>
      <c r="U14" s="147"/>
      <c r="V14" s="33"/>
    </row>
    <row r="15" spans="1:22" ht="30" customHeight="1" x14ac:dyDescent="0.4">
      <c r="A15" s="32"/>
      <c r="B15" s="147" t="s">
        <v>107</v>
      </c>
      <c r="C15" s="147"/>
      <c r="D15" s="147"/>
      <c r="E15" s="147"/>
      <c r="F15" s="147"/>
      <c r="G15" s="147" t="s">
        <v>108</v>
      </c>
      <c r="H15" s="147"/>
      <c r="I15" s="147"/>
      <c r="J15" s="147"/>
      <c r="K15" s="33"/>
      <c r="L15" s="32"/>
      <c r="M15" s="147" t="s">
        <v>107</v>
      </c>
      <c r="N15" s="147"/>
      <c r="O15" s="147"/>
      <c r="P15" s="147"/>
      <c r="Q15" s="147"/>
      <c r="R15" s="147" t="s">
        <v>108</v>
      </c>
      <c r="S15" s="147"/>
      <c r="T15" s="147"/>
      <c r="U15" s="147"/>
      <c r="V15" s="33"/>
    </row>
    <row r="16" spans="1:22" ht="30" customHeight="1" x14ac:dyDescent="0.4">
      <c r="A16" s="32"/>
      <c r="B16" s="148"/>
      <c r="C16" s="149"/>
      <c r="D16" s="149"/>
      <c r="E16" s="149"/>
      <c r="F16" s="149"/>
      <c r="G16" s="149"/>
      <c r="H16" s="149"/>
      <c r="I16" s="149"/>
      <c r="J16" s="150"/>
      <c r="K16" s="33"/>
      <c r="L16" s="32"/>
      <c r="M16" s="148"/>
      <c r="N16" s="149"/>
      <c r="O16" s="149"/>
      <c r="P16" s="149"/>
      <c r="Q16" s="149"/>
      <c r="R16" s="149"/>
      <c r="S16" s="149"/>
      <c r="T16" s="149"/>
      <c r="U16" s="150"/>
      <c r="V16" s="33"/>
    </row>
    <row r="17" spans="1:22" ht="30" customHeight="1" x14ac:dyDescent="0.4">
      <c r="A17" s="32"/>
      <c r="B17" s="151"/>
      <c r="C17" s="152"/>
      <c r="D17" s="152"/>
      <c r="E17" s="152"/>
      <c r="F17" s="152"/>
      <c r="G17" s="152"/>
      <c r="H17" s="152"/>
      <c r="I17" s="152"/>
      <c r="J17" s="153"/>
      <c r="K17" s="33"/>
      <c r="L17" s="32"/>
      <c r="M17" s="151"/>
      <c r="N17" s="152"/>
      <c r="O17" s="152"/>
      <c r="P17" s="152"/>
      <c r="Q17" s="152"/>
      <c r="R17" s="152"/>
      <c r="S17" s="152"/>
      <c r="T17" s="152"/>
      <c r="U17" s="153"/>
      <c r="V17" s="33"/>
    </row>
    <row r="18" spans="1:22" ht="30" customHeight="1" x14ac:dyDescent="0.4">
      <c r="A18" s="32"/>
      <c r="B18" s="151"/>
      <c r="C18" s="152"/>
      <c r="D18" s="152"/>
      <c r="E18" s="152"/>
      <c r="F18" s="152"/>
      <c r="G18" s="152"/>
      <c r="H18" s="152"/>
      <c r="I18" s="152"/>
      <c r="J18" s="153"/>
      <c r="K18" s="33"/>
      <c r="L18" s="32"/>
      <c r="M18" s="151"/>
      <c r="N18" s="152"/>
      <c r="O18" s="152"/>
      <c r="P18" s="152"/>
      <c r="Q18" s="152"/>
      <c r="R18" s="152"/>
      <c r="S18" s="152"/>
      <c r="T18" s="152"/>
      <c r="U18" s="153"/>
      <c r="V18" s="33"/>
    </row>
    <row r="19" spans="1:22" ht="30" customHeight="1" x14ac:dyDescent="0.4">
      <c r="A19" s="32"/>
      <c r="B19" s="151"/>
      <c r="C19" s="152"/>
      <c r="D19" s="152"/>
      <c r="E19" s="152"/>
      <c r="F19" s="152"/>
      <c r="G19" s="152"/>
      <c r="H19" s="152"/>
      <c r="I19" s="152"/>
      <c r="J19" s="153"/>
      <c r="K19" s="33"/>
      <c r="L19" s="32"/>
      <c r="M19" s="151"/>
      <c r="N19" s="152"/>
      <c r="O19" s="152"/>
      <c r="P19" s="152"/>
      <c r="Q19" s="152"/>
      <c r="R19" s="152"/>
      <c r="S19" s="152"/>
      <c r="T19" s="152"/>
      <c r="U19" s="153"/>
      <c r="V19" s="33"/>
    </row>
    <row r="20" spans="1:22" ht="30" customHeight="1" x14ac:dyDescent="0.4">
      <c r="A20" s="32"/>
      <c r="B20" s="151"/>
      <c r="C20" s="152"/>
      <c r="D20" s="152"/>
      <c r="E20" s="152"/>
      <c r="F20" s="152"/>
      <c r="G20" s="152"/>
      <c r="H20" s="152"/>
      <c r="I20" s="152"/>
      <c r="J20" s="153"/>
      <c r="K20" s="33"/>
      <c r="L20" s="32"/>
      <c r="M20" s="151"/>
      <c r="N20" s="152"/>
      <c r="O20" s="152"/>
      <c r="P20" s="152"/>
      <c r="Q20" s="152"/>
      <c r="R20" s="152"/>
      <c r="S20" s="152"/>
      <c r="T20" s="152"/>
      <c r="U20" s="153"/>
      <c r="V20" s="33"/>
    </row>
    <row r="21" spans="1:22" ht="30" customHeight="1" x14ac:dyDescent="0.4">
      <c r="A21" s="32"/>
      <c r="B21" s="151"/>
      <c r="C21" s="152"/>
      <c r="D21" s="152"/>
      <c r="E21" s="152"/>
      <c r="F21" s="152"/>
      <c r="G21" s="152"/>
      <c r="H21" s="152"/>
      <c r="I21" s="152"/>
      <c r="J21" s="153"/>
      <c r="K21" s="33"/>
      <c r="L21" s="32"/>
      <c r="M21" s="151"/>
      <c r="N21" s="152"/>
      <c r="O21" s="152"/>
      <c r="P21" s="152"/>
      <c r="Q21" s="152"/>
      <c r="R21" s="152"/>
      <c r="S21" s="152"/>
      <c r="T21" s="152"/>
      <c r="U21" s="153"/>
      <c r="V21" s="33"/>
    </row>
    <row r="22" spans="1:22" ht="30" customHeight="1" x14ac:dyDescent="0.4">
      <c r="A22" s="32"/>
      <c r="B22" s="151"/>
      <c r="C22" s="152"/>
      <c r="D22" s="152"/>
      <c r="E22" s="152"/>
      <c r="F22" s="152"/>
      <c r="G22" s="152"/>
      <c r="H22" s="152"/>
      <c r="I22" s="152"/>
      <c r="J22" s="153"/>
      <c r="K22" s="33"/>
      <c r="L22" s="32"/>
      <c r="M22" s="151"/>
      <c r="N22" s="152"/>
      <c r="O22" s="152"/>
      <c r="P22" s="152"/>
      <c r="Q22" s="152"/>
      <c r="R22" s="152"/>
      <c r="S22" s="152"/>
      <c r="T22" s="152"/>
      <c r="U22" s="153"/>
      <c r="V22" s="33"/>
    </row>
    <row r="23" spans="1:22" ht="30" customHeight="1" x14ac:dyDescent="0.4">
      <c r="A23" s="32"/>
      <c r="B23" s="151"/>
      <c r="C23" s="152"/>
      <c r="D23" s="152"/>
      <c r="E23" s="152"/>
      <c r="F23" s="152"/>
      <c r="G23" s="152"/>
      <c r="H23" s="152"/>
      <c r="I23" s="152"/>
      <c r="J23" s="153"/>
      <c r="K23" s="33"/>
      <c r="L23" s="32"/>
      <c r="M23" s="151"/>
      <c r="N23" s="152"/>
      <c r="O23" s="152"/>
      <c r="P23" s="152"/>
      <c r="Q23" s="152"/>
      <c r="R23" s="152"/>
      <c r="S23" s="152"/>
      <c r="T23" s="152"/>
      <c r="U23" s="153"/>
      <c r="V23" s="33"/>
    </row>
    <row r="24" spans="1:22" ht="30" customHeight="1" x14ac:dyDescent="0.4">
      <c r="A24" s="32"/>
      <c r="B24" s="151"/>
      <c r="C24" s="152"/>
      <c r="D24" s="152"/>
      <c r="E24" s="152"/>
      <c r="F24" s="152"/>
      <c r="G24" s="152"/>
      <c r="H24" s="152"/>
      <c r="I24" s="152"/>
      <c r="J24" s="153"/>
      <c r="K24" s="33"/>
      <c r="L24" s="32"/>
      <c r="M24" s="151"/>
      <c r="N24" s="152"/>
      <c r="O24" s="152"/>
      <c r="P24" s="152"/>
      <c r="Q24" s="152"/>
      <c r="R24" s="152"/>
      <c r="S24" s="152"/>
      <c r="T24" s="152"/>
      <c r="U24" s="153"/>
      <c r="V24" s="33"/>
    </row>
    <row r="25" spans="1:22" ht="30" customHeight="1" x14ac:dyDescent="0.4">
      <c r="A25" s="32"/>
      <c r="B25" s="151"/>
      <c r="C25" s="152"/>
      <c r="D25" s="152"/>
      <c r="E25" s="152"/>
      <c r="F25" s="152"/>
      <c r="G25" s="152"/>
      <c r="H25" s="152"/>
      <c r="I25" s="152"/>
      <c r="J25" s="153"/>
      <c r="K25" s="33"/>
      <c r="L25" s="32"/>
      <c r="M25" s="151"/>
      <c r="N25" s="152"/>
      <c r="O25" s="152"/>
      <c r="P25" s="152"/>
      <c r="Q25" s="152"/>
      <c r="R25" s="152"/>
      <c r="S25" s="152"/>
      <c r="T25" s="152"/>
      <c r="U25" s="153"/>
      <c r="V25" s="33"/>
    </row>
    <row r="26" spans="1:22" ht="30" customHeight="1" x14ac:dyDescent="0.4">
      <c r="A26" s="32"/>
      <c r="B26" s="154"/>
      <c r="C26" s="155"/>
      <c r="D26" s="155"/>
      <c r="E26" s="155"/>
      <c r="F26" s="155"/>
      <c r="G26" s="155"/>
      <c r="H26" s="155"/>
      <c r="I26" s="155"/>
      <c r="J26" s="156"/>
      <c r="K26" s="33"/>
      <c r="L26" s="32"/>
      <c r="M26" s="154"/>
      <c r="N26" s="155"/>
      <c r="O26" s="155"/>
      <c r="P26" s="155"/>
      <c r="Q26" s="155"/>
      <c r="R26" s="155"/>
      <c r="S26" s="155"/>
      <c r="T26" s="155"/>
      <c r="U26" s="156"/>
      <c r="V26" s="33"/>
    </row>
    <row r="27" spans="1:22" ht="30" customHeight="1" x14ac:dyDescent="0.4">
      <c r="A27" s="32"/>
      <c r="B27" s="147" t="s">
        <v>103</v>
      </c>
      <c r="C27" s="147"/>
      <c r="D27" s="147" t="s">
        <v>104</v>
      </c>
      <c r="E27" s="147"/>
      <c r="F27" s="147"/>
      <c r="G27" s="147" t="s">
        <v>105</v>
      </c>
      <c r="H27" s="147"/>
      <c r="I27" s="147" t="s">
        <v>106</v>
      </c>
      <c r="J27" s="147"/>
      <c r="K27" s="33"/>
      <c r="L27" s="32"/>
      <c r="M27" s="147" t="s">
        <v>103</v>
      </c>
      <c r="N27" s="147"/>
      <c r="O27" s="147" t="s">
        <v>104</v>
      </c>
      <c r="P27" s="147"/>
      <c r="Q27" s="147"/>
      <c r="R27" s="147" t="s">
        <v>105</v>
      </c>
      <c r="S27" s="147"/>
      <c r="T27" s="147" t="s">
        <v>106</v>
      </c>
      <c r="U27" s="147"/>
      <c r="V27" s="33"/>
    </row>
    <row r="28" spans="1:22" ht="30" customHeight="1" x14ac:dyDescent="0.4">
      <c r="A28" s="32"/>
      <c r="B28" s="147" t="s">
        <v>107</v>
      </c>
      <c r="C28" s="147"/>
      <c r="D28" s="147"/>
      <c r="E28" s="147"/>
      <c r="F28" s="147"/>
      <c r="G28" s="147" t="s">
        <v>108</v>
      </c>
      <c r="H28" s="147"/>
      <c r="I28" s="147"/>
      <c r="J28" s="147"/>
      <c r="K28" s="33"/>
      <c r="L28" s="32"/>
      <c r="M28" s="147" t="s">
        <v>107</v>
      </c>
      <c r="N28" s="147"/>
      <c r="O28" s="147"/>
      <c r="P28" s="147"/>
      <c r="Q28" s="147"/>
      <c r="R28" s="147" t="s">
        <v>108</v>
      </c>
      <c r="S28" s="147"/>
      <c r="T28" s="147"/>
      <c r="U28" s="147"/>
      <c r="V28" s="33"/>
    </row>
    <row r="29" spans="1:22" ht="20.100000000000001" customHeight="1" x14ac:dyDescent="0.4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6"/>
      <c r="L29" s="34"/>
      <c r="M29" s="35"/>
      <c r="N29" s="35"/>
      <c r="O29" s="35"/>
      <c r="P29" s="35"/>
      <c r="Q29" s="35"/>
      <c r="R29" s="35"/>
      <c r="S29" s="35"/>
      <c r="T29" s="35"/>
      <c r="U29" s="35"/>
      <c r="V29" s="36"/>
    </row>
    <row r="30" spans="1:22" ht="20.100000000000001" customHeight="1" x14ac:dyDescent="0.4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30"/>
      <c r="L30" s="28"/>
      <c r="M30" s="29"/>
      <c r="N30" s="29"/>
      <c r="O30" s="29"/>
      <c r="P30" s="29"/>
      <c r="Q30" s="29"/>
      <c r="R30" s="29"/>
      <c r="S30" s="29"/>
      <c r="T30" s="29"/>
      <c r="U30" s="29"/>
      <c r="V30" s="30"/>
    </row>
    <row r="31" spans="1:22" ht="70.5" customHeight="1" x14ac:dyDescent="0.4">
      <c r="A31" s="32"/>
      <c r="B31" s="137" t="s">
        <v>102</v>
      </c>
      <c r="C31" s="137"/>
      <c r="D31" s="137"/>
      <c r="E31" s="137"/>
      <c r="F31" s="137"/>
      <c r="G31" s="137"/>
      <c r="H31" s="137"/>
      <c r="I31" s="137"/>
      <c r="J31" s="137"/>
      <c r="K31" s="33"/>
      <c r="L31" s="32"/>
      <c r="M31" s="137" t="s">
        <v>102</v>
      </c>
      <c r="N31" s="137"/>
      <c r="O31" s="137"/>
      <c r="P31" s="137"/>
      <c r="Q31" s="137"/>
      <c r="R31" s="137"/>
      <c r="S31" s="137"/>
      <c r="T31" s="137"/>
      <c r="U31" s="137"/>
      <c r="V31" s="33"/>
    </row>
    <row r="32" spans="1:22" ht="30" customHeight="1" x14ac:dyDescent="0.4">
      <c r="A32" s="32"/>
      <c r="B32" s="138"/>
      <c r="C32" s="139"/>
      <c r="D32" s="139"/>
      <c r="E32" s="139"/>
      <c r="F32" s="139"/>
      <c r="G32" s="139"/>
      <c r="H32" s="139"/>
      <c r="I32" s="139"/>
      <c r="J32" s="140"/>
      <c r="K32" s="33"/>
      <c r="L32" s="32"/>
      <c r="M32" s="138"/>
      <c r="N32" s="139"/>
      <c r="O32" s="139"/>
      <c r="P32" s="139"/>
      <c r="Q32" s="139"/>
      <c r="R32" s="139"/>
      <c r="S32" s="139"/>
      <c r="T32" s="139"/>
      <c r="U32" s="140"/>
      <c r="V32" s="33"/>
    </row>
    <row r="33" spans="1:22" ht="30" customHeight="1" x14ac:dyDescent="0.4">
      <c r="A33" s="32"/>
      <c r="B33" s="141"/>
      <c r="C33" s="142"/>
      <c r="D33" s="142"/>
      <c r="E33" s="142"/>
      <c r="F33" s="142"/>
      <c r="G33" s="142"/>
      <c r="H33" s="142"/>
      <c r="I33" s="142"/>
      <c r="J33" s="143"/>
      <c r="K33" s="33"/>
      <c r="L33" s="32"/>
      <c r="M33" s="141"/>
      <c r="N33" s="142"/>
      <c r="O33" s="142"/>
      <c r="P33" s="142"/>
      <c r="Q33" s="142"/>
      <c r="R33" s="142"/>
      <c r="S33" s="142"/>
      <c r="T33" s="142"/>
      <c r="U33" s="143"/>
      <c r="V33" s="33"/>
    </row>
    <row r="34" spans="1:22" ht="30" customHeight="1" x14ac:dyDescent="0.4">
      <c r="A34" s="32"/>
      <c r="B34" s="141"/>
      <c r="C34" s="142"/>
      <c r="D34" s="142"/>
      <c r="E34" s="142"/>
      <c r="F34" s="142"/>
      <c r="G34" s="142"/>
      <c r="H34" s="142"/>
      <c r="I34" s="142"/>
      <c r="J34" s="143"/>
      <c r="K34" s="33"/>
      <c r="L34" s="32"/>
      <c r="M34" s="141"/>
      <c r="N34" s="142"/>
      <c r="O34" s="142"/>
      <c r="P34" s="142"/>
      <c r="Q34" s="142"/>
      <c r="R34" s="142"/>
      <c r="S34" s="142"/>
      <c r="T34" s="142"/>
      <c r="U34" s="143"/>
      <c r="V34" s="33"/>
    </row>
    <row r="35" spans="1:22" ht="30" customHeight="1" x14ac:dyDescent="0.4">
      <c r="A35" s="32"/>
      <c r="B35" s="141"/>
      <c r="C35" s="142"/>
      <c r="D35" s="142"/>
      <c r="E35" s="142"/>
      <c r="F35" s="142"/>
      <c r="G35" s="142"/>
      <c r="H35" s="142"/>
      <c r="I35" s="142"/>
      <c r="J35" s="143"/>
      <c r="K35" s="33"/>
      <c r="L35" s="32"/>
      <c r="M35" s="141"/>
      <c r="N35" s="142"/>
      <c r="O35" s="142"/>
      <c r="P35" s="142"/>
      <c r="Q35" s="142"/>
      <c r="R35" s="142"/>
      <c r="S35" s="142"/>
      <c r="T35" s="142"/>
      <c r="U35" s="143"/>
      <c r="V35" s="33"/>
    </row>
    <row r="36" spans="1:22" ht="30" customHeight="1" x14ac:dyDescent="0.4">
      <c r="A36" s="32"/>
      <c r="B36" s="141"/>
      <c r="C36" s="142"/>
      <c r="D36" s="142"/>
      <c r="E36" s="142"/>
      <c r="F36" s="142"/>
      <c r="G36" s="142"/>
      <c r="H36" s="142"/>
      <c r="I36" s="142"/>
      <c r="J36" s="143"/>
      <c r="K36" s="33"/>
      <c r="L36" s="32"/>
      <c r="M36" s="141"/>
      <c r="N36" s="142"/>
      <c r="O36" s="142"/>
      <c r="P36" s="142"/>
      <c r="Q36" s="142"/>
      <c r="R36" s="142"/>
      <c r="S36" s="142"/>
      <c r="T36" s="142"/>
      <c r="U36" s="143"/>
      <c r="V36" s="33"/>
    </row>
    <row r="37" spans="1:22" ht="30" customHeight="1" x14ac:dyDescent="0.4">
      <c r="A37" s="32"/>
      <c r="B37" s="141"/>
      <c r="C37" s="142"/>
      <c r="D37" s="142"/>
      <c r="E37" s="142"/>
      <c r="F37" s="142"/>
      <c r="G37" s="142"/>
      <c r="H37" s="142"/>
      <c r="I37" s="142"/>
      <c r="J37" s="143"/>
      <c r="K37" s="33"/>
      <c r="L37" s="32"/>
      <c r="M37" s="141"/>
      <c r="N37" s="142"/>
      <c r="O37" s="142"/>
      <c r="P37" s="142"/>
      <c r="Q37" s="142"/>
      <c r="R37" s="142"/>
      <c r="S37" s="142"/>
      <c r="T37" s="142"/>
      <c r="U37" s="143"/>
      <c r="V37" s="33"/>
    </row>
    <row r="38" spans="1:22" ht="30" customHeight="1" x14ac:dyDescent="0.4">
      <c r="A38" s="32"/>
      <c r="B38" s="141"/>
      <c r="C38" s="142"/>
      <c r="D38" s="142"/>
      <c r="E38" s="142"/>
      <c r="F38" s="142"/>
      <c r="G38" s="142"/>
      <c r="H38" s="142"/>
      <c r="I38" s="142"/>
      <c r="J38" s="143"/>
      <c r="K38" s="33"/>
      <c r="L38" s="32"/>
      <c r="M38" s="141"/>
      <c r="N38" s="142"/>
      <c r="O38" s="142"/>
      <c r="P38" s="142"/>
      <c r="Q38" s="142"/>
      <c r="R38" s="142"/>
      <c r="S38" s="142"/>
      <c r="T38" s="142"/>
      <c r="U38" s="143"/>
      <c r="V38" s="33"/>
    </row>
    <row r="39" spans="1:22" ht="30" customHeight="1" x14ac:dyDescent="0.4">
      <c r="A39" s="32"/>
      <c r="B39" s="141"/>
      <c r="C39" s="142"/>
      <c r="D39" s="142"/>
      <c r="E39" s="142"/>
      <c r="F39" s="142"/>
      <c r="G39" s="142"/>
      <c r="H39" s="142"/>
      <c r="I39" s="142"/>
      <c r="J39" s="143"/>
      <c r="K39" s="33"/>
      <c r="L39" s="32"/>
      <c r="M39" s="141"/>
      <c r="N39" s="142"/>
      <c r="O39" s="142"/>
      <c r="P39" s="142"/>
      <c r="Q39" s="142"/>
      <c r="R39" s="142"/>
      <c r="S39" s="142"/>
      <c r="T39" s="142"/>
      <c r="U39" s="143"/>
      <c r="V39" s="33"/>
    </row>
    <row r="40" spans="1:22" ht="30" customHeight="1" x14ac:dyDescent="0.4">
      <c r="A40" s="32"/>
      <c r="B40" s="141"/>
      <c r="C40" s="142"/>
      <c r="D40" s="142"/>
      <c r="E40" s="142"/>
      <c r="F40" s="142"/>
      <c r="G40" s="142"/>
      <c r="H40" s="142"/>
      <c r="I40" s="142"/>
      <c r="J40" s="143"/>
      <c r="K40" s="33"/>
      <c r="L40" s="32"/>
      <c r="M40" s="141"/>
      <c r="N40" s="142"/>
      <c r="O40" s="142"/>
      <c r="P40" s="142"/>
      <c r="Q40" s="142"/>
      <c r="R40" s="142"/>
      <c r="S40" s="142"/>
      <c r="T40" s="142"/>
      <c r="U40" s="143"/>
      <c r="V40" s="33"/>
    </row>
    <row r="41" spans="1:22" ht="30" customHeight="1" x14ac:dyDescent="0.4">
      <c r="A41" s="32"/>
      <c r="B41" s="141"/>
      <c r="C41" s="142"/>
      <c r="D41" s="142"/>
      <c r="E41" s="142"/>
      <c r="F41" s="142"/>
      <c r="G41" s="142"/>
      <c r="H41" s="142"/>
      <c r="I41" s="142"/>
      <c r="J41" s="143"/>
      <c r="K41" s="33"/>
      <c r="L41" s="32"/>
      <c r="M41" s="141"/>
      <c r="N41" s="142"/>
      <c r="O41" s="142"/>
      <c r="P41" s="142"/>
      <c r="Q41" s="142"/>
      <c r="R41" s="142"/>
      <c r="S41" s="142"/>
      <c r="T41" s="142"/>
      <c r="U41" s="143"/>
      <c r="V41" s="33"/>
    </row>
    <row r="42" spans="1:22" ht="30" customHeight="1" x14ac:dyDescent="0.4">
      <c r="A42" s="32"/>
      <c r="B42" s="144"/>
      <c r="C42" s="145"/>
      <c r="D42" s="145"/>
      <c r="E42" s="145"/>
      <c r="F42" s="145"/>
      <c r="G42" s="145"/>
      <c r="H42" s="145"/>
      <c r="I42" s="145"/>
      <c r="J42" s="146"/>
      <c r="K42" s="33"/>
      <c r="L42" s="32"/>
      <c r="M42" s="144"/>
      <c r="N42" s="145"/>
      <c r="O42" s="145"/>
      <c r="P42" s="145"/>
      <c r="Q42" s="145"/>
      <c r="R42" s="145"/>
      <c r="S42" s="145"/>
      <c r="T42" s="145"/>
      <c r="U42" s="146"/>
      <c r="V42" s="33"/>
    </row>
    <row r="43" spans="1:22" ht="30" customHeight="1" x14ac:dyDescent="0.4">
      <c r="A43" s="32"/>
      <c r="B43" s="147" t="s">
        <v>103</v>
      </c>
      <c r="C43" s="147"/>
      <c r="D43" s="147" t="s">
        <v>104</v>
      </c>
      <c r="E43" s="147"/>
      <c r="F43" s="147"/>
      <c r="G43" s="147" t="s">
        <v>105</v>
      </c>
      <c r="H43" s="147"/>
      <c r="I43" s="147" t="s">
        <v>106</v>
      </c>
      <c r="J43" s="147"/>
      <c r="K43" s="33"/>
      <c r="L43" s="32"/>
      <c r="M43" s="147" t="s">
        <v>103</v>
      </c>
      <c r="N43" s="147"/>
      <c r="O43" s="147" t="s">
        <v>104</v>
      </c>
      <c r="P43" s="147"/>
      <c r="Q43" s="147"/>
      <c r="R43" s="147" t="s">
        <v>105</v>
      </c>
      <c r="S43" s="147"/>
      <c r="T43" s="147" t="s">
        <v>106</v>
      </c>
      <c r="U43" s="147"/>
      <c r="V43" s="33"/>
    </row>
    <row r="44" spans="1:22" ht="30" customHeight="1" x14ac:dyDescent="0.4">
      <c r="A44" s="32"/>
      <c r="B44" s="147" t="s">
        <v>107</v>
      </c>
      <c r="C44" s="147"/>
      <c r="D44" s="147"/>
      <c r="E44" s="147"/>
      <c r="F44" s="147"/>
      <c r="G44" s="147" t="s">
        <v>108</v>
      </c>
      <c r="H44" s="147"/>
      <c r="I44" s="147"/>
      <c r="J44" s="147"/>
      <c r="K44" s="33"/>
      <c r="L44" s="32"/>
      <c r="M44" s="147" t="s">
        <v>107</v>
      </c>
      <c r="N44" s="147"/>
      <c r="O44" s="147"/>
      <c r="P44" s="147"/>
      <c r="Q44" s="147"/>
      <c r="R44" s="147" t="s">
        <v>108</v>
      </c>
      <c r="S44" s="147"/>
      <c r="T44" s="147"/>
      <c r="U44" s="147"/>
      <c r="V44" s="33"/>
    </row>
    <row r="45" spans="1:22" ht="30" customHeight="1" x14ac:dyDescent="0.4">
      <c r="A45" s="32"/>
      <c r="B45" s="148"/>
      <c r="C45" s="149"/>
      <c r="D45" s="149"/>
      <c r="E45" s="149"/>
      <c r="F45" s="149"/>
      <c r="G45" s="149"/>
      <c r="H45" s="149"/>
      <c r="I45" s="149"/>
      <c r="J45" s="150"/>
      <c r="K45" s="33"/>
      <c r="L45" s="32"/>
      <c r="M45" s="148"/>
      <c r="N45" s="149"/>
      <c r="O45" s="149"/>
      <c r="P45" s="149"/>
      <c r="Q45" s="149"/>
      <c r="R45" s="149"/>
      <c r="S45" s="149"/>
      <c r="T45" s="149"/>
      <c r="U45" s="150"/>
      <c r="V45" s="33"/>
    </row>
    <row r="46" spans="1:22" ht="30" customHeight="1" x14ac:dyDescent="0.4">
      <c r="A46" s="32"/>
      <c r="B46" s="151"/>
      <c r="C46" s="152"/>
      <c r="D46" s="152"/>
      <c r="E46" s="152"/>
      <c r="F46" s="152"/>
      <c r="G46" s="152"/>
      <c r="H46" s="152"/>
      <c r="I46" s="152"/>
      <c r="J46" s="153"/>
      <c r="K46" s="33"/>
      <c r="L46" s="32"/>
      <c r="M46" s="151"/>
      <c r="N46" s="152"/>
      <c r="O46" s="152"/>
      <c r="P46" s="152"/>
      <c r="Q46" s="152"/>
      <c r="R46" s="152"/>
      <c r="S46" s="152"/>
      <c r="T46" s="152"/>
      <c r="U46" s="153"/>
      <c r="V46" s="33"/>
    </row>
    <row r="47" spans="1:22" ht="30" customHeight="1" x14ac:dyDescent="0.4">
      <c r="A47" s="32"/>
      <c r="B47" s="151"/>
      <c r="C47" s="152"/>
      <c r="D47" s="152"/>
      <c r="E47" s="152"/>
      <c r="F47" s="152"/>
      <c r="G47" s="152"/>
      <c r="H47" s="152"/>
      <c r="I47" s="152"/>
      <c r="J47" s="153"/>
      <c r="K47" s="33"/>
      <c r="L47" s="32"/>
      <c r="M47" s="151"/>
      <c r="N47" s="152"/>
      <c r="O47" s="152"/>
      <c r="P47" s="152"/>
      <c r="Q47" s="152"/>
      <c r="R47" s="152"/>
      <c r="S47" s="152"/>
      <c r="T47" s="152"/>
      <c r="U47" s="153"/>
      <c r="V47" s="33"/>
    </row>
    <row r="48" spans="1:22" ht="30" customHeight="1" x14ac:dyDescent="0.4">
      <c r="A48" s="32"/>
      <c r="B48" s="151"/>
      <c r="C48" s="152"/>
      <c r="D48" s="152"/>
      <c r="E48" s="152"/>
      <c r="F48" s="152"/>
      <c r="G48" s="152"/>
      <c r="H48" s="152"/>
      <c r="I48" s="152"/>
      <c r="J48" s="153"/>
      <c r="K48" s="33"/>
      <c r="L48" s="32"/>
      <c r="M48" s="151"/>
      <c r="N48" s="152"/>
      <c r="O48" s="152"/>
      <c r="P48" s="152"/>
      <c r="Q48" s="152"/>
      <c r="R48" s="152"/>
      <c r="S48" s="152"/>
      <c r="T48" s="152"/>
      <c r="U48" s="153"/>
      <c r="V48" s="33"/>
    </row>
    <row r="49" spans="1:22" ht="30" customHeight="1" x14ac:dyDescent="0.4">
      <c r="A49" s="32"/>
      <c r="B49" s="151"/>
      <c r="C49" s="152"/>
      <c r="D49" s="152"/>
      <c r="E49" s="152"/>
      <c r="F49" s="152"/>
      <c r="G49" s="152"/>
      <c r="H49" s="152"/>
      <c r="I49" s="152"/>
      <c r="J49" s="153"/>
      <c r="K49" s="33"/>
      <c r="L49" s="32"/>
      <c r="M49" s="151"/>
      <c r="N49" s="152"/>
      <c r="O49" s="152"/>
      <c r="P49" s="152"/>
      <c r="Q49" s="152"/>
      <c r="R49" s="152"/>
      <c r="S49" s="152"/>
      <c r="T49" s="152"/>
      <c r="U49" s="153"/>
      <c r="V49" s="33"/>
    </row>
    <row r="50" spans="1:22" ht="30" customHeight="1" x14ac:dyDescent="0.4">
      <c r="A50" s="32"/>
      <c r="B50" s="151"/>
      <c r="C50" s="152"/>
      <c r="D50" s="152"/>
      <c r="E50" s="152"/>
      <c r="F50" s="152"/>
      <c r="G50" s="152"/>
      <c r="H50" s="152"/>
      <c r="I50" s="152"/>
      <c r="J50" s="153"/>
      <c r="K50" s="33"/>
      <c r="L50" s="32"/>
      <c r="M50" s="151"/>
      <c r="N50" s="152"/>
      <c r="O50" s="152"/>
      <c r="P50" s="152"/>
      <c r="Q50" s="152"/>
      <c r="R50" s="152"/>
      <c r="S50" s="152"/>
      <c r="T50" s="152"/>
      <c r="U50" s="153"/>
      <c r="V50" s="33"/>
    </row>
    <row r="51" spans="1:22" ht="30" customHeight="1" x14ac:dyDescent="0.4">
      <c r="A51" s="32"/>
      <c r="B51" s="151"/>
      <c r="C51" s="152"/>
      <c r="D51" s="152"/>
      <c r="E51" s="152"/>
      <c r="F51" s="152"/>
      <c r="G51" s="152"/>
      <c r="H51" s="152"/>
      <c r="I51" s="152"/>
      <c r="J51" s="153"/>
      <c r="K51" s="33"/>
      <c r="L51" s="32"/>
      <c r="M51" s="151"/>
      <c r="N51" s="152"/>
      <c r="O51" s="152"/>
      <c r="P51" s="152"/>
      <c r="Q51" s="152"/>
      <c r="R51" s="152"/>
      <c r="S51" s="152"/>
      <c r="T51" s="152"/>
      <c r="U51" s="153"/>
      <c r="V51" s="33"/>
    </row>
    <row r="52" spans="1:22" ht="30" customHeight="1" x14ac:dyDescent="0.4">
      <c r="A52" s="32"/>
      <c r="B52" s="151"/>
      <c r="C52" s="152"/>
      <c r="D52" s="152"/>
      <c r="E52" s="152"/>
      <c r="F52" s="152"/>
      <c r="G52" s="152"/>
      <c r="H52" s="152"/>
      <c r="I52" s="152"/>
      <c r="J52" s="153"/>
      <c r="K52" s="33"/>
      <c r="L52" s="32"/>
      <c r="M52" s="151"/>
      <c r="N52" s="152"/>
      <c r="O52" s="152"/>
      <c r="P52" s="152"/>
      <c r="Q52" s="152"/>
      <c r="R52" s="152"/>
      <c r="S52" s="152"/>
      <c r="T52" s="152"/>
      <c r="U52" s="153"/>
      <c r="V52" s="33"/>
    </row>
    <row r="53" spans="1:22" ht="30" customHeight="1" x14ac:dyDescent="0.4">
      <c r="A53" s="32"/>
      <c r="B53" s="151"/>
      <c r="C53" s="152"/>
      <c r="D53" s="152"/>
      <c r="E53" s="152"/>
      <c r="F53" s="152"/>
      <c r="G53" s="152"/>
      <c r="H53" s="152"/>
      <c r="I53" s="152"/>
      <c r="J53" s="153"/>
      <c r="K53" s="33"/>
      <c r="L53" s="32"/>
      <c r="M53" s="151"/>
      <c r="N53" s="152"/>
      <c r="O53" s="152"/>
      <c r="P53" s="152"/>
      <c r="Q53" s="152"/>
      <c r="R53" s="152"/>
      <c r="S53" s="152"/>
      <c r="T53" s="152"/>
      <c r="U53" s="153"/>
      <c r="V53" s="33"/>
    </row>
    <row r="54" spans="1:22" ht="30" customHeight="1" x14ac:dyDescent="0.4">
      <c r="A54" s="32"/>
      <c r="B54" s="151"/>
      <c r="C54" s="152"/>
      <c r="D54" s="152"/>
      <c r="E54" s="152"/>
      <c r="F54" s="152"/>
      <c r="G54" s="152"/>
      <c r="H54" s="152"/>
      <c r="I54" s="152"/>
      <c r="J54" s="153"/>
      <c r="K54" s="33"/>
      <c r="L54" s="32"/>
      <c r="M54" s="151"/>
      <c r="N54" s="152"/>
      <c r="O54" s="152"/>
      <c r="P54" s="152"/>
      <c r="Q54" s="152"/>
      <c r="R54" s="152"/>
      <c r="S54" s="152"/>
      <c r="T54" s="152"/>
      <c r="U54" s="153"/>
      <c r="V54" s="33"/>
    </row>
    <row r="55" spans="1:22" ht="30" customHeight="1" x14ac:dyDescent="0.4">
      <c r="A55" s="32"/>
      <c r="B55" s="154"/>
      <c r="C55" s="155"/>
      <c r="D55" s="155"/>
      <c r="E55" s="155"/>
      <c r="F55" s="155"/>
      <c r="G55" s="155"/>
      <c r="H55" s="155"/>
      <c r="I55" s="155"/>
      <c r="J55" s="156"/>
      <c r="K55" s="33"/>
      <c r="L55" s="32"/>
      <c r="M55" s="154"/>
      <c r="N55" s="155"/>
      <c r="O55" s="155"/>
      <c r="P55" s="155"/>
      <c r="Q55" s="155"/>
      <c r="R55" s="155"/>
      <c r="S55" s="155"/>
      <c r="T55" s="155"/>
      <c r="U55" s="156"/>
      <c r="V55" s="33"/>
    </row>
    <row r="56" spans="1:22" ht="30" customHeight="1" x14ac:dyDescent="0.4">
      <c r="A56" s="32"/>
      <c r="B56" s="147" t="s">
        <v>103</v>
      </c>
      <c r="C56" s="147"/>
      <c r="D56" s="147" t="s">
        <v>104</v>
      </c>
      <c r="E56" s="147"/>
      <c r="F56" s="147"/>
      <c r="G56" s="147" t="s">
        <v>105</v>
      </c>
      <c r="H56" s="147"/>
      <c r="I56" s="147" t="s">
        <v>106</v>
      </c>
      <c r="J56" s="147"/>
      <c r="K56" s="33"/>
      <c r="L56" s="32"/>
      <c r="M56" s="147" t="s">
        <v>103</v>
      </c>
      <c r="N56" s="147"/>
      <c r="O56" s="147" t="s">
        <v>104</v>
      </c>
      <c r="P56" s="147"/>
      <c r="Q56" s="147"/>
      <c r="R56" s="147" t="s">
        <v>105</v>
      </c>
      <c r="S56" s="147"/>
      <c r="T56" s="147" t="s">
        <v>106</v>
      </c>
      <c r="U56" s="147"/>
      <c r="V56" s="33"/>
    </row>
    <row r="57" spans="1:22" ht="30" customHeight="1" x14ac:dyDescent="0.4">
      <c r="A57" s="32"/>
      <c r="B57" s="147" t="s">
        <v>107</v>
      </c>
      <c r="C57" s="147"/>
      <c r="D57" s="147"/>
      <c r="E57" s="147"/>
      <c r="F57" s="147"/>
      <c r="G57" s="147" t="s">
        <v>108</v>
      </c>
      <c r="H57" s="147"/>
      <c r="I57" s="147"/>
      <c r="J57" s="147"/>
      <c r="K57" s="33"/>
      <c r="L57" s="32"/>
      <c r="M57" s="147" t="s">
        <v>107</v>
      </c>
      <c r="N57" s="147"/>
      <c r="O57" s="147"/>
      <c r="P57" s="147"/>
      <c r="Q57" s="147"/>
      <c r="R57" s="147" t="s">
        <v>108</v>
      </c>
      <c r="S57" s="147"/>
      <c r="T57" s="147"/>
      <c r="U57" s="147"/>
      <c r="V57" s="33"/>
    </row>
    <row r="58" spans="1:22" ht="20.100000000000001" customHeight="1" x14ac:dyDescent="0.4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6"/>
      <c r="L58" s="34"/>
      <c r="M58" s="35"/>
      <c r="N58" s="35"/>
      <c r="O58" s="35"/>
      <c r="P58" s="35"/>
      <c r="Q58" s="35"/>
      <c r="R58" s="35"/>
      <c r="S58" s="35"/>
      <c r="T58" s="35"/>
      <c r="U58" s="35"/>
      <c r="V58" s="36"/>
    </row>
    <row r="59" spans="1:22" ht="20.100000000000001" customHeight="1" x14ac:dyDescent="0.4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30"/>
      <c r="L59" s="28"/>
      <c r="M59" s="29"/>
      <c r="N59" s="29"/>
      <c r="O59" s="29"/>
      <c r="P59" s="29"/>
      <c r="Q59" s="29"/>
      <c r="R59" s="29"/>
      <c r="S59" s="29"/>
      <c r="T59" s="29"/>
      <c r="U59" s="29"/>
      <c r="V59" s="30"/>
    </row>
    <row r="60" spans="1:22" ht="70.5" customHeight="1" x14ac:dyDescent="0.4">
      <c r="A60" s="32"/>
      <c r="B60" s="137" t="s">
        <v>102</v>
      </c>
      <c r="C60" s="137"/>
      <c r="D60" s="137"/>
      <c r="E60" s="137"/>
      <c r="F60" s="137"/>
      <c r="G60" s="137"/>
      <c r="H60" s="137"/>
      <c r="I60" s="137"/>
      <c r="J60" s="137"/>
      <c r="K60" s="33"/>
      <c r="L60" s="32"/>
      <c r="M60" s="137" t="s">
        <v>102</v>
      </c>
      <c r="N60" s="137"/>
      <c r="O60" s="137"/>
      <c r="P60" s="137"/>
      <c r="Q60" s="137"/>
      <c r="R60" s="137"/>
      <c r="S60" s="137"/>
      <c r="T60" s="137"/>
      <c r="U60" s="137"/>
      <c r="V60" s="33"/>
    </row>
    <row r="61" spans="1:22" ht="30" customHeight="1" x14ac:dyDescent="0.4">
      <c r="A61" s="32"/>
      <c r="B61" s="138"/>
      <c r="C61" s="139"/>
      <c r="D61" s="139"/>
      <c r="E61" s="139"/>
      <c r="F61" s="139"/>
      <c r="G61" s="139"/>
      <c r="H61" s="139"/>
      <c r="I61" s="139"/>
      <c r="J61" s="140"/>
      <c r="K61" s="33"/>
      <c r="L61" s="32"/>
      <c r="M61" s="138"/>
      <c r="N61" s="139"/>
      <c r="O61" s="139"/>
      <c r="P61" s="139"/>
      <c r="Q61" s="139"/>
      <c r="R61" s="139"/>
      <c r="S61" s="139"/>
      <c r="T61" s="139"/>
      <c r="U61" s="140"/>
      <c r="V61" s="33"/>
    </row>
    <row r="62" spans="1:22" ht="30" customHeight="1" x14ac:dyDescent="0.4">
      <c r="A62" s="32"/>
      <c r="B62" s="141"/>
      <c r="C62" s="142"/>
      <c r="D62" s="142"/>
      <c r="E62" s="142"/>
      <c r="F62" s="142"/>
      <c r="G62" s="142"/>
      <c r="H62" s="142"/>
      <c r="I62" s="142"/>
      <c r="J62" s="143"/>
      <c r="K62" s="33"/>
      <c r="L62" s="32"/>
      <c r="M62" s="141"/>
      <c r="N62" s="142"/>
      <c r="O62" s="142"/>
      <c r="P62" s="142"/>
      <c r="Q62" s="142"/>
      <c r="R62" s="142"/>
      <c r="S62" s="142"/>
      <c r="T62" s="142"/>
      <c r="U62" s="143"/>
      <c r="V62" s="33"/>
    </row>
    <row r="63" spans="1:22" ht="30" customHeight="1" x14ac:dyDescent="0.4">
      <c r="A63" s="32"/>
      <c r="B63" s="141"/>
      <c r="C63" s="142"/>
      <c r="D63" s="142"/>
      <c r="E63" s="142"/>
      <c r="F63" s="142"/>
      <c r="G63" s="142"/>
      <c r="H63" s="142"/>
      <c r="I63" s="142"/>
      <c r="J63" s="143"/>
      <c r="K63" s="33"/>
      <c r="L63" s="32"/>
      <c r="M63" s="141"/>
      <c r="N63" s="142"/>
      <c r="O63" s="142"/>
      <c r="P63" s="142"/>
      <c r="Q63" s="142"/>
      <c r="R63" s="142"/>
      <c r="S63" s="142"/>
      <c r="T63" s="142"/>
      <c r="U63" s="143"/>
      <c r="V63" s="33"/>
    </row>
    <row r="64" spans="1:22" ht="30" customHeight="1" x14ac:dyDescent="0.4">
      <c r="A64" s="32"/>
      <c r="B64" s="141"/>
      <c r="C64" s="142"/>
      <c r="D64" s="142"/>
      <c r="E64" s="142"/>
      <c r="F64" s="142"/>
      <c r="G64" s="142"/>
      <c r="H64" s="142"/>
      <c r="I64" s="142"/>
      <c r="J64" s="143"/>
      <c r="K64" s="33"/>
      <c r="L64" s="32"/>
      <c r="M64" s="141"/>
      <c r="N64" s="142"/>
      <c r="O64" s="142"/>
      <c r="P64" s="142"/>
      <c r="Q64" s="142"/>
      <c r="R64" s="142"/>
      <c r="S64" s="142"/>
      <c r="T64" s="142"/>
      <c r="U64" s="143"/>
      <c r="V64" s="33"/>
    </row>
    <row r="65" spans="1:22" ht="30" customHeight="1" x14ac:dyDescent="0.4">
      <c r="A65" s="32"/>
      <c r="B65" s="141"/>
      <c r="C65" s="142"/>
      <c r="D65" s="142"/>
      <c r="E65" s="142"/>
      <c r="F65" s="142"/>
      <c r="G65" s="142"/>
      <c r="H65" s="142"/>
      <c r="I65" s="142"/>
      <c r="J65" s="143"/>
      <c r="K65" s="33"/>
      <c r="L65" s="32"/>
      <c r="M65" s="141"/>
      <c r="N65" s="142"/>
      <c r="O65" s="142"/>
      <c r="P65" s="142"/>
      <c r="Q65" s="142"/>
      <c r="R65" s="142"/>
      <c r="S65" s="142"/>
      <c r="T65" s="142"/>
      <c r="U65" s="143"/>
      <c r="V65" s="33"/>
    </row>
    <row r="66" spans="1:22" ht="30" customHeight="1" x14ac:dyDescent="0.4">
      <c r="A66" s="32"/>
      <c r="B66" s="141"/>
      <c r="C66" s="142"/>
      <c r="D66" s="142"/>
      <c r="E66" s="142"/>
      <c r="F66" s="142"/>
      <c r="G66" s="142"/>
      <c r="H66" s="142"/>
      <c r="I66" s="142"/>
      <c r="J66" s="143"/>
      <c r="K66" s="33"/>
      <c r="L66" s="32"/>
      <c r="M66" s="141"/>
      <c r="N66" s="142"/>
      <c r="O66" s="142"/>
      <c r="P66" s="142"/>
      <c r="Q66" s="142"/>
      <c r="R66" s="142"/>
      <c r="S66" s="142"/>
      <c r="T66" s="142"/>
      <c r="U66" s="143"/>
      <c r="V66" s="33"/>
    </row>
    <row r="67" spans="1:22" ht="30" customHeight="1" x14ac:dyDescent="0.4">
      <c r="A67" s="32"/>
      <c r="B67" s="141"/>
      <c r="C67" s="142"/>
      <c r="D67" s="142"/>
      <c r="E67" s="142"/>
      <c r="F67" s="142"/>
      <c r="G67" s="142"/>
      <c r="H67" s="142"/>
      <c r="I67" s="142"/>
      <c r="J67" s="143"/>
      <c r="K67" s="33"/>
      <c r="L67" s="32"/>
      <c r="M67" s="141"/>
      <c r="N67" s="142"/>
      <c r="O67" s="142"/>
      <c r="P67" s="142"/>
      <c r="Q67" s="142"/>
      <c r="R67" s="142"/>
      <c r="S67" s="142"/>
      <c r="T67" s="142"/>
      <c r="U67" s="143"/>
      <c r="V67" s="33"/>
    </row>
    <row r="68" spans="1:22" ht="30" customHeight="1" x14ac:dyDescent="0.4">
      <c r="A68" s="32"/>
      <c r="B68" s="141"/>
      <c r="C68" s="142"/>
      <c r="D68" s="142"/>
      <c r="E68" s="142"/>
      <c r="F68" s="142"/>
      <c r="G68" s="142"/>
      <c r="H68" s="142"/>
      <c r="I68" s="142"/>
      <c r="J68" s="143"/>
      <c r="K68" s="33"/>
      <c r="L68" s="32"/>
      <c r="M68" s="141"/>
      <c r="N68" s="142"/>
      <c r="O68" s="142"/>
      <c r="P68" s="142"/>
      <c r="Q68" s="142"/>
      <c r="R68" s="142"/>
      <c r="S68" s="142"/>
      <c r="T68" s="142"/>
      <c r="U68" s="143"/>
      <c r="V68" s="33"/>
    </row>
    <row r="69" spans="1:22" ht="30" customHeight="1" x14ac:dyDescent="0.4">
      <c r="A69" s="32"/>
      <c r="B69" s="141"/>
      <c r="C69" s="142"/>
      <c r="D69" s="142"/>
      <c r="E69" s="142"/>
      <c r="F69" s="142"/>
      <c r="G69" s="142"/>
      <c r="H69" s="142"/>
      <c r="I69" s="142"/>
      <c r="J69" s="143"/>
      <c r="K69" s="33"/>
      <c r="L69" s="32"/>
      <c r="M69" s="141"/>
      <c r="N69" s="142"/>
      <c r="O69" s="142"/>
      <c r="P69" s="142"/>
      <c r="Q69" s="142"/>
      <c r="R69" s="142"/>
      <c r="S69" s="142"/>
      <c r="T69" s="142"/>
      <c r="U69" s="143"/>
      <c r="V69" s="33"/>
    </row>
    <row r="70" spans="1:22" ht="30" customHeight="1" x14ac:dyDescent="0.4">
      <c r="A70" s="32"/>
      <c r="B70" s="141"/>
      <c r="C70" s="142"/>
      <c r="D70" s="142"/>
      <c r="E70" s="142"/>
      <c r="F70" s="142"/>
      <c r="G70" s="142"/>
      <c r="H70" s="142"/>
      <c r="I70" s="142"/>
      <c r="J70" s="143"/>
      <c r="K70" s="33"/>
      <c r="L70" s="32"/>
      <c r="M70" s="141"/>
      <c r="N70" s="142"/>
      <c r="O70" s="142"/>
      <c r="P70" s="142"/>
      <c r="Q70" s="142"/>
      <c r="R70" s="142"/>
      <c r="S70" s="142"/>
      <c r="T70" s="142"/>
      <c r="U70" s="143"/>
      <c r="V70" s="33"/>
    </row>
    <row r="71" spans="1:22" ht="30" customHeight="1" x14ac:dyDescent="0.4">
      <c r="A71" s="32"/>
      <c r="B71" s="144"/>
      <c r="C71" s="145"/>
      <c r="D71" s="145"/>
      <c r="E71" s="145"/>
      <c r="F71" s="145"/>
      <c r="G71" s="145"/>
      <c r="H71" s="145"/>
      <c r="I71" s="145"/>
      <c r="J71" s="146"/>
      <c r="K71" s="33"/>
      <c r="L71" s="32"/>
      <c r="M71" s="144"/>
      <c r="N71" s="145"/>
      <c r="O71" s="145"/>
      <c r="P71" s="145"/>
      <c r="Q71" s="145"/>
      <c r="R71" s="145"/>
      <c r="S71" s="145"/>
      <c r="T71" s="145"/>
      <c r="U71" s="146"/>
      <c r="V71" s="33"/>
    </row>
    <row r="72" spans="1:22" ht="30" customHeight="1" x14ac:dyDescent="0.4">
      <c r="A72" s="32"/>
      <c r="B72" s="147" t="s">
        <v>103</v>
      </c>
      <c r="C72" s="147"/>
      <c r="D72" s="147" t="s">
        <v>104</v>
      </c>
      <c r="E72" s="147"/>
      <c r="F72" s="147"/>
      <c r="G72" s="147" t="s">
        <v>105</v>
      </c>
      <c r="H72" s="147"/>
      <c r="I72" s="147" t="s">
        <v>106</v>
      </c>
      <c r="J72" s="147"/>
      <c r="K72" s="33"/>
      <c r="L72" s="32"/>
      <c r="M72" s="147" t="s">
        <v>103</v>
      </c>
      <c r="N72" s="147"/>
      <c r="O72" s="147" t="s">
        <v>104</v>
      </c>
      <c r="P72" s="147"/>
      <c r="Q72" s="147"/>
      <c r="R72" s="147" t="s">
        <v>105</v>
      </c>
      <c r="S72" s="147"/>
      <c r="T72" s="147" t="s">
        <v>106</v>
      </c>
      <c r="U72" s="147"/>
      <c r="V72" s="33"/>
    </row>
    <row r="73" spans="1:22" ht="30" customHeight="1" x14ac:dyDescent="0.4">
      <c r="A73" s="32"/>
      <c r="B73" s="147" t="s">
        <v>107</v>
      </c>
      <c r="C73" s="147"/>
      <c r="D73" s="147"/>
      <c r="E73" s="147"/>
      <c r="F73" s="147"/>
      <c r="G73" s="147" t="s">
        <v>108</v>
      </c>
      <c r="H73" s="147"/>
      <c r="I73" s="147"/>
      <c r="J73" s="147"/>
      <c r="K73" s="33"/>
      <c r="L73" s="32"/>
      <c r="M73" s="147" t="s">
        <v>107</v>
      </c>
      <c r="N73" s="147"/>
      <c r="O73" s="147"/>
      <c r="P73" s="147"/>
      <c r="Q73" s="147"/>
      <c r="R73" s="147" t="s">
        <v>108</v>
      </c>
      <c r="S73" s="147"/>
      <c r="T73" s="147"/>
      <c r="U73" s="147"/>
      <c r="V73" s="33"/>
    </row>
    <row r="74" spans="1:22" ht="30" customHeight="1" x14ac:dyDescent="0.4">
      <c r="A74" s="32"/>
      <c r="B74" s="148"/>
      <c r="C74" s="149"/>
      <c r="D74" s="149"/>
      <c r="E74" s="149"/>
      <c r="F74" s="149"/>
      <c r="G74" s="149"/>
      <c r="H74" s="149"/>
      <c r="I74" s="149"/>
      <c r="J74" s="150"/>
      <c r="K74" s="33"/>
      <c r="L74" s="32"/>
      <c r="M74" s="148"/>
      <c r="N74" s="149"/>
      <c r="O74" s="149"/>
      <c r="P74" s="149"/>
      <c r="Q74" s="149"/>
      <c r="R74" s="149"/>
      <c r="S74" s="149"/>
      <c r="T74" s="149"/>
      <c r="U74" s="150"/>
      <c r="V74" s="33"/>
    </row>
    <row r="75" spans="1:22" ht="30" customHeight="1" x14ac:dyDescent="0.4">
      <c r="A75" s="32"/>
      <c r="B75" s="151"/>
      <c r="C75" s="152"/>
      <c r="D75" s="152"/>
      <c r="E75" s="152"/>
      <c r="F75" s="152"/>
      <c r="G75" s="152"/>
      <c r="H75" s="152"/>
      <c r="I75" s="152"/>
      <c r="J75" s="153"/>
      <c r="K75" s="33"/>
      <c r="L75" s="32"/>
      <c r="M75" s="151"/>
      <c r="N75" s="152"/>
      <c r="O75" s="152"/>
      <c r="P75" s="152"/>
      <c r="Q75" s="152"/>
      <c r="R75" s="152"/>
      <c r="S75" s="152"/>
      <c r="T75" s="152"/>
      <c r="U75" s="153"/>
      <c r="V75" s="33"/>
    </row>
    <row r="76" spans="1:22" ht="30" customHeight="1" x14ac:dyDescent="0.4">
      <c r="A76" s="32"/>
      <c r="B76" s="151"/>
      <c r="C76" s="152"/>
      <c r="D76" s="152"/>
      <c r="E76" s="152"/>
      <c r="F76" s="152"/>
      <c r="G76" s="152"/>
      <c r="H76" s="152"/>
      <c r="I76" s="152"/>
      <c r="J76" s="153"/>
      <c r="K76" s="33"/>
      <c r="L76" s="32"/>
      <c r="M76" s="151"/>
      <c r="N76" s="152"/>
      <c r="O76" s="152"/>
      <c r="P76" s="152"/>
      <c r="Q76" s="152"/>
      <c r="R76" s="152"/>
      <c r="S76" s="152"/>
      <c r="T76" s="152"/>
      <c r="U76" s="153"/>
      <c r="V76" s="33"/>
    </row>
    <row r="77" spans="1:22" ht="30" customHeight="1" x14ac:dyDescent="0.4">
      <c r="A77" s="32"/>
      <c r="B77" s="151"/>
      <c r="C77" s="152"/>
      <c r="D77" s="152"/>
      <c r="E77" s="152"/>
      <c r="F77" s="152"/>
      <c r="G77" s="152"/>
      <c r="H77" s="152"/>
      <c r="I77" s="152"/>
      <c r="J77" s="153"/>
      <c r="K77" s="33"/>
      <c r="L77" s="32"/>
      <c r="M77" s="151"/>
      <c r="N77" s="152"/>
      <c r="O77" s="152"/>
      <c r="P77" s="152"/>
      <c r="Q77" s="152"/>
      <c r="R77" s="152"/>
      <c r="S77" s="152"/>
      <c r="T77" s="152"/>
      <c r="U77" s="153"/>
      <c r="V77" s="33"/>
    </row>
    <row r="78" spans="1:22" ht="30" customHeight="1" x14ac:dyDescent="0.4">
      <c r="A78" s="32"/>
      <c r="B78" s="151"/>
      <c r="C78" s="152"/>
      <c r="D78" s="152"/>
      <c r="E78" s="152"/>
      <c r="F78" s="152"/>
      <c r="G78" s="152"/>
      <c r="H78" s="152"/>
      <c r="I78" s="152"/>
      <c r="J78" s="153"/>
      <c r="K78" s="33"/>
      <c r="L78" s="32"/>
      <c r="M78" s="151"/>
      <c r="N78" s="152"/>
      <c r="O78" s="152"/>
      <c r="P78" s="152"/>
      <c r="Q78" s="152"/>
      <c r="R78" s="152"/>
      <c r="S78" s="152"/>
      <c r="T78" s="152"/>
      <c r="U78" s="153"/>
      <c r="V78" s="33"/>
    </row>
    <row r="79" spans="1:22" ht="30" customHeight="1" x14ac:dyDescent="0.4">
      <c r="A79" s="32"/>
      <c r="B79" s="151"/>
      <c r="C79" s="152"/>
      <c r="D79" s="152"/>
      <c r="E79" s="152"/>
      <c r="F79" s="152"/>
      <c r="G79" s="152"/>
      <c r="H79" s="152"/>
      <c r="I79" s="152"/>
      <c r="J79" s="153"/>
      <c r="K79" s="33"/>
      <c r="L79" s="32"/>
      <c r="M79" s="151"/>
      <c r="N79" s="152"/>
      <c r="O79" s="152"/>
      <c r="P79" s="152"/>
      <c r="Q79" s="152"/>
      <c r="R79" s="152"/>
      <c r="S79" s="152"/>
      <c r="T79" s="152"/>
      <c r="U79" s="153"/>
      <c r="V79" s="33"/>
    </row>
    <row r="80" spans="1:22" ht="30" customHeight="1" x14ac:dyDescent="0.4">
      <c r="A80" s="32"/>
      <c r="B80" s="151"/>
      <c r="C80" s="152"/>
      <c r="D80" s="152"/>
      <c r="E80" s="152"/>
      <c r="F80" s="152"/>
      <c r="G80" s="152"/>
      <c r="H80" s="152"/>
      <c r="I80" s="152"/>
      <c r="J80" s="153"/>
      <c r="K80" s="33"/>
      <c r="L80" s="32"/>
      <c r="M80" s="151"/>
      <c r="N80" s="152"/>
      <c r="O80" s="152"/>
      <c r="P80" s="152"/>
      <c r="Q80" s="152"/>
      <c r="R80" s="152"/>
      <c r="S80" s="152"/>
      <c r="T80" s="152"/>
      <c r="U80" s="153"/>
      <c r="V80" s="33"/>
    </row>
    <row r="81" spans="1:22" ht="30" customHeight="1" x14ac:dyDescent="0.4">
      <c r="A81" s="32"/>
      <c r="B81" s="151"/>
      <c r="C81" s="152"/>
      <c r="D81" s="152"/>
      <c r="E81" s="152"/>
      <c r="F81" s="152"/>
      <c r="G81" s="152"/>
      <c r="H81" s="152"/>
      <c r="I81" s="152"/>
      <c r="J81" s="153"/>
      <c r="K81" s="33"/>
      <c r="L81" s="32"/>
      <c r="M81" s="151"/>
      <c r="N81" s="152"/>
      <c r="O81" s="152"/>
      <c r="P81" s="152"/>
      <c r="Q81" s="152"/>
      <c r="R81" s="152"/>
      <c r="S81" s="152"/>
      <c r="T81" s="152"/>
      <c r="U81" s="153"/>
      <c r="V81" s="33"/>
    </row>
    <row r="82" spans="1:22" ht="30" customHeight="1" x14ac:dyDescent="0.4">
      <c r="A82" s="32"/>
      <c r="B82" s="151"/>
      <c r="C82" s="152"/>
      <c r="D82" s="152"/>
      <c r="E82" s="152"/>
      <c r="F82" s="152"/>
      <c r="G82" s="152"/>
      <c r="H82" s="152"/>
      <c r="I82" s="152"/>
      <c r="J82" s="153"/>
      <c r="K82" s="33"/>
      <c r="L82" s="32"/>
      <c r="M82" s="151"/>
      <c r="N82" s="152"/>
      <c r="O82" s="152"/>
      <c r="P82" s="152"/>
      <c r="Q82" s="152"/>
      <c r="R82" s="152"/>
      <c r="S82" s="152"/>
      <c r="T82" s="152"/>
      <c r="U82" s="153"/>
      <c r="V82" s="33"/>
    </row>
    <row r="83" spans="1:22" ht="30" customHeight="1" x14ac:dyDescent="0.4">
      <c r="A83" s="32"/>
      <c r="B83" s="151"/>
      <c r="C83" s="152"/>
      <c r="D83" s="152"/>
      <c r="E83" s="152"/>
      <c r="F83" s="152"/>
      <c r="G83" s="152"/>
      <c r="H83" s="152"/>
      <c r="I83" s="152"/>
      <c r="J83" s="153"/>
      <c r="K83" s="33"/>
      <c r="L83" s="32"/>
      <c r="M83" s="151"/>
      <c r="N83" s="152"/>
      <c r="O83" s="152"/>
      <c r="P83" s="152"/>
      <c r="Q83" s="152"/>
      <c r="R83" s="152"/>
      <c r="S83" s="152"/>
      <c r="T83" s="152"/>
      <c r="U83" s="153"/>
      <c r="V83" s="33"/>
    </row>
    <row r="84" spans="1:22" ht="30" customHeight="1" x14ac:dyDescent="0.4">
      <c r="A84" s="32"/>
      <c r="B84" s="154"/>
      <c r="C84" s="155"/>
      <c r="D84" s="155"/>
      <c r="E84" s="155"/>
      <c r="F84" s="155"/>
      <c r="G84" s="155"/>
      <c r="H84" s="155"/>
      <c r="I84" s="155"/>
      <c r="J84" s="156"/>
      <c r="K84" s="33"/>
      <c r="L84" s="32"/>
      <c r="M84" s="154"/>
      <c r="N84" s="155"/>
      <c r="O84" s="155"/>
      <c r="P84" s="155"/>
      <c r="Q84" s="155"/>
      <c r="R84" s="155"/>
      <c r="S84" s="155"/>
      <c r="T84" s="155"/>
      <c r="U84" s="156"/>
      <c r="V84" s="33"/>
    </row>
    <row r="85" spans="1:22" ht="30" customHeight="1" x14ac:dyDescent="0.4">
      <c r="A85" s="32"/>
      <c r="B85" s="147" t="s">
        <v>103</v>
      </c>
      <c r="C85" s="147"/>
      <c r="D85" s="147" t="s">
        <v>104</v>
      </c>
      <c r="E85" s="147"/>
      <c r="F85" s="147"/>
      <c r="G85" s="147" t="s">
        <v>105</v>
      </c>
      <c r="H85" s="147"/>
      <c r="I85" s="147" t="s">
        <v>106</v>
      </c>
      <c r="J85" s="147"/>
      <c r="K85" s="33"/>
      <c r="L85" s="32"/>
      <c r="M85" s="147" t="s">
        <v>103</v>
      </c>
      <c r="N85" s="147"/>
      <c r="O85" s="147" t="s">
        <v>104</v>
      </c>
      <c r="P85" s="147"/>
      <c r="Q85" s="147"/>
      <c r="R85" s="147" t="s">
        <v>105</v>
      </c>
      <c r="S85" s="147"/>
      <c r="T85" s="147" t="s">
        <v>106</v>
      </c>
      <c r="U85" s="147"/>
      <c r="V85" s="33"/>
    </row>
    <row r="86" spans="1:22" ht="30" customHeight="1" x14ac:dyDescent="0.4">
      <c r="A86" s="32"/>
      <c r="B86" s="147" t="s">
        <v>107</v>
      </c>
      <c r="C86" s="147"/>
      <c r="D86" s="147"/>
      <c r="E86" s="147"/>
      <c r="F86" s="147"/>
      <c r="G86" s="147" t="s">
        <v>108</v>
      </c>
      <c r="H86" s="147"/>
      <c r="I86" s="147"/>
      <c r="J86" s="147"/>
      <c r="K86" s="33"/>
      <c r="L86" s="32"/>
      <c r="M86" s="147" t="s">
        <v>107</v>
      </c>
      <c r="N86" s="147"/>
      <c r="O86" s="147"/>
      <c r="P86" s="147"/>
      <c r="Q86" s="147"/>
      <c r="R86" s="147" t="s">
        <v>108</v>
      </c>
      <c r="S86" s="147"/>
      <c r="T86" s="147"/>
      <c r="U86" s="147"/>
      <c r="V86" s="33"/>
    </row>
    <row r="87" spans="1:22" ht="20.100000000000001" customHeight="1" x14ac:dyDescent="0.4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6"/>
      <c r="L87" s="34"/>
      <c r="M87" s="35"/>
      <c r="N87" s="35"/>
      <c r="O87" s="35"/>
      <c r="P87" s="35"/>
      <c r="Q87" s="35"/>
      <c r="R87" s="35"/>
      <c r="S87" s="35"/>
      <c r="T87" s="35"/>
      <c r="U87" s="35"/>
      <c r="V87" s="36"/>
    </row>
    <row r="88" spans="1:22" ht="20.100000000000001" customHeight="1" x14ac:dyDescent="0.4">
      <c r="A88" s="28"/>
      <c r="B88" s="29"/>
      <c r="C88" s="29"/>
      <c r="D88" s="29"/>
      <c r="E88" s="29"/>
      <c r="F88" s="29"/>
      <c r="G88" s="29"/>
      <c r="H88" s="29"/>
      <c r="I88" s="29"/>
      <c r="J88" s="29"/>
      <c r="K88" s="30"/>
      <c r="L88" s="28"/>
      <c r="M88" s="29"/>
      <c r="N88" s="29"/>
      <c r="O88" s="29"/>
      <c r="P88" s="29"/>
      <c r="Q88" s="29"/>
      <c r="R88" s="29"/>
      <c r="S88" s="29"/>
      <c r="T88" s="29"/>
      <c r="U88" s="29"/>
      <c r="V88" s="30"/>
    </row>
    <row r="89" spans="1:22" ht="70.5" customHeight="1" x14ac:dyDescent="0.4">
      <c r="A89" s="32"/>
      <c r="B89" s="137" t="s">
        <v>102</v>
      </c>
      <c r="C89" s="137"/>
      <c r="D89" s="137"/>
      <c r="E89" s="137"/>
      <c r="F89" s="137"/>
      <c r="G89" s="137"/>
      <c r="H89" s="137"/>
      <c r="I89" s="137"/>
      <c r="J89" s="137"/>
      <c r="K89" s="33"/>
      <c r="L89" s="32"/>
      <c r="M89" s="137" t="s">
        <v>102</v>
      </c>
      <c r="N89" s="137"/>
      <c r="O89" s="137"/>
      <c r="P89" s="137"/>
      <c r="Q89" s="137"/>
      <c r="R89" s="137"/>
      <c r="S89" s="137"/>
      <c r="T89" s="137"/>
      <c r="U89" s="137"/>
      <c r="V89" s="33"/>
    </row>
    <row r="90" spans="1:22" ht="30" customHeight="1" x14ac:dyDescent="0.4">
      <c r="A90" s="32"/>
      <c r="B90" s="138"/>
      <c r="C90" s="139"/>
      <c r="D90" s="139"/>
      <c r="E90" s="139"/>
      <c r="F90" s="139"/>
      <c r="G90" s="139"/>
      <c r="H90" s="139"/>
      <c r="I90" s="139"/>
      <c r="J90" s="140"/>
      <c r="K90" s="33"/>
      <c r="L90" s="32"/>
      <c r="M90" s="138"/>
      <c r="N90" s="139"/>
      <c r="O90" s="139"/>
      <c r="P90" s="139"/>
      <c r="Q90" s="139"/>
      <c r="R90" s="139"/>
      <c r="S90" s="139"/>
      <c r="T90" s="139"/>
      <c r="U90" s="140"/>
      <c r="V90" s="33"/>
    </row>
    <row r="91" spans="1:22" ht="30" customHeight="1" x14ac:dyDescent="0.4">
      <c r="A91" s="32"/>
      <c r="B91" s="141"/>
      <c r="C91" s="142"/>
      <c r="D91" s="142"/>
      <c r="E91" s="142"/>
      <c r="F91" s="142"/>
      <c r="G91" s="142"/>
      <c r="H91" s="142"/>
      <c r="I91" s="142"/>
      <c r="J91" s="143"/>
      <c r="K91" s="33"/>
      <c r="L91" s="32"/>
      <c r="M91" s="141"/>
      <c r="N91" s="142"/>
      <c r="O91" s="142"/>
      <c r="P91" s="142"/>
      <c r="Q91" s="142"/>
      <c r="R91" s="142"/>
      <c r="S91" s="142"/>
      <c r="T91" s="142"/>
      <c r="U91" s="143"/>
      <c r="V91" s="33"/>
    </row>
    <row r="92" spans="1:22" ht="30" customHeight="1" x14ac:dyDescent="0.4">
      <c r="A92" s="32"/>
      <c r="B92" s="141"/>
      <c r="C92" s="142"/>
      <c r="D92" s="142"/>
      <c r="E92" s="142"/>
      <c r="F92" s="142"/>
      <c r="G92" s="142"/>
      <c r="H92" s="142"/>
      <c r="I92" s="142"/>
      <c r="J92" s="143"/>
      <c r="K92" s="33"/>
      <c r="L92" s="32"/>
      <c r="M92" s="141"/>
      <c r="N92" s="142"/>
      <c r="O92" s="142"/>
      <c r="P92" s="142"/>
      <c r="Q92" s="142"/>
      <c r="R92" s="142"/>
      <c r="S92" s="142"/>
      <c r="T92" s="142"/>
      <c r="U92" s="143"/>
      <c r="V92" s="33"/>
    </row>
    <row r="93" spans="1:22" ht="30" customHeight="1" x14ac:dyDescent="0.4">
      <c r="A93" s="32"/>
      <c r="B93" s="141"/>
      <c r="C93" s="142"/>
      <c r="D93" s="142"/>
      <c r="E93" s="142"/>
      <c r="F93" s="142"/>
      <c r="G93" s="142"/>
      <c r="H93" s="142"/>
      <c r="I93" s="142"/>
      <c r="J93" s="143"/>
      <c r="K93" s="33"/>
      <c r="L93" s="32"/>
      <c r="M93" s="141"/>
      <c r="N93" s="142"/>
      <c r="O93" s="142"/>
      <c r="P93" s="142"/>
      <c r="Q93" s="142"/>
      <c r="R93" s="142"/>
      <c r="S93" s="142"/>
      <c r="T93" s="142"/>
      <c r="U93" s="143"/>
      <c r="V93" s="33"/>
    </row>
    <row r="94" spans="1:22" ht="30" customHeight="1" x14ac:dyDescent="0.4">
      <c r="A94" s="32"/>
      <c r="B94" s="141"/>
      <c r="C94" s="142"/>
      <c r="D94" s="142"/>
      <c r="E94" s="142"/>
      <c r="F94" s="142"/>
      <c r="G94" s="142"/>
      <c r="H94" s="142"/>
      <c r="I94" s="142"/>
      <c r="J94" s="143"/>
      <c r="K94" s="33"/>
      <c r="L94" s="32"/>
      <c r="M94" s="141"/>
      <c r="N94" s="142"/>
      <c r="O94" s="142"/>
      <c r="P94" s="142"/>
      <c r="Q94" s="142"/>
      <c r="R94" s="142"/>
      <c r="S94" s="142"/>
      <c r="T94" s="142"/>
      <c r="U94" s="143"/>
      <c r="V94" s="33"/>
    </row>
    <row r="95" spans="1:22" ht="30" customHeight="1" x14ac:dyDescent="0.4">
      <c r="A95" s="32"/>
      <c r="B95" s="141"/>
      <c r="C95" s="142"/>
      <c r="D95" s="142"/>
      <c r="E95" s="142"/>
      <c r="F95" s="142"/>
      <c r="G95" s="142"/>
      <c r="H95" s="142"/>
      <c r="I95" s="142"/>
      <c r="J95" s="143"/>
      <c r="K95" s="33"/>
      <c r="L95" s="32"/>
      <c r="M95" s="141"/>
      <c r="N95" s="142"/>
      <c r="O95" s="142"/>
      <c r="P95" s="142"/>
      <c r="Q95" s="142"/>
      <c r="R95" s="142"/>
      <c r="S95" s="142"/>
      <c r="T95" s="142"/>
      <c r="U95" s="143"/>
      <c r="V95" s="33"/>
    </row>
    <row r="96" spans="1:22" ht="30" customHeight="1" x14ac:dyDescent="0.4">
      <c r="A96" s="32"/>
      <c r="B96" s="141"/>
      <c r="C96" s="142"/>
      <c r="D96" s="142"/>
      <c r="E96" s="142"/>
      <c r="F96" s="142"/>
      <c r="G96" s="142"/>
      <c r="H96" s="142"/>
      <c r="I96" s="142"/>
      <c r="J96" s="143"/>
      <c r="K96" s="33"/>
      <c r="L96" s="32"/>
      <c r="M96" s="141"/>
      <c r="N96" s="142"/>
      <c r="O96" s="142"/>
      <c r="P96" s="142"/>
      <c r="Q96" s="142"/>
      <c r="R96" s="142"/>
      <c r="S96" s="142"/>
      <c r="T96" s="142"/>
      <c r="U96" s="143"/>
      <c r="V96" s="33"/>
    </row>
    <row r="97" spans="1:22" ht="30" customHeight="1" x14ac:dyDescent="0.4">
      <c r="A97" s="32"/>
      <c r="B97" s="141"/>
      <c r="C97" s="142"/>
      <c r="D97" s="142"/>
      <c r="E97" s="142"/>
      <c r="F97" s="142"/>
      <c r="G97" s="142"/>
      <c r="H97" s="142"/>
      <c r="I97" s="142"/>
      <c r="J97" s="143"/>
      <c r="K97" s="33"/>
      <c r="L97" s="32"/>
      <c r="M97" s="141"/>
      <c r="N97" s="142"/>
      <c r="O97" s="142"/>
      <c r="P97" s="142"/>
      <c r="Q97" s="142"/>
      <c r="R97" s="142"/>
      <c r="S97" s="142"/>
      <c r="T97" s="142"/>
      <c r="U97" s="143"/>
      <c r="V97" s="33"/>
    </row>
    <row r="98" spans="1:22" ht="30" customHeight="1" x14ac:dyDescent="0.4">
      <c r="A98" s="32"/>
      <c r="B98" s="141"/>
      <c r="C98" s="142"/>
      <c r="D98" s="142"/>
      <c r="E98" s="142"/>
      <c r="F98" s="142"/>
      <c r="G98" s="142"/>
      <c r="H98" s="142"/>
      <c r="I98" s="142"/>
      <c r="J98" s="143"/>
      <c r="K98" s="33"/>
      <c r="L98" s="32"/>
      <c r="M98" s="141"/>
      <c r="N98" s="142"/>
      <c r="O98" s="142"/>
      <c r="P98" s="142"/>
      <c r="Q98" s="142"/>
      <c r="R98" s="142"/>
      <c r="S98" s="142"/>
      <c r="T98" s="142"/>
      <c r="U98" s="143"/>
      <c r="V98" s="33"/>
    </row>
    <row r="99" spans="1:22" ht="30" customHeight="1" x14ac:dyDescent="0.4">
      <c r="A99" s="32"/>
      <c r="B99" s="141"/>
      <c r="C99" s="142"/>
      <c r="D99" s="142"/>
      <c r="E99" s="142"/>
      <c r="F99" s="142"/>
      <c r="G99" s="142"/>
      <c r="H99" s="142"/>
      <c r="I99" s="142"/>
      <c r="J99" s="143"/>
      <c r="K99" s="33"/>
      <c r="L99" s="32"/>
      <c r="M99" s="141"/>
      <c r="N99" s="142"/>
      <c r="O99" s="142"/>
      <c r="P99" s="142"/>
      <c r="Q99" s="142"/>
      <c r="R99" s="142"/>
      <c r="S99" s="142"/>
      <c r="T99" s="142"/>
      <c r="U99" s="143"/>
      <c r="V99" s="33"/>
    </row>
    <row r="100" spans="1:22" ht="30" customHeight="1" x14ac:dyDescent="0.4">
      <c r="A100" s="32"/>
      <c r="B100" s="144"/>
      <c r="C100" s="145"/>
      <c r="D100" s="145"/>
      <c r="E100" s="145"/>
      <c r="F100" s="145"/>
      <c r="G100" s="145"/>
      <c r="H100" s="145"/>
      <c r="I100" s="145"/>
      <c r="J100" s="146"/>
      <c r="K100" s="33"/>
      <c r="L100" s="32"/>
      <c r="M100" s="144"/>
      <c r="N100" s="145"/>
      <c r="O100" s="145"/>
      <c r="P100" s="145"/>
      <c r="Q100" s="145"/>
      <c r="R100" s="145"/>
      <c r="S100" s="145"/>
      <c r="T100" s="145"/>
      <c r="U100" s="146"/>
      <c r="V100" s="33"/>
    </row>
    <row r="101" spans="1:22" ht="30" customHeight="1" x14ac:dyDescent="0.4">
      <c r="A101" s="32"/>
      <c r="B101" s="147" t="s">
        <v>103</v>
      </c>
      <c r="C101" s="147"/>
      <c r="D101" s="147" t="s">
        <v>104</v>
      </c>
      <c r="E101" s="147"/>
      <c r="F101" s="147"/>
      <c r="G101" s="147" t="s">
        <v>105</v>
      </c>
      <c r="H101" s="147"/>
      <c r="I101" s="147" t="s">
        <v>106</v>
      </c>
      <c r="J101" s="147"/>
      <c r="K101" s="33"/>
      <c r="L101" s="32"/>
      <c r="M101" s="147" t="s">
        <v>103</v>
      </c>
      <c r="N101" s="147"/>
      <c r="O101" s="147" t="s">
        <v>104</v>
      </c>
      <c r="P101" s="147"/>
      <c r="Q101" s="147"/>
      <c r="R101" s="147" t="s">
        <v>105</v>
      </c>
      <c r="S101" s="147"/>
      <c r="T101" s="147" t="s">
        <v>106</v>
      </c>
      <c r="U101" s="147"/>
      <c r="V101" s="33"/>
    </row>
    <row r="102" spans="1:22" ht="30" customHeight="1" x14ac:dyDescent="0.4">
      <c r="A102" s="32"/>
      <c r="B102" s="147" t="s">
        <v>107</v>
      </c>
      <c r="C102" s="147"/>
      <c r="D102" s="147"/>
      <c r="E102" s="147"/>
      <c r="F102" s="147"/>
      <c r="G102" s="147" t="s">
        <v>108</v>
      </c>
      <c r="H102" s="147"/>
      <c r="I102" s="147"/>
      <c r="J102" s="147"/>
      <c r="K102" s="33"/>
      <c r="L102" s="32"/>
      <c r="M102" s="147" t="s">
        <v>107</v>
      </c>
      <c r="N102" s="147"/>
      <c r="O102" s="147"/>
      <c r="P102" s="147"/>
      <c r="Q102" s="147"/>
      <c r="R102" s="147" t="s">
        <v>108</v>
      </c>
      <c r="S102" s="147"/>
      <c r="T102" s="147"/>
      <c r="U102" s="147"/>
      <c r="V102" s="33"/>
    </row>
    <row r="103" spans="1:22" ht="30" customHeight="1" x14ac:dyDescent="0.4">
      <c r="A103" s="32"/>
      <c r="B103" s="148"/>
      <c r="C103" s="149"/>
      <c r="D103" s="149"/>
      <c r="E103" s="149"/>
      <c r="F103" s="149"/>
      <c r="G103" s="149"/>
      <c r="H103" s="149"/>
      <c r="I103" s="149"/>
      <c r="J103" s="150"/>
      <c r="K103" s="33"/>
      <c r="L103" s="32"/>
      <c r="M103" s="148"/>
      <c r="N103" s="149"/>
      <c r="O103" s="149"/>
      <c r="P103" s="149"/>
      <c r="Q103" s="149"/>
      <c r="R103" s="149"/>
      <c r="S103" s="149"/>
      <c r="T103" s="149"/>
      <c r="U103" s="150"/>
      <c r="V103" s="33"/>
    </row>
    <row r="104" spans="1:22" ht="30" customHeight="1" x14ac:dyDescent="0.4">
      <c r="A104" s="32"/>
      <c r="B104" s="151"/>
      <c r="C104" s="152"/>
      <c r="D104" s="152"/>
      <c r="E104" s="152"/>
      <c r="F104" s="152"/>
      <c r="G104" s="152"/>
      <c r="H104" s="152"/>
      <c r="I104" s="152"/>
      <c r="J104" s="153"/>
      <c r="K104" s="33"/>
      <c r="L104" s="32"/>
      <c r="M104" s="151"/>
      <c r="N104" s="152"/>
      <c r="O104" s="152"/>
      <c r="P104" s="152"/>
      <c r="Q104" s="152"/>
      <c r="R104" s="152"/>
      <c r="S104" s="152"/>
      <c r="T104" s="152"/>
      <c r="U104" s="153"/>
      <c r="V104" s="33"/>
    </row>
    <row r="105" spans="1:22" ht="30" customHeight="1" x14ac:dyDescent="0.4">
      <c r="A105" s="32"/>
      <c r="B105" s="151"/>
      <c r="C105" s="152"/>
      <c r="D105" s="152"/>
      <c r="E105" s="152"/>
      <c r="F105" s="152"/>
      <c r="G105" s="152"/>
      <c r="H105" s="152"/>
      <c r="I105" s="152"/>
      <c r="J105" s="153"/>
      <c r="K105" s="33"/>
      <c r="L105" s="32"/>
      <c r="M105" s="151"/>
      <c r="N105" s="152"/>
      <c r="O105" s="152"/>
      <c r="P105" s="152"/>
      <c r="Q105" s="152"/>
      <c r="R105" s="152"/>
      <c r="S105" s="152"/>
      <c r="T105" s="152"/>
      <c r="U105" s="153"/>
      <c r="V105" s="33"/>
    </row>
    <row r="106" spans="1:22" ht="30" customHeight="1" x14ac:dyDescent="0.4">
      <c r="A106" s="32"/>
      <c r="B106" s="151"/>
      <c r="C106" s="152"/>
      <c r="D106" s="152"/>
      <c r="E106" s="152"/>
      <c r="F106" s="152"/>
      <c r="G106" s="152"/>
      <c r="H106" s="152"/>
      <c r="I106" s="152"/>
      <c r="J106" s="153"/>
      <c r="K106" s="33"/>
      <c r="L106" s="32"/>
      <c r="M106" s="151"/>
      <c r="N106" s="152"/>
      <c r="O106" s="152"/>
      <c r="P106" s="152"/>
      <c r="Q106" s="152"/>
      <c r="R106" s="152"/>
      <c r="S106" s="152"/>
      <c r="T106" s="152"/>
      <c r="U106" s="153"/>
      <c r="V106" s="33"/>
    </row>
    <row r="107" spans="1:22" ht="30" customHeight="1" x14ac:dyDescent="0.4">
      <c r="A107" s="32"/>
      <c r="B107" s="151"/>
      <c r="C107" s="152"/>
      <c r="D107" s="152"/>
      <c r="E107" s="152"/>
      <c r="F107" s="152"/>
      <c r="G107" s="152"/>
      <c r="H107" s="152"/>
      <c r="I107" s="152"/>
      <c r="J107" s="153"/>
      <c r="K107" s="33"/>
      <c r="L107" s="32"/>
      <c r="M107" s="151"/>
      <c r="N107" s="152"/>
      <c r="O107" s="152"/>
      <c r="P107" s="152"/>
      <c r="Q107" s="152"/>
      <c r="R107" s="152"/>
      <c r="S107" s="152"/>
      <c r="T107" s="152"/>
      <c r="U107" s="153"/>
      <c r="V107" s="33"/>
    </row>
    <row r="108" spans="1:22" ht="30" customHeight="1" x14ac:dyDescent="0.4">
      <c r="A108" s="32"/>
      <c r="B108" s="151"/>
      <c r="C108" s="152"/>
      <c r="D108" s="152"/>
      <c r="E108" s="152"/>
      <c r="F108" s="152"/>
      <c r="G108" s="152"/>
      <c r="H108" s="152"/>
      <c r="I108" s="152"/>
      <c r="J108" s="153"/>
      <c r="K108" s="33"/>
      <c r="L108" s="32"/>
      <c r="M108" s="151"/>
      <c r="N108" s="152"/>
      <c r="O108" s="152"/>
      <c r="P108" s="152"/>
      <c r="Q108" s="152"/>
      <c r="R108" s="152"/>
      <c r="S108" s="152"/>
      <c r="T108" s="152"/>
      <c r="U108" s="153"/>
      <c r="V108" s="33"/>
    </row>
    <row r="109" spans="1:22" ht="30" customHeight="1" x14ac:dyDescent="0.4">
      <c r="A109" s="32"/>
      <c r="B109" s="151"/>
      <c r="C109" s="152"/>
      <c r="D109" s="152"/>
      <c r="E109" s="152"/>
      <c r="F109" s="152"/>
      <c r="G109" s="152"/>
      <c r="H109" s="152"/>
      <c r="I109" s="152"/>
      <c r="J109" s="153"/>
      <c r="K109" s="33"/>
      <c r="L109" s="32"/>
      <c r="M109" s="151"/>
      <c r="N109" s="152"/>
      <c r="O109" s="152"/>
      <c r="P109" s="152"/>
      <c r="Q109" s="152"/>
      <c r="R109" s="152"/>
      <c r="S109" s="152"/>
      <c r="T109" s="152"/>
      <c r="U109" s="153"/>
      <c r="V109" s="33"/>
    </row>
    <row r="110" spans="1:22" ht="30" customHeight="1" x14ac:dyDescent="0.4">
      <c r="A110" s="32"/>
      <c r="B110" s="151"/>
      <c r="C110" s="152"/>
      <c r="D110" s="152"/>
      <c r="E110" s="152"/>
      <c r="F110" s="152"/>
      <c r="G110" s="152"/>
      <c r="H110" s="152"/>
      <c r="I110" s="152"/>
      <c r="J110" s="153"/>
      <c r="K110" s="33"/>
      <c r="L110" s="32"/>
      <c r="M110" s="151"/>
      <c r="N110" s="152"/>
      <c r="O110" s="152"/>
      <c r="P110" s="152"/>
      <c r="Q110" s="152"/>
      <c r="R110" s="152"/>
      <c r="S110" s="152"/>
      <c r="T110" s="152"/>
      <c r="U110" s="153"/>
      <c r="V110" s="33"/>
    </row>
    <row r="111" spans="1:22" ht="30" customHeight="1" x14ac:dyDescent="0.4">
      <c r="A111" s="32"/>
      <c r="B111" s="151"/>
      <c r="C111" s="152"/>
      <c r="D111" s="152"/>
      <c r="E111" s="152"/>
      <c r="F111" s="152"/>
      <c r="G111" s="152"/>
      <c r="H111" s="152"/>
      <c r="I111" s="152"/>
      <c r="J111" s="153"/>
      <c r="K111" s="33"/>
      <c r="L111" s="32"/>
      <c r="M111" s="151"/>
      <c r="N111" s="152"/>
      <c r="O111" s="152"/>
      <c r="P111" s="152"/>
      <c r="Q111" s="152"/>
      <c r="R111" s="152"/>
      <c r="S111" s="152"/>
      <c r="T111" s="152"/>
      <c r="U111" s="153"/>
      <c r="V111" s="33"/>
    </row>
    <row r="112" spans="1:22" ht="30" customHeight="1" x14ac:dyDescent="0.4">
      <c r="A112" s="32"/>
      <c r="B112" s="151"/>
      <c r="C112" s="152"/>
      <c r="D112" s="152"/>
      <c r="E112" s="152"/>
      <c r="F112" s="152"/>
      <c r="G112" s="152"/>
      <c r="H112" s="152"/>
      <c r="I112" s="152"/>
      <c r="J112" s="153"/>
      <c r="K112" s="33"/>
      <c r="L112" s="32"/>
      <c r="M112" s="151"/>
      <c r="N112" s="152"/>
      <c r="O112" s="152"/>
      <c r="P112" s="152"/>
      <c r="Q112" s="152"/>
      <c r="R112" s="152"/>
      <c r="S112" s="152"/>
      <c r="T112" s="152"/>
      <c r="U112" s="153"/>
      <c r="V112" s="33"/>
    </row>
    <row r="113" spans="1:22" ht="30" customHeight="1" x14ac:dyDescent="0.4">
      <c r="A113" s="32"/>
      <c r="B113" s="154"/>
      <c r="C113" s="155"/>
      <c r="D113" s="155"/>
      <c r="E113" s="155"/>
      <c r="F113" s="155"/>
      <c r="G113" s="155"/>
      <c r="H113" s="155"/>
      <c r="I113" s="155"/>
      <c r="J113" s="156"/>
      <c r="K113" s="33"/>
      <c r="L113" s="32"/>
      <c r="M113" s="154"/>
      <c r="N113" s="155"/>
      <c r="O113" s="155"/>
      <c r="P113" s="155"/>
      <c r="Q113" s="155"/>
      <c r="R113" s="155"/>
      <c r="S113" s="155"/>
      <c r="T113" s="155"/>
      <c r="U113" s="156"/>
      <c r="V113" s="33"/>
    </row>
    <row r="114" spans="1:22" ht="30" customHeight="1" x14ac:dyDescent="0.4">
      <c r="A114" s="32"/>
      <c r="B114" s="147" t="s">
        <v>103</v>
      </c>
      <c r="C114" s="147"/>
      <c r="D114" s="147" t="s">
        <v>104</v>
      </c>
      <c r="E114" s="147"/>
      <c r="F114" s="147"/>
      <c r="G114" s="147" t="s">
        <v>105</v>
      </c>
      <c r="H114" s="147"/>
      <c r="I114" s="147" t="s">
        <v>106</v>
      </c>
      <c r="J114" s="147"/>
      <c r="K114" s="33"/>
      <c r="L114" s="32"/>
      <c r="M114" s="147" t="s">
        <v>103</v>
      </c>
      <c r="N114" s="147"/>
      <c r="O114" s="147" t="s">
        <v>104</v>
      </c>
      <c r="P114" s="147"/>
      <c r="Q114" s="147"/>
      <c r="R114" s="147" t="s">
        <v>105</v>
      </c>
      <c r="S114" s="147"/>
      <c r="T114" s="147" t="s">
        <v>106</v>
      </c>
      <c r="U114" s="147"/>
      <c r="V114" s="33"/>
    </row>
    <row r="115" spans="1:22" ht="30" customHeight="1" x14ac:dyDescent="0.4">
      <c r="A115" s="32"/>
      <c r="B115" s="147" t="s">
        <v>107</v>
      </c>
      <c r="C115" s="147"/>
      <c r="D115" s="147"/>
      <c r="E115" s="147"/>
      <c r="F115" s="147"/>
      <c r="G115" s="147" t="s">
        <v>108</v>
      </c>
      <c r="H115" s="147"/>
      <c r="I115" s="147"/>
      <c r="J115" s="147"/>
      <c r="K115" s="33"/>
      <c r="L115" s="32"/>
      <c r="M115" s="147" t="s">
        <v>107</v>
      </c>
      <c r="N115" s="147"/>
      <c r="O115" s="147"/>
      <c r="P115" s="147"/>
      <c r="Q115" s="147"/>
      <c r="R115" s="147" t="s">
        <v>108</v>
      </c>
      <c r="S115" s="147"/>
      <c r="T115" s="147"/>
      <c r="U115" s="147"/>
      <c r="V115" s="33"/>
    </row>
    <row r="116" spans="1:22" ht="20.100000000000001" customHeight="1" x14ac:dyDescent="0.4">
      <c r="A116" s="34"/>
      <c r="B116" s="35"/>
      <c r="C116" s="35"/>
      <c r="D116" s="35"/>
      <c r="E116" s="35"/>
      <c r="F116" s="35"/>
      <c r="G116" s="35"/>
      <c r="H116" s="35"/>
      <c r="I116" s="35"/>
      <c r="J116" s="35"/>
      <c r="K116" s="36"/>
      <c r="L116" s="34"/>
      <c r="M116" s="35"/>
      <c r="N116" s="35"/>
      <c r="O116" s="35"/>
      <c r="P116" s="35"/>
      <c r="Q116" s="35"/>
      <c r="R116" s="35"/>
      <c r="S116" s="35"/>
      <c r="T116" s="35"/>
      <c r="U116" s="35"/>
      <c r="V116" s="36"/>
    </row>
    <row r="117" spans="1:22" ht="20.100000000000001" customHeight="1" x14ac:dyDescent="0.4">
      <c r="A117" s="28"/>
      <c r="B117" s="29"/>
      <c r="C117" s="29"/>
      <c r="D117" s="29"/>
      <c r="E117" s="29"/>
      <c r="F117" s="29"/>
      <c r="G117" s="29"/>
      <c r="H117" s="29"/>
      <c r="I117" s="29"/>
      <c r="J117" s="29"/>
      <c r="K117" s="30"/>
      <c r="L117" s="28"/>
      <c r="M117" s="29"/>
      <c r="N117" s="29"/>
      <c r="O117" s="29"/>
      <c r="P117" s="29"/>
      <c r="Q117" s="29"/>
      <c r="R117" s="29"/>
      <c r="S117" s="29"/>
      <c r="T117" s="29"/>
      <c r="U117" s="29"/>
      <c r="V117" s="30"/>
    </row>
    <row r="118" spans="1:22" ht="70.5" customHeight="1" x14ac:dyDescent="0.4">
      <c r="A118" s="32"/>
      <c r="B118" s="137" t="s">
        <v>102</v>
      </c>
      <c r="C118" s="137"/>
      <c r="D118" s="137"/>
      <c r="E118" s="137"/>
      <c r="F118" s="137"/>
      <c r="G118" s="137"/>
      <c r="H118" s="137"/>
      <c r="I118" s="137"/>
      <c r="J118" s="137"/>
      <c r="K118" s="33"/>
      <c r="L118" s="32"/>
      <c r="M118" s="137" t="s">
        <v>102</v>
      </c>
      <c r="N118" s="137"/>
      <c r="O118" s="137"/>
      <c r="P118" s="137"/>
      <c r="Q118" s="137"/>
      <c r="R118" s="137"/>
      <c r="S118" s="137"/>
      <c r="T118" s="137"/>
      <c r="U118" s="137"/>
      <c r="V118" s="33"/>
    </row>
    <row r="119" spans="1:22" ht="30" customHeight="1" x14ac:dyDescent="0.4">
      <c r="A119" s="32"/>
      <c r="B119" s="138"/>
      <c r="C119" s="139"/>
      <c r="D119" s="139"/>
      <c r="E119" s="139"/>
      <c r="F119" s="139"/>
      <c r="G119" s="139"/>
      <c r="H119" s="139"/>
      <c r="I119" s="139"/>
      <c r="J119" s="140"/>
      <c r="K119" s="33"/>
      <c r="L119" s="32"/>
      <c r="M119" s="138"/>
      <c r="N119" s="139"/>
      <c r="O119" s="139"/>
      <c r="P119" s="139"/>
      <c r="Q119" s="139"/>
      <c r="R119" s="139"/>
      <c r="S119" s="139"/>
      <c r="T119" s="139"/>
      <c r="U119" s="140"/>
      <c r="V119" s="33"/>
    </row>
    <row r="120" spans="1:22" ht="30" customHeight="1" x14ac:dyDescent="0.4">
      <c r="A120" s="32"/>
      <c r="B120" s="141"/>
      <c r="C120" s="142"/>
      <c r="D120" s="142"/>
      <c r="E120" s="142"/>
      <c r="F120" s="142"/>
      <c r="G120" s="142"/>
      <c r="H120" s="142"/>
      <c r="I120" s="142"/>
      <c r="J120" s="143"/>
      <c r="K120" s="33"/>
      <c r="L120" s="32"/>
      <c r="M120" s="141"/>
      <c r="N120" s="142"/>
      <c r="O120" s="142"/>
      <c r="P120" s="142"/>
      <c r="Q120" s="142"/>
      <c r="R120" s="142"/>
      <c r="S120" s="142"/>
      <c r="T120" s="142"/>
      <c r="U120" s="143"/>
      <c r="V120" s="33"/>
    </row>
    <row r="121" spans="1:22" ht="30" customHeight="1" x14ac:dyDescent="0.4">
      <c r="A121" s="32"/>
      <c r="B121" s="141"/>
      <c r="C121" s="142"/>
      <c r="D121" s="142"/>
      <c r="E121" s="142"/>
      <c r="F121" s="142"/>
      <c r="G121" s="142"/>
      <c r="H121" s="142"/>
      <c r="I121" s="142"/>
      <c r="J121" s="143"/>
      <c r="K121" s="33"/>
      <c r="L121" s="32"/>
      <c r="M121" s="141"/>
      <c r="N121" s="142"/>
      <c r="O121" s="142"/>
      <c r="P121" s="142"/>
      <c r="Q121" s="142"/>
      <c r="R121" s="142"/>
      <c r="S121" s="142"/>
      <c r="T121" s="142"/>
      <c r="U121" s="143"/>
      <c r="V121" s="33"/>
    </row>
    <row r="122" spans="1:22" ht="30" customHeight="1" x14ac:dyDescent="0.4">
      <c r="A122" s="32"/>
      <c r="B122" s="141"/>
      <c r="C122" s="142"/>
      <c r="D122" s="142"/>
      <c r="E122" s="142"/>
      <c r="F122" s="142"/>
      <c r="G122" s="142"/>
      <c r="H122" s="142"/>
      <c r="I122" s="142"/>
      <c r="J122" s="143"/>
      <c r="K122" s="33"/>
      <c r="L122" s="32"/>
      <c r="M122" s="141"/>
      <c r="N122" s="142"/>
      <c r="O122" s="142"/>
      <c r="P122" s="142"/>
      <c r="Q122" s="142"/>
      <c r="R122" s="142"/>
      <c r="S122" s="142"/>
      <c r="T122" s="142"/>
      <c r="U122" s="143"/>
      <c r="V122" s="33"/>
    </row>
    <row r="123" spans="1:22" ht="30" customHeight="1" x14ac:dyDescent="0.4">
      <c r="A123" s="32"/>
      <c r="B123" s="141"/>
      <c r="C123" s="142"/>
      <c r="D123" s="142"/>
      <c r="E123" s="142"/>
      <c r="F123" s="142"/>
      <c r="G123" s="142"/>
      <c r="H123" s="142"/>
      <c r="I123" s="142"/>
      <c r="J123" s="143"/>
      <c r="K123" s="33"/>
      <c r="L123" s="32"/>
      <c r="M123" s="141"/>
      <c r="N123" s="142"/>
      <c r="O123" s="142"/>
      <c r="P123" s="142"/>
      <c r="Q123" s="142"/>
      <c r="R123" s="142"/>
      <c r="S123" s="142"/>
      <c r="T123" s="142"/>
      <c r="U123" s="143"/>
      <c r="V123" s="33"/>
    </row>
    <row r="124" spans="1:22" ht="30" customHeight="1" x14ac:dyDescent="0.4">
      <c r="A124" s="32"/>
      <c r="B124" s="141"/>
      <c r="C124" s="142"/>
      <c r="D124" s="142"/>
      <c r="E124" s="142"/>
      <c r="F124" s="142"/>
      <c r="G124" s="142"/>
      <c r="H124" s="142"/>
      <c r="I124" s="142"/>
      <c r="J124" s="143"/>
      <c r="K124" s="33"/>
      <c r="L124" s="32"/>
      <c r="M124" s="141"/>
      <c r="N124" s="142"/>
      <c r="O124" s="142"/>
      <c r="P124" s="142"/>
      <c r="Q124" s="142"/>
      <c r="R124" s="142"/>
      <c r="S124" s="142"/>
      <c r="T124" s="142"/>
      <c r="U124" s="143"/>
      <c r="V124" s="33"/>
    </row>
    <row r="125" spans="1:22" ht="30" customHeight="1" x14ac:dyDescent="0.4">
      <c r="A125" s="32"/>
      <c r="B125" s="141"/>
      <c r="C125" s="142"/>
      <c r="D125" s="142"/>
      <c r="E125" s="142"/>
      <c r="F125" s="142"/>
      <c r="G125" s="142"/>
      <c r="H125" s="142"/>
      <c r="I125" s="142"/>
      <c r="J125" s="143"/>
      <c r="K125" s="33"/>
      <c r="L125" s="32"/>
      <c r="M125" s="141"/>
      <c r="N125" s="142"/>
      <c r="O125" s="142"/>
      <c r="P125" s="142"/>
      <c r="Q125" s="142"/>
      <c r="R125" s="142"/>
      <c r="S125" s="142"/>
      <c r="T125" s="142"/>
      <c r="U125" s="143"/>
      <c r="V125" s="33"/>
    </row>
    <row r="126" spans="1:22" ht="30" customHeight="1" x14ac:dyDescent="0.4">
      <c r="A126" s="32"/>
      <c r="B126" s="141"/>
      <c r="C126" s="142"/>
      <c r="D126" s="142"/>
      <c r="E126" s="142"/>
      <c r="F126" s="142"/>
      <c r="G126" s="142"/>
      <c r="H126" s="142"/>
      <c r="I126" s="142"/>
      <c r="J126" s="143"/>
      <c r="K126" s="33"/>
      <c r="L126" s="32"/>
      <c r="M126" s="141"/>
      <c r="N126" s="142"/>
      <c r="O126" s="142"/>
      <c r="P126" s="142"/>
      <c r="Q126" s="142"/>
      <c r="R126" s="142"/>
      <c r="S126" s="142"/>
      <c r="T126" s="142"/>
      <c r="U126" s="143"/>
      <c r="V126" s="33"/>
    </row>
    <row r="127" spans="1:22" ht="30" customHeight="1" x14ac:dyDescent="0.4">
      <c r="A127" s="32"/>
      <c r="B127" s="141"/>
      <c r="C127" s="142"/>
      <c r="D127" s="142"/>
      <c r="E127" s="142"/>
      <c r="F127" s="142"/>
      <c r="G127" s="142"/>
      <c r="H127" s="142"/>
      <c r="I127" s="142"/>
      <c r="J127" s="143"/>
      <c r="K127" s="33"/>
      <c r="L127" s="32"/>
      <c r="M127" s="141"/>
      <c r="N127" s="142"/>
      <c r="O127" s="142"/>
      <c r="P127" s="142"/>
      <c r="Q127" s="142"/>
      <c r="R127" s="142"/>
      <c r="S127" s="142"/>
      <c r="T127" s="142"/>
      <c r="U127" s="143"/>
      <c r="V127" s="33"/>
    </row>
    <row r="128" spans="1:22" ht="30" customHeight="1" x14ac:dyDescent="0.4">
      <c r="A128" s="32"/>
      <c r="B128" s="141"/>
      <c r="C128" s="142"/>
      <c r="D128" s="142"/>
      <c r="E128" s="142"/>
      <c r="F128" s="142"/>
      <c r="G128" s="142"/>
      <c r="H128" s="142"/>
      <c r="I128" s="142"/>
      <c r="J128" s="143"/>
      <c r="K128" s="33"/>
      <c r="L128" s="32"/>
      <c r="M128" s="141"/>
      <c r="N128" s="142"/>
      <c r="O128" s="142"/>
      <c r="P128" s="142"/>
      <c r="Q128" s="142"/>
      <c r="R128" s="142"/>
      <c r="S128" s="142"/>
      <c r="T128" s="142"/>
      <c r="U128" s="143"/>
      <c r="V128" s="33"/>
    </row>
    <row r="129" spans="1:22" ht="30" customHeight="1" x14ac:dyDescent="0.4">
      <c r="A129" s="32"/>
      <c r="B129" s="144"/>
      <c r="C129" s="145"/>
      <c r="D129" s="145"/>
      <c r="E129" s="145"/>
      <c r="F129" s="145"/>
      <c r="G129" s="145"/>
      <c r="H129" s="145"/>
      <c r="I129" s="145"/>
      <c r="J129" s="146"/>
      <c r="K129" s="33"/>
      <c r="L129" s="32"/>
      <c r="M129" s="144"/>
      <c r="N129" s="145"/>
      <c r="O129" s="145"/>
      <c r="P129" s="145"/>
      <c r="Q129" s="145"/>
      <c r="R129" s="145"/>
      <c r="S129" s="145"/>
      <c r="T129" s="145"/>
      <c r="U129" s="146"/>
      <c r="V129" s="33"/>
    </row>
    <row r="130" spans="1:22" ht="30" customHeight="1" x14ac:dyDescent="0.4">
      <c r="A130" s="32"/>
      <c r="B130" s="147" t="s">
        <v>103</v>
      </c>
      <c r="C130" s="147"/>
      <c r="D130" s="147" t="s">
        <v>104</v>
      </c>
      <c r="E130" s="147"/>
      <c r="F130" s="147"/>
      <c r="G130" s="147" t="s">
        <v>105</v>
      </c>
      <c r="H130" s="147"/>
      <c r="I130" s="147" t="s">
        <v>106</v>
      </c>
      <c r="J130" s="147"/>
      <c r="K130" s="33"/>
      <c r="L130" s="32"/>
      <c r="M130" s="147" t="s">
        <v>103</v>
      </c>
      <c r="N130" s="147"/>
      <c r="O130" s="147" t="s">
        <v>104</v>
      </c>
      <c r="P130" s="147"/>
      <c r="Q130" s="147"/>
      <c r="R130" s="147" t="s">
        <v>105</v>
      </c>
      <c r="S130" s="147"/>
      <c r="T130" s="147" t="s">
        <v>106</v>
      </c>
      <c r="U130" s="147"/>
      <c r="V130" s="33"/>
    </row>
    <row r="131" spans="1:22" ht="30" customHeight="1" x14ac:dyDescent="0.4">
      <c r="A131" s="32"/>
      <c r="B131" s="147" t="s">
        <v>107</v>
      </c>
      <c r="C131" s="147"/>
      <c r="D131" s="147"/>
      <c r="E131" s="147"/>
      <c r="F131" s="147"/>
      <c r="G131" s="147" t="s">
        <v>108</v>
      </c>
      <c r="H131" s="147"/>
      <c r="I131" s="147"/>
      <c r="J131" s="147"/>
      <c r="K131" s="33"/>
      <c r="L131" s="32"/>
      <c r="M131" s="147" t="s">
        <v>107</v>
      </c>
      <c r="N131" s="147"/>
      <c r="O131" s="147"/>
      <c r="P131" s="147"/>
      <c r="Q131" s="147"/>
      <c r="R131" s="147" t="s">
        <v>108</v>
      </c>
      <c r="S131" s="147"/>
      <c r="T131" s="147"/>
      <c r="U131" s="147"/>
      <c r="V131" s="33"/>
    </row>
    <row r="132" spans="1:22" ht="30" customHeight="1" x14ac:dyDescent="0.4">
      <c r="A132" s="32"/>
      <c r="B132" s="148"/>
      <c r="C132" s="149"/>
      <c r="D132" s="149"/>
      <c r="E132" s="149"/>
      <c r="F132" s="149"/>
      <c r="G132" s="149"/>
      <c r="H132" s="149"/>
      <c r="I132" s="149"/>
      <c r="J132" s="150"/>
      <c r="K132" s="33"/>
      <c r="L132" s="32"/>
      <c r="M132" s="148"/>
      <c r="N132" s="149"/>
      <c r="O132" s="149"/>
      <c r="P132" s="149"/>
      <c r="Q132" s="149"/>
      <c r="R132" s="149"/>
      <c r="S132" s="149"/>
      <c r="T132" s="149"/>
      <c r="U132" s="150"/>
      <c r="V132" s="33"/>
    </row>
    <row r="133" spans="1:22" ht="30" customHeight="1" x14ac:dyDescent="0.4">
      <c r="A133" s="32"/>
      <c r="B133" s="151"/>
      <c r="C133" s="152"/>
      <c r="D133" s="152"/>
      <c r="E133" s="152"/>
      <c r="F133" s="152"/>
      <c r="G133" s="152"/>
      <c r="H133" s="152"/>
      <c r="I133" s="152"/>
      <c r="J133" s="153"/>
      <c r="K133" s="33"/>
      <c r="L133" s="32"/>
      <c r="M133" s="151"/>
      <c r="N133" s="152"/>
      <c r="O133" s="152"/>
      <c r="P133" s="152"/>
      <c r="Q133" s="152"/>
      <c r="R133" s="152"/>
      <c r="S133" s="152"/>
      <c r="T133" s="152"/>
      <c r="U133" s="153"/>
      <c r="V133" s="33"/>
    </row>
    <row r="134" spans="1:22" ht="30" customHeight="1" x14ac:dyDescent="0.4">
      <c r="A134" s="32"/>
      <c r="B134" s="151"/>
      <c r="C134" s="152"/>
      <c r="D134" s="152"/>
      <c r="E134" s="152"/>
      <c r="F134" s="152"/>
      <c r="G134" s="152"/>
      <c r="H134" s="152"/>
      <c r="I134" s="152"/>
      <c r="J134" s="153"/>
      <c r="K134" s="33"/>
      <c r="L134" s="32"/>
      <c r="M134" s="151"/>
      <c r="N134" s="152"/>
      <c r="O134" s="152"/>
      <c r="P134" s="152"/>
      <c r="Q134" s="152"/>
      <c r="R134" s="152"/>
      <c r="S134" s="152"/>
      <c r="T134" s="152"/>
      <c r="U134" s="153"/>
      <c r="V134" s="33"/>
    </row>
    <row r="135" spans="1:22" ht="30" customHeight="1" x14ac:dyDescent="0.4">
      <c r="A135" s="32"/>
      <c r="B135" s="151"/>
      <c r="C135" s="152"/>
      <c r="D135" s="152"/>
      <c r="E135" s="152"/>
      <c r="F135" s="152"/>
      <c r="G135" s="152"/>
      <c r="H135" s="152"/>
      <c r="I135" s="152"/>
      <c r="J135" s="153"/>
      <c r="K135" s="33"/>
      <c r="L135" s="32"/>
      <c r="M135" s="151"/>
      <c r="N135" s="152"/>
      <c r="O135" s="152"/>
      <c r="P135" s="152"/>
      <c r="Q135" s="152"/>
      <c r="R135" s="152"/>
      <c r="S135" s="152"/>
      <c r="T135" s="152"/>
      <c r="U135" s="153"/>
      <c r="V135" s="33"/>
    </row>
    <row r="136" spans="1:22" ht="30" customHeight="1" x14ac:dyDescent="0.4">
      <c r="A136" s="32"/>
      <c r="B136" s="151"/>
      <c r="C136" s="152"/>
      <c r="D136" s="152"/>
      <c r="E136" s="152"/>
      <c r="F136" s="152"/>
      <c r="G136" s="152"/>
      <c r="H136" s="152"/>
      <c r="I136" s="152"/>
      <c r="J136" s="153"/>
      <c r="K136" s="33"/>
      <c r="L136" s="32"/>
      <c r="M136" s="151"/>
      <c r="N136" s="152"/>
      <c r="O136" s="152"/>
      <c r="P136" s="152"/>
      <c r="Q136" s="152"/>
      <c r="R136" s="152"/>
      <c r="S136" s="152"/>
      <c r="T136" s="152"/>
      <c r="U136" s="153"/>
      <c r="V136" s="33"/>
    </row>
    <row r="137" spans="1:22" ht="30" customHeight="1" x14ac:dyDescent="0.4">
      <c r="A137" s="32"/>
      <c r="B137" s="151"/>
      <c r="C137" s="152"/>
      <c r="D137" s="152"/>
      <c r="E137" s="152"/>
      <c r="F137" s="152"/>
      <c r="G137" s="152"/>
      <c r="H137" s="152"/>
      <c r="I137" s="152"/>
      <c r="J137" s="153"/>
      <c r="K137" s="33"/>
      <c r="L137" s="32"/>
      <c r="M137" s="151"/>
      <c r="N137" s="152"/>
      <c r="O137" s="152"/>
      <c r="P137" s="152"/>
      <c r="Q137" s="152"/>
      <c r="R137" s="152"/>
      <c r="S137" s="152"/>
      <c r="T137" s="152"/>
      <c r="U137" s="153"/>
      <c r="V137" s="33"/>
    </row>
    <row r="138" spans="1:22" ht="30" customHeight="1" x14ac:dyDescent="0.4">
      <c r="A138" s="32"/>
      <c r="B138" s="151"/>
      <c r="C138" s="152"/>
      <c r="D138" s="152"/>
      <c r="E138" s="152"/>
      <c r="F138" s="152"/>
      <c r="G138" s="152"/>
      <c r="H138" s="152"/>
      <c r="I138" s="152"/>
      <c r="J138" s="153"/>
      <c r="K138" s="33"/>
      <c r="L138" s="32"/>
      <c r="M138" s="151"/>
      <c r="N138" s="152"/>
      <c r="O138" s="152"/>
      <c r="P138" s="152"/>
      <c r="Q138" s="152"/>
      <c r="R138" s="152"/>
      <c r="S138" s="152"/>
      <c r="T138" s="152"/>
      <c r="U138" s="153"/>
      <c r="V138" s="33"/>
    </row>
    <row r="139" spans="1:22" ht="30" customHeight="1" x14ac:dyDescent="0.4">
      <c r="A139" s="32"/>
      <c r="B139" s="151"/>
      <c r="C139" s="152"/>
      <c r="D139" s="152"/>
      <c r="E139" s="152"/>
      <c r="F139" s="152"/>
      <c r="G139" s="152"/>
      <c r="H139" s="152"/>
      <c r="I139" s="152"/>
      <c r="J139" s="153"/>
      <c r="K139" s="33"/>
      <c r="L139" s="32"/>
      <c r="M139" s="151"/>
      <c r="N139" s="152"/>
      <c r="O139" s="152"/>
      <c r="P139" s="152"/>
      <c r="Q139" s="152"/>
      <c r="R139" s="152"/>
      <c r="S139" s="152"/>
      <c r="T139" s="152"/>
      <c r="U139" s="153"/>
      <c r="V139" s="33"/>
    </row>
    <row r="140" spans="1:22" ht="30" customHeight="1" x14ac:dyDescent="0.4">
      <c r="A140" s="32"/>
      <c r="B140" s="151"/>
      <c r="C140" s="152"/>
      <c r="D140" s="152"/>
      <c r="E140" s="152"/>
      <c r="F140" s="152"/>
      <c r="G140" s="152"/>
      <c r="H140" s="152"/>
      <c r="I140" s="152"/>
      <c r="J140" s="153"/>
      <c r="K140" s="33"/>
      <c r="L140" s="32"/>
      <c r="M140" s="151"/>
      <c r="N140" s="152"/>
      <c r="O140" s="152"/>
      <c r="P140" s="152"/>
      <c r="Q140" s="152"/>
      <c r="R140" s="152"/>
      <c r="S140" s="152"/>
      <c r="T140" s="152"/>
      <c r="U140" s="153"/>
      <c r="V140" s="33"/>
    </row>
    <row r="141" spans="1:22" ht="30" customHeight="1" x14ac:dyDescent="0.4">
      <c r="A141" s="32"/>
      <c r="B141" s="151"/>
      <c r="C141" s="152"/>
      <c r="D141" s="152"/>
      <c r="E141" s="152"/>
      <c r="F141" s="152"/>
      <c r="G141" s="152"/>
      <c r="H141" s="152"/>
      <c r="I141" s="152"/>
      <c r="J141" s="153"/>
      <c r="K141" s="33"/>
      <c r="L141" s="32"/>
      <c r="M141" s="151"/>
      <c r="N141" s="152"/>
      <c r="O141" s="152"/>
      <c r="P141" s="152"/>
      <c r="Q141" s="152"/>
      <c r="R141" s="152"/>
      <c r="S141" s="152"/>
      <c r="T141" s="152"/>
      <c r="U141" s="153"/>
      <c r="V141" s="33"/>
    </row>
    <row r="142" spans="1:22" ht="30" customHeight="1" x14ac:dyDescent="0.4">
      <c r="A142" s="32"/>
      <c r="B142" s="154"/>
      <c r="C142" s="155"/>
      <c r="D142" s="155"/>
      <c r="E142" s="155"/>
      <c r="F142" s="155"/>
      <c r="G142" s="155"/>
      <c r="H142" s="155"/>
      <c r="I142" s="155"/>
      <c r="J142" s="156"/>
      <c r="K142" s="33"/>
      <c r="L142" s="32"/>
      <c r="M142" s="154"/>
      <c r="N142" s="155"/>
      <c r="O142" s="155"/>
      <c r="P142" s="155"/>
      <c r="Q142" s="155"/>
      <c r="R142" s="155"/>
      <c r="S142" s="155"/>
      <c r="T142" s="155"/>
      <c r="U142" s="156"/>
      <c r="V142" s="33"/>
    </row>
    <row r="143" spans="1:22" ht="30" customHeight="1" x14ac:dyDescent="0.4">
      <c r="A143" s="32"/>
      <c r="B143" s="147" t="s">
        <v>103</v>
      </c>
      <c r="C143" s="147"/>
      <c r="D143" s="147" t="s">
        <v>104</v>
      </c>
      <c r="E143" s="147"/>
      <c r="F143" s="147"/>
      <c r="G143" s="147" t="s">
        <v>105</v>
      </c>
      <c r="H143" s="147"/>
      <c r="I143" s="147" t="s">
        <v>106</v>
      </c>
      <c r="J143" s="147"/>
      <c r="K143" s="33"/>
      <c r="L143" s="32"/>
      <c r="M143" s="147" t="s">
        <v>103</v>
      </c>
      <c r="N143" s="147"/>
      <c r="O143" s="147" t="s">
        <v>104</v>
      </c>
      <c r="P143" s="147"/>
      <c r="Q143" s="147"/>
      <c r="R143" s="147" t="s">
        <v>105</v>
      </c>
      <c r="S143" s="147"/>
      <c r="T143" s="147" t="s">
        <v>106</v>
      </c>
      <c r="U143" s="147"/>
      <c r="V143" s="33"/>
    </row>
    <row r="144" spans="1:22" ht="30" customHeight="1" x14ac:dyDescent="0.4">
      <c r="A144" s="32"/>
      <c r="B144" s="147" t="s">
        <v>107</v>
      </c>
      <c r="C144" s="147"/>
      <c r="D144" s="147"/>
      <c r="E144" s="147"/>
      <c r="F144" s="147"/>
      <c r="G144" s="147" t="s">
        <v>108</v>
      </c>
      <c r="H144" s="147"/>
      <c r="I144" s="147"/>
      <c r="J144" s="147"/>
      <c r="K144" s="33"/>
      <c r="L144" s="32"/>
      <c r="M144" s="147" t="s">
        <v>107</v>
      </c>
      <c r="N144" s="147"/>
      <c r="O144" s="147"/>
      <c r="P144" s="147"/>
      <c r="Q144" s="147"/>
      <c r="R144" s="147" t="s">
        <v>108</v>
      </c>
      <c r="S144" s="147"/>
      <c r="T144" s="147"/>
      <c r="U144" s="147"/>
      <c r="V144" s="33"/>
    </row>
    <row r="145" spans="1:22" ht="20.100000000000001" customHeight="1" x14ac:dyDescent="0.4">
      <c r="A145" s="34"/>
      <c r="B145" s="35"/>
      <c r="C145" s="35"/>
      <c r="D145" s="35"/>
      <c r="E145" s="35"/>
      <c r="F145" s="35"/>
      <c r="G145" s="35"/>
      <c r="H145" s="35"/>
      <c r="I145" s="35"/>
      <c r="J145" s="35"/>
      <c r="K145" s="36"/>
      <c r="L145" s="34"/>
      <c r="M145" s="35"/>
      <c r="N145" s="35"/>
      <c r="O145" s="35"/>
      <c r="P145" s="35"/>
      <c r="Q145" s="35"/>
      <c r="R145" s="35"/>
      <c r="S145" s="35"/>
      <c r="T145" s="35"/>
      <c r="U145" s="35"/>
      <c r="V145" s="36"/>
    </row>
  </sheetData>
  <mergeCells count="190">
    <mergeCell ref="O144:Q144"/>
    <mergeCell ref="R144:S144"/>
    <mergeCell ref="T144:U144"/>
    <mergeCell ref="B144:C144"/>
    <mergeCell ref="D144:F144"/>
    <mergeCell ref="G144:H144"/>
    <mergeCell ref="I144:J144"/>
    <mergeCell ref="M144:N144"/>
    <mergeCell ref="M143:N143"/>
    <mergeCell ref="O143:Q143"/>
    <mergeCell ref="R143:S143"/>
    <mergeCell ref="T143:U143"/>
    <mergeCell ref="B132:J142"/>
    <mergeCell ref="M132:U142"/>
    <mergeCell ref="B143:C143"/>
    <mergeCell ref="D143:F143"/>
    <mergeCell ref="G143:H143"/>
    <mergeCell ref="I143:J143"/>
    <mergeCell ref="R131:S131"/>
    <mergeCell ref="T131:U131"/>
    <mergeCell ref="B131:C131"/>
    <mergeCell ref="D131:F131"/>
    <mergeCell ref="G131:H131"/>
    <mergeCell ref="I131:J131"/>
    <mergeCell ref="M131:N131"/>
    <mergeCell ref="O131:Q131"/>
    <mergeCell ref="O130:Q130"/>
    <mergeCell ref="R130:S130"/>
    <mergeCell ref="T130:U130"/>
    <mergeCell ref="B130:C130"/>
    <mergeCell ref="D130:F130"/>
    <mergeCell ref="G130:H130"/>
    <mergeCell ref="I130:J130"/>
    <mergeCell ref="M130:N130"/>
    <mergeCell ref="B118:J118"/>
    <mergeCell ref="M118:U118"/>
    <mergeCell ref="B119:J129"/>
    <mergeCell ref="M119:U129"/>
    <mergeCell ref="R115:S115"/>
    <mergeCell ref="T115:U115"/>
    <mergeCell ref="B115:C115"/>
    <mergeCell ref="D115:F115"/>
    <mergeCell ref="G115:H115"/>
    <mergeCell ref="I115:J115"/>
    <mergeCell ref="M115:N115"/>
    <mergeCell ref="O115:Q115"/>
    <mergeCell ref="O114:Q114"/>
    <mergeCell ref="R114:S114"/>
    <mergeCell ref="T114:U114"/>
    <mergeCell ref="B103:J113"/>
    <mergeCell ref="M103:U113"/>
    <mergeCell ref="B114:C114"/>
    <mergeCell ref="D114:F114"/>
    <mergeCell ref="G114:H114"/>
    <mergeCell ref="I114:J114"/>
    <mergeCell ref="M114:N114"/>
    <mergeCell ref="T102:U102"/>
    <mergeCell ref="B102:C102"/>
    <mergeCell ref="D102:F102"/>
    <mergeCell ref="G102:H102"/>
    <mergeCell ref="I102:J102"/>
    <mergeCell ref="M102:N102"/>
    <mergeCell ref="O102:Q102"/>
    <mergeCell ref="R102:S102"/>
    <mergeCell ref="R101:S101"/>
    <mergeCell ref="T101:U101"/>
    <mergeCell ref="B90:J100"/>
    <mergeCell ref="M90:U100"/>
    <mergeCell ref="B101:C101"/>
    <mergeCell ref="D101:F101"/>
    <mergeCell ref="G101:H101"/>
    <mergeCell ref="I101:J101"/>
    <mergeCell ref="M101:N101"/>
    <mergeCell ref="O101:Q101"/>
    <mergeCell ref="B89:J89"/>
    <mergeCell ref="M89:U89"/>
    <mergeCell ref="O86:Q86"/>
    <mergeCell ref="R86:S86"/>
    <mergeCell ref="T86:U86"/>
    <mergeCell ref="B86:C86"/>
    <mergeCell ref="D86:F86"/>
    <mergeCell ref="G86:H86"/>
    <mergeCell ref="I86:J86"/>
    <mergeCell ref="M86:N86"/>
    <mergeCell ref="M85:N85"/>
    <mergeCell ref="O85:Q85"/>
    <mergeCell ref="R85:S85"/>
    <mergeCell ref="T85:U85"/>
    <mergeCell ref="B74:J84"/>
    <mergeCell ref="M74:U84"/>
    <mergeCell ref="B85:C85"/>
    <mergeCell ref="D85:F85"/>
    <mergeCell ref="G85:H85"/>
    <mergeCell ref="I85:J85"/>
    <mergeCell ref="R73:S73"/>
    <mergeCell ref="T73:U73"/>
    <mergeCell ref="B73:C73"/>
    <mergeCell ref="D73:F73"/>
    <mergeCell ref="G73:H73"/>
    <mergeCell ref="I73:J73"/>
    <mergeCell ref="M73:N73"/>
    <mergeCell ref="O73:Q73"/>
    <mergeCell ref="O72:Q72"/>
    <mergeCell ref="R72:S72"/>
    <mergeCell ref="T72:U72"/>
    <mergeCell ref="B72:C72"/>
    <mergeCell ref="D72:F72"/>
    <mergeCell ref="G72:H72"/>
    <mergeCell ref="I72:J72"/>
    <mergeCell ref="M72:N72"/>
    <mergeCell ref="B60:J60"/>
    <mergeCell ref="M60:U60"/>
    <mergeCell ref="B61:J71"/>
    <mergeCell ref="M61:U71"/>
    <mergeCell ref="R57:S57"/>
    <mergeCell ref="T57:U57"/>
    <mergeCell ref="B57:C57"/>
    <mergeCell ref="D57:F57"/>
    <mergeCell ref="G57:H57"/>
    <mergeCell ref="I57:J57"/>
    <mergeCell ref="M57:N57"/>
    <mergeCell ref="O57:Q57"/>
    <mergeCell ref="O56:Q56"/>
    <mergeCell ref="R56:S56"/>
    <mergeCell ref="T56:U56"/>
    <mergeCell ref="B45:J55"/>
    <mergeCell ref="M45:U55"/>
    <mergeCell ref="B56:C56"/>
    <mergeCell ref="D56:F56"/>
    <mergeCell ref="G56:H56"/>
    <mergeCell ref="I56:J56"/>
    <mergeCell ref="M56:N56"/>
    <mergeCell ref="T44:U44"/>
    <mergeCell ref="B44:C44"/>
    <mergeCell ref="D44:F44"/>
    <mergeCell ref="G44:H44"/>
    <mergeCell ref="I44:J44"/>
    <mergeCell ref="M44:N44"/>
    <mergeCell ref="O44:Q44"/>
    <mergeCell ref="R44:S44"/>
    <mergeCell ref="R43:S43"/>
    <mergeCell ref="T43:U43"/>
    <mergeCell ref="B32:J42"/>
    <mergeCell ref="M32:U42"/>
    <mergeCell ref="B43:C43"/>
    <mergeCell ref="D43:F43"/>
    <mergeCell ref="G43:H43"/>
    <mergeCell ref="I43:J43"/>
    <mergeCell ref="M43:N43"/>
    <mergeCell ref="O43:Q43"/>
    <mergeCell ref="B31:J31"/>
    <mergeCell ref="M31:U31"/>
    <mergeCell ref="O28:Q28"/>
    <mergeCell ref="R28:S28"/>
    <mergeCell ref="T28:U28"/>
    <mergeCell ref="B28:C28"/>
    <mergeCell ref="D28:F28"/>
    <mergeCell ref="G28:H28"/>
    <mergeCell ref="I28:J28"/>
    <mergeCell ref="M28:N28"/>
    <mergeCell ref="M27:N27"/>
    <mergeCell ref="O27:Q27"/>
    <mergeCell ref="R27:S27"/>
    <mergeCell ref="T27:U27"/>
    <mergeCell ref="B16:J26"/>
    <mergeCell ref="M16:U26"/>
    <mergeCell ref="B27:C27"/>
    <mergeCell ref="D27:F27"/>
    <mergeCell ref="G27:H27"/>
    <mergeCell ref="I27:J27"/>
    <mergeCell ref="R15:S15"/>
    <mergeCell ref="T15:U15"/>
    <mergeCell ref="B15:C15"/>
    <mergeCell ref="D15:F15"/>
    <mergeCell ref="G15:H15"/>
    <mergeCell ref="I15:J15"/>
    <mergeCell ref="M15:N15"/>
    <mergeCell ref="O15:Q15"/>
    <mergeCell ref="B2:J2"/>
    <mergeCell ref="M2:U2"/>
    <mergeCell ref="B3:J13"/>
    <mergeCell ref="M3:U13"/>
    <mergeCell ref="O14:Q14"/>
    <mergeCell ref="R14:S14"/>
    <mergeCell ref="T14:U14"/>
    <mergeCell ref="B14:C14"/>
    <mergeCell ref="D14:F14"/>
    <mergeCell ref="G14:H14"/>
    <mergeCell ref="I14:J14"/>
    <mergeCell ref="M14:N1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&amp;C&amp;12&amp;K00-033SFA-CI-011-002-003-R0 산업안전보건관리비 사용내역서</oddFooter>
  </headerFooter>
  <rowBreaks count="1" manualBreakCount="1">
    <brk id="29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4</vt:i4>
      </vt:variant>
    </vt:vector>
  </HeadingPairs>
  <TitlesOfParts>
    <vt:vector size="9" baseType="lpstr">
      <vt:lpstr>01. 사용내역서</vt:lpstr>
      <vt:lpstr>02. 항목별사용내역</vt:lpstr>
      <vt:lpstr>03. 안전관리자 인건비</vt:lpstr>
      <vt:lpstr>04. 세금계산서</vt:lpstr>
      <vt:lpstr>05. 사진대지</vt:lpstr>
      <vt:lpstr>'01. 사용내역서'!Print_Area</vt:lpstr>
      <vt:lpstr>'02. 항목별사용내역'!Print_Area</vt:lpstr>
      <vt:lpstr>'03. 안전관리자 인건비'!Print_Area</vt:lpstr>
      <vt:lpstr>'04. 세금계산서'!Print_Area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박혜진(환경안전2파트/사원/-)</dc:creator>
  <cp:lastModifiedBy>정시윤(환경안전 2파트/사원/-)</cp:lastModifiedBy>
  <cp:lastPrinted>2024-12-22T02:30:02Z</cp:lastPrinted>
  <dcterms:created xsi:type="dcterms:W3CDTF">2023-04-07T02:59:19Z</dcterms:created>
  <dcterms:modified xsi:type="dcterms:W3CDTF">2025-02-28T02:27:53Z</dcterms:modified>
</cp:coreProperties>
</file>