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JT\★한국타이어_DP 현대화 2단계 사상검사 물류자동화 구축 (7P220187AMMCV)\안전관련 자료\현장개설통보 및 산재보험\갱신\"/>
    </mc:Choice>
  </mc:AlternateContent>
  <bookViews>
    <workbookView xWindow="840" yWindow="510" windowWidth="19320" windowHeight="11640" tabRatio="877"/>
  </bookViews>
  <sheets>
    <sheet name="설치작업 위험성평가표" sheetId="23" r:id="rId1"/>
  </sheets>
  <definedNames>
    <definedName name="_xlnm._FilterDatabase" localSheetId="0" hidden="1">'설치작업 위험성평가표'!$B$14:$S$110</definedName>
    <definedName name="_xlnm.Print_Area" localSheetId="0">'설치작업 위험성평가표'!$A$1:$P$118</definedName>
  </definedNames>
  <calcPr calcId="162913"/>
</workbook>
</file>

<file path=xl/calcChain.xml><?xml version="1.0" encoding="utf-8"?>
<calcChain xmlns="http://schemas.openxmlformats.org/spreadsheetml/2006/main">
  <c r="L41" i="23" l="1"/>
  <c r="Q17" i="23" l="1"/>
  <c r="Q18" i="23"/>
  <c r="R18" i="23" s="1"/>
  <c r="Q19" i="23"/>
  <c r="Q20" i="23"/>
  <c r="Q21" i="23"/>
  <c r="Q22" i="23"/>
  <c r="Q23" i="23"/>
  <c r="Q24" i="23"/>
  <c r="Q25" i="23"/>
  <c r="Q26" i="23"/>
  <c r="Q27" i="23"/>
  <c r="Q28" i="23"/>
  <c r="Q29" i="23"/>
  <c r="R29" i="23" s="1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Q43" i="23"/>
  <c r="Q44" i="23"/>
  <c r="R44" i="23" s="1"/>
  <c r="Q45" i="23"/>
  <c r="Q46" i="23"/>
  <c r="Q47" i="23"/>
  <c r="Q48" i="23"/>
  <c r="Q49" i="23"/>
  <c r="Q50" i="23"/>
  <c r="Q51" i="23"/>
  <c r="Q52" i="23"/>
  <c r="Q53" i="23"/>
  <c r="R53" i="23" s="1"/>
  <c r="Q54" i="23"/>
  <c r="Q55" i="23"/>
  <c r="Q56" i="23"/>
  <c r="Q57" i="23"/>
  <c r="Q58" i="23"/>
  <c r="Q59" i="23"/>
  <c r="Q60" i="23"/>
  <c r="Q61" i="23"/>
  <c r="Q62" i="23"/>
  <c r="R62" i="23" s="1"/>
  <c r="Q63" i="23"/>
  <c r="Q64" i="23"/>
  <c r="Q65" i="23"/>
  <c r="Q66" i="23"/>
  <c r="Q67" i="23"/>
  <c r="Q68" i="23"/>
  <c r="Q69" i="23"/>
  <c r="R69" i="23" s="1"/>
  <c r="Q70" i="23"/>
  <c r="Q71" i="23"/>
  <c r="Q72" i="23"/>
  <c r="Q73" i="23"/>
  <c r="Q74" i="23"/>
  <c r="Q75" i="23"/>
  <c r="Q76" i="23"/>
  <c r="R76" i="23" s="1"/>
  <c r="Q77" i="23"/>
  <c r="R77" i="23" s="1"/>
  <c r="Q78" i="23"/>
  <c r="Q79" i="23"/>
  <c r="Q80" i="23"/>
  <c r="Q81" i="23"/>
  <c r="Q82" i="23"/>
  <c r="Q83" i="23"/>
  <c r="R83" i="23" s="1"/>
  <c r="Q84" i="23"/>
  <c r="Q85" i="23"/>
  <c r="Q86" i="23"/>
  <c r="Q87" i="23"/>
  <c r="Q88" i="23"/>
  <c r="Q89" i="23"/>
  <c r="R89" i="23" s="1"/>
  <c r="Q90" i="23"/>
  <c r="Q91" i="23"/>
  <c r="R91" i="23" s="1"/>
  <c r="Q92" i="23"/>
  <c r="Q93" i="23"/>
  <c r="R93" i="23" s="1"/>
  <c r="Q94" i="23"/>
  <c r="Q95" i="23"/>
  <c r="Q96" i="23"/>
  <c r="R96" i="23" s="1"/>
  <c r="Q97" i="23"/>
  <c r="Q98" i="23"/>
  <c r="Q99" i="23"/>
  <c r="Q100" i="23"/>
  <c r="Q101" i="23"/>
  <c r="Q102" i="23"/>
  <c r="Q103" i="23"/>
  <c r="Q104" i="23"/>
  <c r="Q105" i="23"/>
  <c r="R105" i="23" s="1"/>
  <c r="Q106" i="23"/>
  <c r="Q107" i="23"/>
  <c r="Q108" i="23"/>
  <c r="Q109" i="23"/>
  <c r="R109" i="23" s="1"/>
  <c r="Q16" i="23"/>
  <c r="L108" i="23"/>
  <c r="L107" i="23"/>
  <c r="L106" i="23"/>
  <c r="L104" i="23"/>
  <c r="L103" i="23"/>
  <c r="L102" i="23"/>
  <c r="L101" i="23"/>
  <c r="R101" i="23" s="1"/>
  <c r="L100" i="23"/>
  <c r="L99" i="23"/>
  <c r="L98" i="23"/>
  <c r="L97" i="23"/>
  <c r="L95" i="23"/>
  <c r="L94" i="23"/>
  <c r="L92" i="23"/>
  <c r="L90" i="23"/>
  <c r="L88" i="23"/>
  <c r="L87" i="23"/>
  <c r="R87" i="23" s="1"/>
  <c r="L86" i="23"/>
  <c r="L85" i="23"/>
  <c r="L84" i="23"/>
  <c r="L82" i="23"/>
  <c r="L81" i="23"/>
  <c r="L80" i="23"/>
  <c r="L79" i="23"/>
  <c r="L78" i="23"/>
  <c r="L75" i="23"/>
  <c r="L74" i="23"/>
  <c r="L73" i="23"/>
  <c r="L72" i="23"/>
  <c r="L71" i="23"/>
  <c r="L70" i="23"/>
  <c r="L68" i="23"/>
  <c r="L67" i="23"/>
  <c r="L66" i="23"/>
  <c r="L65" i="23"/>
  <c r="R65" i="23" s="1"/>
  <c r="L64" i="23"/>
  <c r="L63" i="23"/>
  <c r="L61" i="23"/>
  <c r="L60" i="23"/>
  <c r="L59" i="23"/>
  <c r="L58" i="23"/>
  <c r="L57" i="23"/>
  <c r="L56" i="23"/>
  <c r="L55" i="23"/>
  <c r="L54" i="23"/>
  <c r="L52" i="23"/>
  <c r="L51" i="23"/>
  <c r="L50" i="23"/>
  <c r="L49" i="23"/>
  <c r="L48" i="23"/>
  <c r="L47" i="23"/>
  <c r="L46" i="23"/>
  <c r="L45" i="23"/>
  <c r="L43" i="23"/>
  <c r="L42" i="23"/>
  <c r="L40" i="23"/>
  <c r="L39" i="23"/>
  <c r="L38" i="23"/>
  <c r="L37" i="23"/>
  <c r="L36" i="23"/>
  <c r="L35" i="23"/>
  <c r="L34" i="23"/>
  <c r="L33" i="23"/>
  <c r="L32" i="23"/>
  <c r="L31" i="23"/>
  <c r="L30" i="23"/>
  <c r="L28" i="23"/>
  <c r="L27" i="23"/>
  <c r="L26" i="23"/>
  <c r="L25" i="23"/>
  <c r="L24" i="23"/>
  <c r="L23" i="23"/>
  <c r="L22" i="23"/>
  <c r="L21" i="23"/>
  <c r="L20" i="23"/>
  <c r="L19" i="23"/>
  <c r="L17" i="23"/>
  <c r="L16" i="23"/>
  <c r="R24" i="23" l="1"/>
  <c r="R17" i="23"/>
  <c r="R97" i="23"/>
  <c r="R33" i="23"/>
  <c r="R25" i="23"/>
  <c r="R79" i="23"/>
  <c r="R71" i="23"/>
  <c r="R61" i="23"/>
  <c r="R73" i="23"/>
  <c r="R57" i="23"/>
  <c r="R21" i="23"/>
  <c r="R47" i="23"/>
  <c r="R55" i="23"/>
  <c r="R22" i="23"/>
  <c r="R31" i="23"/>
  <c r="R39" i="23"/>
  <c r="R85" i="23"/>
  <c r="R49" i="23"/>
  <c r="R51" i="23"/>
  <c r="R81" i="23"/>
  <c r="R63" i="23"/>
  <c r="R75" i="23"/>
  <c r="R67" i="23"/>
  <c r="R59" i="23"/>
  <c r="R45" i="23"/>
  <c r="R35" i="23"/>
  <c r="R43" i="23"/>
  <c r="R19" i="23"/>
  <c r="R92" i="23"/>
  <c r="R68" i="23"/>
  <c r="R95" i="23"/>
  <c r="R107" i="23"/>
  <c r="R60" i="23"/>
  <c r="R23" i="23"/>
  <c r="R27" i="23"/>
  <c r="R20" i="23"/>
  <c r="R37" i="23"/>
  <c r="R41" i="23"/>
  <c r="R99" i="23"/>
  <c r="R103" i="23"/>
  <c r="R84" i="23"/>
  <c r="R32" i="23"/>
  <c r="R100" i="23"/>
  <c r="R38" i="23"/>
  <c r="R16" i="23"/>
  <c r="R102" i="23"/>
  <c r="R94" i="23"/>
  <c r="R86" i="23"/>
  <c r="R78" i="23"/>
  <c r="R70" i="23"/>
  <c r="R54" i="23"/>
  <c r="R48" i="23"/>
  <c r="R40" i="23"/>
  <c r="R26" i="23"/>
  <c r="R46" i="23"/>
  <c r="R104" i="23"/>
  <c r="R88" i="23"/>
  <c r="R80" i="23"/>
  <c r="R72" i="23"/>
  <c r="R64" i="23"/>
  <c r="R56" i="23"/>
  <c r="R50" i="23"/>
  <c r="R42" i="23"/>
  <c r="R28" i="23"/>
  <c r="R108" i="23"/>
  <c r="R106" i="23"/>
  <c r="R98" i="23"/>
  <c r="R90" i="23"/>
  <c r="R82" i="23"/>
  <c r="R74" i="23"/>
  <c r="R66" i="23"/>
  <c r="R58" i="23"/>
  <c r="R52" i="23"/>
  <c r="R36" i="23"/>
  <c r="R30" i="23"/>
  <c r="R34" i="23"/>
</calcChain>
</file>

<file path=xl/sharedStrings.xml><?xml version="1.0" encoding="utf-8"?>
<sst xmlns="http://schemas.openxmlformats.org/spreadsheetml/2006/main" count="295" uniqueCount="188">
  <si>
    <t>심각성</t>
  </si>
  <si>
    <t>점수</t>
  </si>
  <si>
    <t>검토자</t>
  </si>
  <si>
    <t>필요한 보호구</t>
  </si>
  <si>
    <t>필요한 자료</t>
  </si>
  <si>
    <t>필요한 안전 장비</t>
  </si>
  <si>
    <t>작업명</t>
  </si>
  <si>
    <t>작성자</t>
  </si>
  <si>
    <t>검토 일자</t>
  </si>
  <si>
    <t>작성 일자</t>
  </si>
  <si>
    <t>재해 
형태</t>
  </si>
  <si>
    <t>작업 지역</t>
  </si>
  <si>
    <t>작업 장소</t>
  </si>
  <si>
    <t>작업 내용 (단위 작업)</t>
  </si>
  <si>
    <t>유해/위험 요인</t>
  </si>
  <si>
    <t>노출빈도</t>
  </si>
  <si>
    <t>발생가능</t>
  </si>
  <si>
    <t>위험성 평가</t>
  </si>
  <si>
    <t>위험성 감소 방안</t>
  </si>
  <si>
    <t>위험성평가표</t>
  </si>
  <si>
    <t>충돌</t>
    <phoneticPr fontId="11" type="noConversion"/>
  </si>
  <si>
    <t>협착, 충돌</t>
    <phoneticPr fontId="11" type="noConversion"/>
  </si>
  <si>
    <t>무리한 동작</t>
    <phoneticPr fontId="11" type="noConversion"/>
  </si>
  <si>
    <t>80dB 이상 소음작업은 귀마개를 착용</t>
    <phoneticPr fontId="11" type="noConversion"/>
  </si>
  <si>
    <t>필요한 장비/공구</t>
    <phoneticPr fontId="11" type="noConversion"/>
  </si>
  <si>
    <t>안전모, 안전화, 보안경, 밀착형 가죽장갑, 안전 벨트, 방진 마스크</t>
    <phoneticPr fontId="11" type="noConversion"/>
  </si>
  <si>
    <t>안전 관리 계획서</t>
    <phoneticPr fontId="11" type="noConversion"/>
  </si>
  <si>
    <t>감전</t>
    <phoneticPr fontId="11" type="noConversion"/>
  </si>
  <si>
    <t>협착</t>
    <phoneticPr fontId="11" type="noConversion"/>
  </si>
  <si>
    <t>추락</t>
    <phoneticPr fontId="11" type="noConversion"/>
  </si>
  <si>
    <t>전도</t>
    <phoneticPr fontId="11" type="noConversion"/>
  </si>
  <si>
    <t>전 작업 공통사항</t>
    <phoneticPr fontId="11" type="noConversion"/>
  </si>
  <si>
    <t>1M 이상 고소작업</t>
    <phoneticPr fontId="11" type="noConversion"/>
  </si>
  <si>
    <t>안전벨트 미착용 작업으로 인한 근로자 안전사고 위험</t>
    <phoneticPr fontId="11" type="noConversion"/>
  </si>
  <si>
    <t>추락의 위험이 있는 장소는 안전벨트 지급 및 착용</t>
    <phoneticPr fontId="11" type="noConversion"/>
  </si>
  <si>
    <t>안전벨트는 착용했으나 고리 미체결로 안전사고 위험</t>
    <phoneticPr fontId="11" type="noConversion"/>
  </si>
  <si>
    <t>벨트 착용 후 난간대 나 설비 상부에 고리를 체결</t>
    <phoneticPr fontId="11" type="noConversion"/>
  </si>
  <si>
    <t>안전벨트는 착용했으나 생명줄 미설치로 인한 안전벨트 사용불가</t>
    <phoneticPr fontId="11" type="noConversion"/>
  </si>
  <si>
    <t>걸이대가 없으면 16mm 이상의 P.P로프를 설치할 것</t>
    <phoneticPr fontId="11" type="noConversion"/>
  </si>
  <si>
    <t>카라비너 너트가 풀려서 추락시 줄과 벨트가 분리됨</t>
    <phoneticPr fontId="11" type="noConversion"/>
  </si>
  <si>
    <t>작업전 카라비너 너트 확인. 부식여부 확인.</t>
    <phoneticPr fontId="11" type="noConversion"/>
  </si>
  <si>
    <t>고리는 체결했으나 적절한 높이에 걸지 않아 벨트의 효과를 볼수 없음</t>
    <phoneticPr fontId="11" type="noConversion"/>
  </si>
  <si>
    <t>고리체결은 어깨 높이 이상에 할 것. 안전벨트의 길이가
전체 펴질시 2.4M 인것을 가정하여 상부에 고리를 체결할 것.</t>
    <phoneticPr fontId="11" type="noConversion"/>
  </si>
  <si>
    <t>LOCK OUT/TAG OUT</t>
    <phoneticPr fontId="11" type="noConversion"/>
  </si>
  <si>
    <t>각 설비 LOCK OUT/TAG OUT 미실시에 의한 근로자 감전 위험</t>
    <phoneticPr fontId="11" type="noConversion"/>
  </si>
  <si>
    <t>작업 전 메인판넬 잠금장치 실시(공정지원, 가공설비, SFA )</t>
    <phoneticPr fontId="11" type="noConversion"/>
  </si>
  <si>
    <t>안전 시설 간섭(비계,  안전난간대, 개구부 철판)</t>
    <phoneticPr fontId="11" type="noConversion"/>
  </si>
  <si>
    <t>설비 설치 시 비계 및 안전난간대 간섭에 의한 임의해체로 인하여 안전사고 위험</t>
    <phoneticPr fontId="11" type="noConversion"/>
  </si>
  <si>
    <t>설비 간섭 발생 시 작업 전 해당부서에 협조요청 및
간섭되는 부분 해체 후 생명줄 설치  작업 실시</t>
    <phoneticPr fontId="11" type="noConversion"/>
  </si>
  <si>
    <t>공사라인 이동</t>
    <phoneticPr fontId="11" type="noConversion"/>
  </si>
  <si>
    <t>이동 시 핸드폰 사용에 의한 안전사고 위험</t>
    <phoneticPr fontId="11" type="noConversion"/>
  </si>
  <si>
    <t>전도, 충돌, 협착</t>
    <phoneticPr fontId="11" type="noConversion"/>
  </si>
  <si>
    <t>코닝 내 이동 시 휴대폰 사용 금지
안전한 장소에 이동 후 사용</t>
    <phoneticPr fontId="11" type="noConversion"/>
  </si>
  <si>
    <t>지게차 작업 구간 이동 시 전방 주시 미흡에 의한 안전사고 위험</t>
    <phoneticPr fontId="11" type="noConversion"/>
  </si>
  <si>
    <t>충돌, 협착</t>
    <phoneticPr fontId="11" type="noConversion"/>
  </si>
  <si>
    <t>지게차 작업구간 이동 시 전방 주시 철저</t>
    <phoneticPr fontId="11" type="noConversion"/>
  </si>
  <si>
    <t>화기 작업</t>
    <phoneticPr fontId="11" type="noConversion"/>
  </si>
  <si>
    <t>화기 작업 시 안전교육 미실시에 의한 안전사고 위험</t>
    <phoneticPr fontId="11" type="noConversion"/>
  </si>
  <si>
    <t>화재</t>
    <phoneticPr fontId="11" type="noConversion"/>
  </si>
  <si>
    <t>화기 작업 전 근로자 특별안전보건교육 실시</t>
    <phoneticPr fontId="11" type="noConversion"/>
  </si>
  <si>
    <t>화기 작업 시 불티 감시자 미배치에 의한 화재 위험</t>
    <phoneticPr fontId="11" type="noConversion"/>
  </si>
  <si>
    <t>화기작업은 필히 불티 감시자 배치</t>
    <phoneticPr fontId="11" type="noConversion"/>
  </si>
  <si>
    <t>작업 전 가스통 역화 방지기 설치 실시 및 확인</t>
    <phoneticPr fontId="11" type="noConversion"/>
  </si>
  <si>
    <t>화기 작업 시 주변 인화성 및 가연성 물질 방치로 화재 폭발 위험</t>
    <phoneticPr fontId="11" type="noConversion"/>
  </si>
  <si>
    <t>작업 전 작업 지역 11m 내 인화성 및 가연성물질 제거 실시</t>
    <phoneticPr fontId="11" type="noConversion"/>
  </si>
  <si>
    <t>화기 작업 후 잔여불씨 확인 미실시에 의한 화재 위험</t>
    <phoneticPr fontId="11" type="noConversion"/>
  </si>
  <si>
    <t>화기작업 완료 후 30분까지 상주하여 잔여불씨 확인 실시</t>
    <phoneticPr fontId="11" type="noConversion"/>
  </si>
  <si>
    <t>용접 작업 시 방진 마스크(1급) 미사용에 의한 직업성 질병 위험</t>
    <phoneticPr fontId="11" type="noConversion"/>
  </si>
  <si>
    <t>유해물질 노출</t>
    <phoneticPr fontId="11" type="noConversion"/>
  </si>
  <si>
    <t>용접작업은 방진마스크(1급) 착용 후 작업 실시</t>
    <phoneticPr fontId="11" type="noConversion"/>
  </si>
  <si>
    <t>화기 작업 전 가연성 가스(HC) 측정 미실시로 작업 중 화재 폭발 위험</t>
    <phoneticPr fontId="11" type="noConversion"/>
  </si>
  <si>
    <t>화재, 폭발</t>
    <phoneticPr fontId="11" type="noConversion"/>
  </si>
  <si>
    <t>화기 작업 전 가연성 가스 측정(10% LEL 이하) 후 측정결과
작성 및 근로자에게 화기작업 허가 실시</t>
    <phoneticPr fontId="11" type="noConversion"/>
  </si>
  <si>
    <t>기타</t>
    <phoneticPr fontId="11" type="noConversion"/>
  </si>
  <si>
    <t>아침 조회 전 음주측정 미실시에 의하여 만취 근로자 현장투입에 의한 안전사고 위험</t>
    <phoneticPr fontId="11" type="noConversion"/>
  </si>
  <si>
    <t>아침 조회전 음주측정 100% 실시
위반자 현장투입 금지</t>
    <phoneticPr fontId="11" type="noConversion"/>
  </si>
  <si>
    <t>신나류 등 투명 화학물질 PT병 보관에 의한 근로자 음용으로 인하여 안전사고 위험</t>
    <phoneticPr fontId="11" type="noConversion"/>
  </si>
  <si>
    <t>라인 내 PT병 반입 금지, 전 근로자 정수기 물 이용</t>
    <phoneticPr fontId="11" type="noConversion"/>
  </si>
  <si>
    <t>작업 시작 전 지적확인 미실시에 의한 안전사고 위험</t>
    <phoneticPr fontId="11" type="noConversion"/>
  </si>
  <si>
    <t>작업 시작 전 지적확인 실시 및 관리자 확인</t>
    <phoneticPr fontId="11" type="noConversion"/>
  </si>
  <si>
    <t>차량계하역운반기계작업 계획서 작성 및 작업지휘자선정,
신호수 배치 확인 실시</t>
    <phoneticPr fontId="11" type="noConversion"/>
  </si>
  <si>
    <t>낙하</t>
    <phoneticPr fontId="11" type="noConversion"/>
  </si>
  <si>
    <t>협착, 전도</t>
    <phoneticPr fontId="11" type="noConversion"/>
  </si>
  <si>
    <t>회전체 공도구 작업은 가죽장갑 착용</t>
    <phoneticPr fontId="11" type="noConversion"/>
  </si>
  <si>
    <t>드릴작업(소음작업)시 귀마개 미착용으로 인한 난청 위험</t>
    <phoneticPr fontId="11" type="noConversion"/>
  </si>
  <si>
    <t>청력 장해</t>
    <phoneticPr fontId="11" type="noConversion"/>
  </si>
  <si>
    <t>작업지휘자 선정 및 신호수 배치</t>
    <phoneticPr fontId="11" type="noConversion"/>
  </si>
  <si>
    <t>SFA 유현석 부장</t>
    <phoneticPr fontId="11" type="noConversion"/>
  </si>
  <si>
    <t>합계 점수 24점 이상 안전대책수립 필요</t>
    <phoneticPr fontId="11" type="noConversion"/>
  </si>
  <si>
    <t>우마, A형 사다리, 지게차, 호이스트, Chain Block, 슬링벨트, 샤클, 전동공구 (Hand Drill , Anchor Drill,Cutting Grinder)</t>
    <phoneticPr fontId="11" type="noConversion"/>
  </si>
  <si>
    <t>가스측정기, 음주측정기, 불티 방지포, 소화기</t>
    <phoneticPr fontId="11" type="noConversion"/>
  </si>
  <si>
    <t>사전 Marking 작업</t>
    <phoneticPr fontId="11" type="noConversion"/>
  </si>
  <si>
    <t>설비 Center Marking 작업</t>
    <phoneticPr fontId="11" type="noConversion"/>
  </si>
  <si>
    <t>Opening Area 낙하 위험</t>
    <phoneticPr fontId="11" type="noConversion"/>
  </si>
  <si>
    <t>Steel Plate 마감, 작업자 통제</t>
    <phoneticPr fontId="11" type="noConversion"/>
  </si>
  <si>
    <t>타 업체 랜탈, 지게차 와 충돌</t>
    <phoneticPr fontId="11" type="noConversion"/>
  </si>
  <si>
    <t>낙하, 전도</t>
    <phoneticPr fontId="11" type="noConversion"/>
  </si>
  <si>
    <t>신호수 미배치로 인하여 안전사고 위험</t>
    <phoneticPr fontId="11" type="noConversion"/>
  </si>
  <si>
    <t>낙하, 충돌, 협착</t>
    <phoneticPr fontId="11" type="noConversion"/>
  </si>
  <si>
    <t>TBM 미실시로 인한 작업내용 및 위험 미인지로 인한 안전사고 위험</t>
    <phoneticPr fontId="11" type="noConversion"/>
  </si>
  <si>
    <t>고 위험 작업은 각 공정 마다 TBM 실시</t>
    <phoneticPr fontId="11" type="noConversion"/>
  </si>
  <si>
    <t>협착, 창상</t>
    <phoneticPr fontId="11" type="noConversion"/>
  </si>
  <si>
    <t>TBM시 안전보호구 착용 및 손상여부 확인, 
작업시 안전관리자의 수시 확인</t>
    <phoneticPr fontId="11" type="noConversion"/>
  </si>
  <si>
    <t>지게차 하역 작업시 슬링바 편심으로 인한 설비 낙하, 전도</t>
    <phoneticPr fontId="11" type="noConversion"/>
  </si>
  <si>
    <t>작업자 샤클, 슬링바 사용조건 숙지. 안전관린자 주변통제</t>
    <phoneticPr fontId="11" type="noConversion"/>
  </si>
  <si>
    <t>Bolting 작업시 수공구에 인한 협착, 창상위험</t>
    <phoneticPr fontId="11" type="noConversion"/>
  </si>
  <si>
    <t>작업 중 충분한 휴식 및 스트레칭 실시</t>
    <phoneticPr fontId="11" type="noConversion"/>
  </si>
  <si>
    <t>앙카드릴 작업시 보호구 가죽장갑 미착용에 의한 말림 위험</t>
    <phoneticPr fontId="11" type="noConversion"/>
  </si>
  <si>
    <t>협소공간 작업시 무리한 동작으로 근골격게 무리</t>
    <phoneticPr fontId="11" type="noConversion"/>
  </si>
  <si>
    <t>설비 설치구역 협소로 인한 창상, 가벼운 충돌</t>
    <phoneticPr fontId="11" type="noConversion"/>
  </si>
  <si>
    <t>창상, 충돌</t>
    <phoneticPr fontId="11" type="noConversion"/>
  </si>
  <si>
    <t>안전보호구 착용 실시간 확인
최소인원으로 좁은 공간작업</t>
    <phoneticPr fontId="11" type="noConversion"/>
  </si>
  <si>
    <t>설비 정위치 작업시 작업자 발 협착, 설비 전도</t>
    <phoneticPr fontId="11" type="noConversion"/>
  </si>
  <si>
    <t>관리자, 안전관리자, 작업구역 확보후 작업
작업자에게 고위험 인지 시킨후 작업</t>
    <phoneticPr fontId="11" type="noConversion"/>
  </si>
  <si>
    <t>Conveyor</t>
    <phoneticPr fontId="11" type="noConversion"/>
  </si>
  <si>
    <t>Conveyor 기구부 Set-up</t>
    <phoneticPr fontId="11" type="noConversion"/>
  </si>
  <si>
    <t>정위치 작업시 작업자 발 협착</t>
    <phoneticPr fontId="11" type="noConversion"/>
  </si>
  <si>
    <t>위험험 포인트 작업자간 복명복창으로 인지</t>
    <phoneticPr fontId="11" type="noConversion"/>
  </si>
  <si>
    <t>Roller 사이에 손가락 협착</t>
    <phoneticPr fontId="11" type="noConversion"/>
  </si>
  <si>
    <t>Roller 수동구동시 주변작업자에게 복명복창으로 인지
위험 포인트 관리자 확인</t>
    <phoneticPr fontId="11" type="noConversion"/>
  </si>
  <si>
    <t>Steel Plate 마감, 작업자 통제
개구부 불가피 Open시 안전밸트 착용후 작업</t>
    <phoneticPr fontId="11" type="noConversion"/>
  </si>
  <si>
    <t xml:space="preserve">작업대차 바퀴불량으로 작업중 전도 </t>
    <phoneticPr fontId="11" type="noConversion"/>
  </si>
  <si>
    <t>작업자 샤클, 슬링바 사용조건 숙지. 안전관린자 주변통제
작업방법 숙지후 작업</t>
    <phoneticPr fontId="11" type="noConversion"/>
  </si>
  <si>
    <t>체인블럭 인하 작업 시 슬링벨트 및 샤클 불량품 사용으로 인한 낙하 위험</t>
    <phoneticPr fontId="11" type="noConversion"/>
  </si>
  <si>
    <t>작업 전 안전관리자가 인양기구류 확인 실시(제원 확인)</t>
    <phoneticPr fontId="11" type="noConversion"/>
  </si>
  <si>
    <t>체인블럭 Jig 무게 중심 확인 불량으로 설비 전도</t>
    <phoneticPr fontId="11" type="noConversion"/>
  </si>
  <si>
    <t>랜탈 작업자 운전미숙으로 주변작업자, 설비 충돌</t>
    <phoneticPr fontId="11" type="noConversion"/>
  </si>
  <si>
    <t>고 위험 작업은 각 공정 마다 TBM 실시
숙련된 운전자만 랜탈 탑승</t>
    <phoneticPr fontId="11" type="noConversion"/>
  </si>
  <si>
    <t>Hanging Shaft 설치시 Bolting 불량으로 설비 전도</t>
    <phoneticPr fontId="11" type="noConversion"/>
  </si>
  <si>
    <t xml:space="preserve"> 안전관린자 주변통제
작업방법 숙지후 작업, Bolting 작업후 재확인</t>
    <phoneticPr fontId="11" type="noConversion"/>
  </si>
  <si>
    <t xml:space="preserve"> Opening Area 낙하 위험</t>
    <phoneticPr fontId="11" type="noConversion"/>
  </si>
  <si>
    <t>고소작업 시 안전고리 미체결로 인한 근로자 추락 위험</t>
    <phoneticPr fontId="11" type="noConversion"/>
  </si>
  <si>
    <t>고소 작업 근로자는 안전벨트 착용 및 고리체결 실시</t>
    <phoneticPr fontId="11" type="noConversion"/>
  </si>
  <si>
    <t>상부 Bolting 작업시 수공구에 낙하 인한 피해</t>
    <phoneticPr fontId="11" type="noConversion"/>
  </si>
  <si>
    <t>관리자 주변통제</t>
    <phoneticPr fontId="11" type="noConversion"/>
  </si>
  <si>
    <t>베임</t>
    <phoneticPr fontId="11" type="noConversion"/>
  </si>
  <si>
    <t>무리한 동작으로 근골격게 무리</t>
    <phoneticPr fontId="11" type="noConversion"/>
  </si>
  <si>
    <t xml:space="preserve">Cable tray </t>
    <phoneticPr fontId="11" type="noConversion"/>
  </si>
  <si>
    <t>Cable tray 설치</t>
    <phoneticPr fontId="11" type="noConversion"/>
  </si>
  <si>
    <t>지그 및 체인 분리 작업시 사다리 작업수칙 미준수에 의한 추락 위험</t>
    <phoneticPr fontId="11" type="noConversion"/>
  </si>
  <si>
    <t>사다리작업은 2인1조로 실시하고 아우트리거 설치
사다리 최상단 발판 사용금지 및 3m 이상 작업시 하부 2명 배치</t>
    <phoneticPr fontId="11" type="noConversion"/>
  </si>
  <si>
    <t>덕트 절단면 날카로운 부분 마감처리 미흡으로 인한 안전사고 위험</t>
    <phoneticPr fontId="11" type="noConversion"/>
  </si>
  <si>
    <t>날카로운 절단면은 그라인더로 연마할 것</t>
    <phoneticPr fontId="11" type="noConversion"/>
  </si>
  <si>
    <t>회전체 작업시 보호구 가죽장갑 미착용에 의한 말림 위험</t>
    <phoneticPr fontId="11" type="noConversion"/>
  </si>
  <si>
    <t>전원 케이블 바닥 방치로 인해 작업자 이동 중 걸려 넘어질 위험</t>
    <phoneticPr fontId="11" type="noConversion"/>
  </si>
  <si>
    <t>작업 전 주변 정리정돈 실시</t>
    <phoneticPr fontId="11" type="noConversion"/>
  </si>
  <si>
    <t>케이블 Cutting시 베임</t>
    <phoneticPr fontId="11" type="noConversion"/>
  </si>
  <si>
    <t>보호구 착용유무 관리자 수시확인</t>
    <phoneticPr fontId="11" type="noConversion"/>
  </si>
  <si>
    <t>Power 투입 및 단동 Test + 연동 Test</t>
    <phoneticPr fontId="11" type="noConversion"/>
  </si>
  <si>
    <t>설비 내 진입 작업시 tag 미설치에 의한 안전사고 위험</t>
    <phoneticPr fontId="11" type="noConversion"/>
  </si>
  <si>
    <t>tag 설치 후 고정 실시(설비는 매뉴얼로 설정)</t>
    <phoneticPr fontId="11" type="noConversion"/>
  </si>
  <si>
    <t>시운전 중 방진마스크 미착용에 의한 미세유리가루 흡입</t>
    <phoneticPr fontId="11" type="noConversion"/>
  </si>
  <si>
    <t>유해물질 접촉</t>
    <phoneticPr fontId="11" type="noConversion"/>
  </si>
  <si>
    <t>해당 작업 시 방진마스크 착용 실시</t>
    <phoneticPr fontId="11" type="noConversion"/>
  </si>
  <si>
    <t>제어 작업 시 복면복창 미실시에 의한 설비 내부 근로자 안전사고 위험</t>
    <phoneticPr fontId="11" type="noConversion"/>
  </si>
  <si>
    <t>제어직원과 근로자 간의 의사소통 확실히 실시</t>
    <phoneticPr fontId="11" type="noConversion"/>
  </si>
  <si>
    <t>고온에 의한 근로자 화상 위험</t>
    <phoneticPr fontId="11" type="noConversion"/>
  </si>
  <si>
    <t>이상온도접촉</t>
    <phoneticPr fontId="11" type="noConversion"/>
  </si>
  <si>
    <t>방열복 및 보안면 착용</t>
    <phoneticPr fontId="11" type="noConversion"/>
  </si>
  <si>
    <t>펜던트스위치가 손상된 상태에서 조작하는 경우 감전 사고</t>
    <phoneticPr fontId="11" type="noConversion"/>
  </si>
  <si>
    <t>작업 전 펜던트 손상유무 확인 실시</t>
    <phoneticPr fontId="11" type="noConversion"/>
  </si>
  <si>
    <t>OP판넬 운반중 미고정으로 인하여 안전사고 위험</t>
    <phoneticPr fontId="11" type="noConversion"/>
  </si>
  <si>
    <t>낙하, 협착</t>
    <phoneticPr fontId="11" type="noConversion"/>
  </si>
  <si>
    <t>OP판넬 운반 시 고정 후 이동 실시</t>
    <phoneticPr fontId="11" type="noConversion"/>
  </si>
  <si>
    <t>화학물질 사용</t>
    <phoneticPr fontId="11" type="noConversion"/>
  </si>
  <si>
    <t>WD-40</t>
    <phoneticPr fontId="11" type="noConversion"/>
  </si>
  <si>
    <t>해당물질 MSDS 교육 미실시에 의한 안전사고위험</t>
    <phoneticPr fontId="11" type="noConversion"/>
  </si>
  <si>
    <t>작업 전 MSDS 교육 실시 후 해당물질에 대한 관리 실시
공사 현황판 MSDS자료 개시</t>
    <phoneticPr fontId="11" type="noConversion"/>
  </si>
  <si>
    <t>LOCTITE 243</t>
    <phoneticPr fontId="11" type="noConversion"/>
  </si>
  <si>
    <t>CNFIX-360 케미칼 앙카</t>
    <phoneticPr fontId="11" type="noConversion"/>
  </si>
  <si>
    <t>EP-200(에폭시)</t>
    <phoneticPr fontId="11" type="noConversion"/>
  </si>
  <si>
    <t>OMEGA 85(구리스)</t>
    <phoneticPr fontId="11" type="noConversion"/>
  </si>
  <si>
    <t>전기 용접기 작업 시 점검 미실시에 의한 안전사고 위험</t>
    <phoneticPr fontId="11" type="noConversion"/>
  </si>
  <si>
    <t>전기 용접기 작업 전 전격방지장치, 접지 및 누전차단기 
작동상태 확인</t>
    <phoneticPr fontId="11" type="noConversion"/>
  </si>
  <si>
    <t>양중 작업시 슬링바 편심으로 인한 설비 낙하, 전도</t>
    <phoneticPr fontId="11" type="noConversion"/>
  </si>
  <si>
    <t>□ 평가 기준</t>
    <phoneticPr fontId="11" type="noConversion"/>
  </si>
  <si>
    <t>Opening Area 추락 위험</t>
    <phoneticPr fontId="11" type="noConversion"/>
  </si>
  <si>
    <t>가스 용접(욘단) 작업 시 점검 미실시에 의한 안전사고 위험</t>
    <phoneticPr fontId="11" type="noConversion"/>
  </si>
  <si>
    <t>DP 현대화 2단계 사상검사 물류자동화 구축</t>
    <phoneticPr fontId="11" type="noConversion"/>
  </si>
  <si>
    <t>1공장_사상검사</t>
    <phoneticPr fontId="11" type="noConversion"/>
  </si>
  <si>
    <t>경사 Conveyor</t>
    <phoneticPr fontId="11" type="noConversion"/>
  </si>
  <si>
    <t>경사 Conveyor 기구부 Set-up</t>
    <phoneticPr fontId="11" type="noConversion"/>
  </si>
  <si>
    <t>Mezzanine</t>
    <phoneticPr fontId="11" type="noConversion"/>
  </si>
  <si>
    <t>Mezzanine 양중/설치</t>
    <phoneticPr fontId="11" type="noConversion"/>
  </si>
  <si>
    <t>Silent</t>
    <phoneticPr fontId="11" type="noConversion"/>
  </si>
  <si>
    <t>Silent 해체/설치</t>
    <phoneticPr fontId="11" type="noConversion"/>
  </si>
  <si>
    <t>1공장_사상검사</t>
    <phoneticPr fontId="11" type="noConversion"/>
  </si>
  <si>
    <t>SFA 김지평 선임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</si>
</sst>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바탕체"/>
      <family val="1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40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/>
    <xf numFmtId="41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41" fontId="4" fillId="0" borderId="0" xfId="2" applyFont="1" applyBorder="1" applyAlignment="1">
      <alignment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3" borderId="4" xfId="5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16" fillId="3" borderId="4" xfId="5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0" xfId="0" applyFont="1" applyFill="1">
      <alignment vertical="center"/>
    </xf>
    <xf numFmtId="0" fontId="14" fillId="3" borderId="5" xfId="0" applyFont="1" applyFill="1" applyBorder="1" applyAlignment="1">
      <alignment horizontal="left" vertical="center"/>
    </xf>
    <xf numFmtId="0" fontId="5" fillId="3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41" fontId="4" fillId="0" borderId="2" xfId="2" applyFont="1" applyBorder="1" applyAlignment="1">
      <alignment horizontal="center" vertical="center"/>
    </xf>
    <xf numFmtId="41" fontId="4" fillId="0" borderId="3" xfId="2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7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12" fillId="3" borderId="4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</cellXfs>
  <cellStyles count="6">
    <cellStyle name="쉼표 [0]" xfId="2" builtinId="6"/>
    <cellStyle name="표준" xfId="0" builtinId="0"/>
    <cellStyle name="표준 2" xfId="1"/>
    <cellStyle name="표준 25" xfId="3"/>
    <cellStyle name="표준 26" xfId="4"/>
    <cellStyle name="표준 26 2" xfId="5"/>
  </cellStyles>
  <dxfs count="0"/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323449</xdr:colOff>
      <xdr:row>110</xdr:row>
      <xdr:rowOff>105336</xdr:rowOff>
    </xdr:from>
    <xdr:to>
      <xdr:col>3</xdr:col>
      <xdr:colOff>3282532</xdr:colOff>
      <xdr:row>117</xdr:row>
      <xdr:rowOff>174171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249" y="7249086"/>
          <a:ext cx="3654408" cy="1545210"/>
        </a:xfrm>
        <a:prstGeom prst="rect">
          <a:avLst/>
        </a:prstGeom>
      </xdr:spPr>
    </xdr:pic>
    <xdr:clientData/>
  </xdr:twoCellAnchor>
  <xdr:twoCellAnchor editAs="oneCell">
    <xdr:from>
      <xdr:col>3</xdr:col>
      <xdr:colOff>3639350</xdr:colOff>
      <xdr:row>110</xdr:row>
      <xdr:rowOff>47625</xdr:rowOff>
    </xdr:from>
    <xdr:to>
      <xdr:col>6</xdr:col>
      <xdr:colOff>61312</xdr:colOff>
      <xdr:row>118</xdr:row>
      <xdr:rowOff>1360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01475" y="7191375"/>
          <a:ext cx="3803837" cy="1639660"/>
        </a:xfrm>
        <a:prstGeom prst="rect">
          <a:avLst/>
        </a:prstGeom>
      </xdr:spPr>
    </xdr:pic>
    <xdr:clientData/>
  </xdr:twoCellAnchor>
  <xdr:twoCellAnchor editAs="oneCell">
    <xdr:from>
      <xdr:col>6</xdr:col>
      <xdr:colOff>1933891</xdr:colOff>
      <xdr:row>110</xdr:row>
      <xdr:rowOff>28575</xdr:rowOff>
    </xdr:from>
    <xdr:to>
      <xdr:col>10</xdr:col>
      <xdr:colOff>205546</xdr:colOff>
      <xdr:row>118</xdr:row>
      <xdr:rowOff>15689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25391" y="54854475"/>
          <a:ext cx="3843780" cy="1673039"/>
        </a:xfrm>
        <a:prstGeom prst="rect">
          <a:avLst/>
        </a:prstGeom>
      </xdr:spPr>
    </xdr:pic>
    <xdr:clientData/>
  </xdr:twoCellAnchor>
  <xdr:twoCellAnchor editAs="oneCell">
    <xdr:from>
      <xdr:col>11</xdr:col>
      <xdr:colOff>392447</xdr:colOff>
      <xdr:row>110</xdr:row>
      <xdr:rowOff>19050</xdr:rowOff>
    </xdr:from>
    <xdr:to>
      <xdr:col>15</xdr:col>
      <xdr:colOff>963947</xdr:colOff>
      <xdr:row>117</xdr:row>
      <xdr:rowOff>170891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851397" y="7162800"/>
          <a:ext cx="3352800" cy="1628216"/>
        </a:xfrm>
        <a:prstGeom prst="rect">
          <a:avLst/>
        </a:prstGeom>
      </xdr:spPr>
    </xdr:pic>
    <xdr:clientData/>
  </xdr:twoCellAnchor>
  <xdr:twoCellAnchor>
    <xdr:from>
      <xdr:col>9</xdr:col>
      <xdr:colOff>409575</xdr:colOff>
      <xdr:row>113</xdr:row>
      <xdr:rowOff>161926</xdr:rowOff>
    </xdr:from>
    <xdr:to>
      <xdr:col>9</xdr:col>
      <xdr:colOff>685800</xdr:colOff>
      <xdr:row>114</xdr:row>
      <xdr:rowOff>142875</xdr:rowOff>
    </xdr:to>
    <xdr:sp macro="" textlink="">
      <xdr:nvSpPr>
        <xdr:cNvPr id="6" name="TextBox 5"/>
        <xdr:cNvSpPr txBox="1"/>
      </xdr:nvSpPr>
      <xdr:spPr>
        <a:xfrm>
          <a:off x="13477875" y="55626001"/>
          <a:ext cx="276225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1</a:t>
          </a:r>
          <a:endParaRPr lang="ko-KR" altLang="en-US" sz="1100"/>
        </a:p>
      </xdr:txBody>
    </xdr:sp>
    <xdr:clientData/>
  </xdr:twoCellAnchor>
  <xdr:twoCellAnchor>
    <xdr:from>
      <xdr:col>9</xdr:col>
      <xdr:colOff>409575</xdr:colOff>
      <xdr:row>115</xdr:row>
      <xdr:rowOff>9526</xdr:rowOff>
    </xdr:from>
    <xdr:to>
      <xdr:col>9</xdr:col>
      <xdr:colOff>685800</xdr:colOff>
      <xdr:row>115</xdr:row>
      <xdr:rowOff>200025</xdr:rowOff>
    </xdr:to>
    <xdr:sp macro="" textlink="">
      <xdr:nvSpPr>
        <xdr:cNvPr id="7" name="TextBox 6"/>
        <xdr:cNvSpPr txBox="1"/>
      </xdr:nvSpPr>
      <xdr:spPr>
        <a:xfrm>
          <a:off x="13477875" y="55892701"/>
          <a:ext cx="276225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3</a:t>
          </a:r>
          <a:endParaRPr lang="ko-KR" altLang="en-US" sz="1100"/>
        </a:p>
      </xdr:txBody>
    </xdr:sp>
    <xdr:clientData/>
  </xdr:twoCellAnchor>
  <xdr:twoCellAnchor editAs="oneCell">
    <xdr:from>
      <xdr:col>2</xdr:col>
      <xdr:colOff>285750</xdr:colOff>
      <xdr:row>119</xdr:row>
      <xdr:rowOff>9525</xdr:rowOff>
    </xdr:from>
    <xdr:to>
      <xdr:col>6</xdr:col>
      <xdr:colOff>2763652</xdr:colOff>
      <xdr:row>129</xdr:row>
      <xdr:rowOff>85454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52550" y="56730900"/>
          <a:ext cx="10552381" cy="21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1"/>
  <sheetViews>
    <sheetView tabSelected="1" zoomScale="70" zoomScaleNormal="70" zoomScaleSheetLayoutView="85" zoomScalePageLayoutView="4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V19" sqref="V19"/>
    </sheetView>
  </sheetViews>
  <sheetFormatPr defaultColWidth="9.125" defaultRowHeight="16.5" x14ac:dyDescent="0.3"/>
  <cols>
    <col min="1" max="1" width="4.875" style="1" customWidth="1"/>
    <col min="2" max="3" width="9.125" style="1"/>
    <col min="4" max="4" width="57.875" style="1" bestFit="1" customWidth="1"/>
    <col min="5" max="5" width="9.125" style="1"/>
    <col min="6" max="6" width="29.875" style="1" customWidth="1"/>
    <col min="7" max="7" width="43" style="1" customWidth="1"/>
    <col min="8" max="8" width="11.875" style="1" bestFit="1" customWidth="1"/>
    <col min="9" max="15" width="9.125" style="1"/>
    <col min="16" max="16" width="17.625" style="1" customWidth="1"/>
    <col min="17" max="19" width="9.125" style="1" hidden="1" customWidth="1"/>
    <col min="20" max="20" width="9.125" style="1" customWidth="1"/>
    <col min="21" max="16384" width="9.125" style="1"/>
  </cols>
  <sheetData>
    <row r="1" spans="1:22" ht="9" customHeight="1" x14ac:dyDescent="0.3">
      <c r="A1" s="19"/>
      <c r="B1" s="19"/>
      <c r="C1" s="19"/>
      <c r="D1" s="19"/>
      <c r="E1" s="19"/>
      <c r="F1" s="19"/>
      <c r="G1" s="19"/>
      <c r="H1" s="19"/>
      <c r="I1" s="19"/>
      <c r="T1" s="19"/>
      <c r="U1" s="19"/>
    </row>
    <row r="2" spans="1:22" ht="16.5" customHeight="1" x14ac:dyDescent="0.3">
      <c r="A2" s="19"/>
      <c r="B2" s="22" t="s">
        <v>19</v>
      </c>
      <c r="C2" s="22"/>
      <c r="D2" s="22"/>
      <c r="E2" s="22"/>
      <c r="F2" s="22"/>
      <c r="G2" s="22"/>
      <c r="H2" s="22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2" ht="16.5" customHeight="1" x14ac:dyDescent="0.3">
      <c r="A3" s="19"/>
      <c r="B3" s="22"/>
      <c r="C3" s="22"/>
      <c r="D3" s="22"/>
      <c r="E3" s="22"/>
      <c r="F3" s="22"/>
      <c r="G3" s="22"/>
      <c r="H3" s="22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2" ht="16.5" customHeight="1" x14ac:dyDescent="0.3">
      <c r="A4" s="19"/>
      <c r="B4" s="22"/>
      <c r="C4" s="22"/>
      <c r="D4" s="22"/>
      <c r="E4" s="22"/>
      <c r="F4" s="22"/>
      <c r="G4" s="22"/>
      <c r="H4" s="2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2" ht="9" customHeigh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2" ht="24" customHeight="1" x14ac:dyDescent="0.3">
      <c r="A6" s="19"/>
      <c r="B6" s="23" t="s">
        <v>6</v>
      </c>
      <c r="C6" s="23"/>
      <c r="D6" s="23"/>
      <c r="E6" s="24" t="s">
        <v>178</v>
      </c>
      <c r="F6" s="24"/>
      <c r="G6" s="23" t="s">
        <v>7</v>
      </c>
      <c r="H6" s="23"/>
      <c r="I6" s="24" t="s">
        <v>87</v>
      </c>
      <c r="J6" s="24"/>
      <c r="K6" s="24"/>
      <c r="L6" s="23" t="s">
        <v>9</v>
      </c>
      <c r="M6" s="23"/>
      <c r="N6" s="28">
        <v>44988</v>
      </c>
      <c r="O6" s="29"/>
      <c r="P6" s="30"/>
      <c r="T6" s="19"/>
      <c r="U6" s="19"/>
    </row>
    <row r="7" spans="1:22" ht="24" customHeight="1" x14ac:dyDescent="0.3">
      <c r="A7" s="19"/>
      <c r="B7" s="23" t="s">
        <v>11</v>
      </c>
      <c r="C7" s="23"/>
      <c r="D7" s="23"/>
      <c r="E7" s="31" t="s">
        <v>179</v>
      </c>
      <c r="F7" s="24"/>
      <c r="G7" s="23" t="s">
        <v>2</v>
      </c>
      <c r="H7" s="23"/>
      <c r="I7" s="24" t="s">
        <v>187</v>
      </c>
      <c r="J7" s="24"/>
      <c r="K7" s="24"/>
      <c r="L7" s="23" t="s">
        <v>8</v>
      </c>
      <c r="M7" s="23"/>
      <c r="N7" s="28">
        <v>44988</v>
      </c>
      <c r="O7" s="29"/>
      <c r="P7" s="30"/>
      <c r="T7" s="19"/>
      <c r="U7" s="19"/>
    </row>
    <row r="8" spans="1:22" ht="24" customHeight="1" x14ac:dyDescent="0.3">
      <c r="A8" s="19"/>
      <c r="B8" s="23" t="s">
        <v>3</v>
      </c>
      <c r="C8" s="23"/>
      <c r="D8" s="23"/>
      <c r="E8" s="25" t="s">
        <v>25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"/>
      <c r="R8" s="2"/>
      <c r="S8" s="2"/>
      <c r="T8" s="19"/>
      <c r="U8" s="19"/>
    </row>
    <row r="9" spans="1:22" ht="24" customHeight="1" x14ac:dyDescent="0.3">
      <c r="A9" s="19"/>
      <c r="B9" s="23" t="s">
        <v>24</v>
      </c>
      <c r="C9" s="23"/>
      <c r="D9" s="23"/>
      <c r="E9" s="25" t="s">
        <v>89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  <c r="Q9" s="2"/>
      <c r="R9" s="2"/>
      <c r="S9" s="2"/>
      <c r="T9" s="19"/>
      <c r="U9" s="19"/>
    </row>
    <row r="10" spans="1:22" ht="24" customHeight="1" x14ac:dyDescent="0.3">
      <c r="A10" s="19"/>
      <c r="B10" s="23" t="s">
        <v>4</v>
      </c>
      <c r="C10" s="23"/>
      <c r="D10" s="23"/>
      <c r="E10" s="25" t="s">
        <v>26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  <c r="Q10" s="2"/>
      <c r="R10" s="2"/>
      <c r="S10" s="2"/>
      <c r="T10" s="19"/>
      <c r="U10" s="19"/>
    </row>
    <row r="11" spans="1:22" ht="24" customHeight="1" x14ac:dyDescent="0.3">
      <c r="A11" s="19"/>
      <c r="B11" s="23" t="s">
        <v>5</v>
      </c>
      <c r="C11" s="23"/>
      <c r="D11" s="23"/>
      <c r="E11" s="25" t="s">
        <v>90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  <c r="Q11" s="2"/>
      <c r="R11" s="2"/>
      <c r="S11" s="2"/>
      <c r="T11" s="19"/>
      <c r="U11" s="19"/>
    </row>
    <row r="12" spans="1:22" ht="9" customHeight="1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16.5" customHeight="1" x14ac:dyDescent="0.3">
      <c r="A13" s="19"/>
      <c r="B13" s="38" t="s">
        <v>12</v>
      </c>
      <c r="C13" s="38"/>
      <c r="D13" s="38" t="s">
        <v>13</v>
      </c>
      <c r="E13" s="38" t="s">
        <v>14</v>
      </c>
      <c r="F13" s="38"/>
      <c r="G13" s="38"/>
      <c r="H13" s="39" t="s">
        <v>10</v>
      </c>
      <c r="I13" s="38" t="s">
        <v>17</v>
      </c>
      <c r="J13" s="38"/>
      <c r="K13" s="38"/>
      <c r="L13" s="38"/>
      <c r="M13" s="38" t="s">
        <v>18</v>
      </c>
      <c r="N13" s="38"/>
      <c r="O13" s="38"/>
      <c r="P13" s="38"/>
      <c r="T13" s="19"/>
      <c r="U13" s="19"/>
    </row>
    <row r="14" spans="1:22" x14ac:dyDescent="0.3">
      <c r="A14" s="19"/>
      <c r="B14" s="38"/>
      <c r="C14" s="38"/>
      <c r="D14" s="38"/>
      <c r="E14" s="38"/>
      <c r="F14" s="38"/>
      <c r="G14" s="38"/>
      <c r="H14" s="38"/>
      <c r="I14" s="14" t="s">
        <v>0</v>
      </c>
      <c r="J14" s="14" t="s">
        <v>15</v>
      </c>
      <c r="K14" s="14" t="s">
        <v>16</v>
      </c>
      <c r="L14" s="14" t="s">
        <v>1</v>
      </c>
      <c r="M14" s="38"/>
      <c r="N14" s="38"/>
      <c r="O14" s="38"/>
      <c r="P14" s="38"/>
      <c r="T14" s="19"/>
      <c r="U14" s="19"/>
    </row>
    <row r="15" spans="1:22" ht="24.95" customHeight="1" x14ac:dyDescent="0.3">
      <c r="A15" s="19"/>
      <c r="B15" s="60" t="s">
        <v>186</v>
      </c>
      <c r="C15" s="61"/>
      <c r="D15" s="3" t="s">
        <v>91</v>
      </c>
      <c r="E15" s="66"/>
      <c r="F15" s="67"/>
      <c r="G15" s="68"/>
      <c r="H15" s="4"/>
      <c r="I15" s="4"/>
      <c r="J15" s="4"/>
      <c r="K15" s="4"/>
      <c r="L15" s="4"/>
      <c r="M15" s="69"/>
      <c r="N15" s="70"/>
      <c r="O15" s="70"/>
      <c r="P15" s="71"/>
      <c r="Q15" s="20" t="s">
        <v>88</v>
      </c>
      <c r="R15" s="19"/>
      <c r="S15" s="19"/>
      <c r="T15" s="19"/>
      <c r="U15" s="19"/>
    </row>
    <row r="16" spans="1:22" ht="24.95" customHeight="1" x14ac:dyDescent="0.3">
      <c r="A16" s="19"/>
      <c r="B16" s="62"/>
      <c r="C16" s="63"/>
      <c r="D16" s="3" t="s">
        <v>92</v>
      </c>
      <c r="E16" s="32" t="s">
        <v>176</v>
      </c>
      <c r="F16" s="33"/>
      <c r="G16" s="34"/>
      <c r="H16" s="4" t="s">
        <v>29</v>
      </c>
      <c r="I16" s="5">
        <v>4</v>
      </c>
      <c r="J16" s="5">
        <v>2</v>
      </c>
      <c r="K16" s="5">
        <v>3</v>
      </c>
      <c r="L16" s="5">
        <f t="shared" ref="L16:L17" si="0">I16*J16*K16</f>
        <v>24</v>
      </c>
      <c r="M16" s="72" t="s">
        <v>94</v>
      </c>
      <c r="N16" s="73"/>
      <c r="O16" s="73"/>
      <c r="P16" s="74"/>
      <c r="Q16" s="19">
        <f>I16*J16*K16</f>
        <v>24</v>
      </c>
      <c r="R16" s="19">
        <f>L16-Q16</f>
        <v>0</v>
      </c>
      <c r="S16" s="19"/>
      <c r="T16" s="19"/>
      <c r="U16" s="19"/>
    </row>
    <row r="17" spans="1:21" ht="37.15" customHeight="1" x14ac:dyDescent="0.3">
      <c r="A17" s="19"/>
      <c r="B17" s="62"/>
      <c r="C17" s="63"/>
      <c r="D17" s="3"/>
      <c r="E17" s="32" t="s">
        <v>95</v>
      </c>
      <c r="F17" s="33"/>
      <c r="G17" s="34"/>
      <c r="H17" s="5" t="s">
        <v>20</v>
      </c>
      <c r="I17" s="5">
        <v>4</v>
      </c>
      <c r="J17" s="5">
        <v>2</v>
      </c>
      <c r="K17" s="5">
        <v>0.1</v>
      </c>
      <c r="L17" s="5">
        <f t="shared" si="0"/>
        <v>0.8</v>
      </c>
      <c r="M17" s="35" t="s">
        <v>80</v>
      </c>
      <c r="N17" s="36"/>
      <c r="O17" s="36"/>
      <c r="P17" s="37"/>
      <c r="Q17" s="19">
        <f t="shared" ref="Q17:Q37" si="1">I17*J17*K17</f>
        <v>0.8</v>
      </c>
      <c r="R17" s="19">
        <f t="shared" ref="R17:R37" si="2">L17-Q17</f>
        <v>0</v>
      </c>
      <c r="S17" s="19"/>
      <c r="T17" s="19"/>
      <c r="U17" s="19"/>
    </row>
    <row r="18" spans="1:21" ht="24.95" customHeight="1" x14ac:dyDescent="0.3">
      <c r="A18" s="19"/>
      <c r="B18" s="62"/>
      <c r="C18" s="63"/>
      <c r="D18" s="9" t="s">
        <v>114</v>
      </c>
      <c r="E18" s="32"/>
      <c r="F18" s="33"/>
      <c r="G18" s="34"/>
      <c r="H18" s="5"/>
      <c r="I18" s="5"/>
      <c r="J18" s="5"/>
      <c r="K18" s="5"/>
      <c r="L18" s="5"/>
      <c r="M18" s="35"/>
      <c r="N18" s="36"/>
      <c r="O18" s="36"/>
      <c r="P18" s="37"/>
      <c r="Q18" s="19">
        <f t="shared" si="1"/>
        <v>0</v>
      </c>
      <c r="R18" s="19">
        <f t="shared" si="2"/>
        <v>0</v>
      </c>
      <c r="S18" s="19"/>
      <c r="T18" s="19"/>
      <c r="U18" s="19"/>
    </row>
    <row r="19" spans="1:21" ht="24.95" customHeight="1" x14ac:dyDescent="0.3">
      <c r="A19" s="19"/>
      <c r="B19" s="62"/>
      <c r="C19" s="63"/>
      <c r="D19" s="9" t="s">
        <v>115</v>
      </c>
      <c r="E19" s="32" t="s">
        <v>174</v>
      </c>
      <c r="F19" s="33"/>
      <c r="G19" s="34"/>
      <c r="H19" s="5" t="s">
        <v>96</v>
      </c>
      <c r="I19" s="5">
        <v>4</v>
      </c>
      <c r="J19" s="5">
        <v>2</v>
      </c>
      <c r="K19" s="5">
        <v>0.1</v>
      </c>
      <c r="L19" s="5">
        <f t="shared" ref="L19:L43" si="3">I19*J19*K19</f>
        <v>0.8</v>
      </c>
      <c r="M19" s="35" t="s">
        <v>104</v>
      </c>
      <c r="N19" s="36"/>
      <c r="O19" s="36"/>
      <c r="P19" s="37"/>
      <c r="Q19" s="19">
        <f t="shared" si="1"/>
        <v>0.8</v>
      </c>
      <c r="R19" s="19">
        <f t="shared" si="2"/>
        <v>0</v>
      </c>
      <c r="S19" s="19"/>
      <c r="T19" s="19"/>
      <c r="U19" s="19"/>
    </row>
    <row r="20" spans="1:21" ht="24.95" customHeight="1" x14ac:dyDescent="0.3">
      <c r="A20" s="19"/>
      <c r="B20" s="62"/>
      <c r="C20" s="63"/>
      <c r="D20" s="9"/>
      <c r="E20" s="32" t="s">
        <v>116</v>
      </c>
      <c r="F20" s="33"/>
      <c r="G20" s="34"/>
      <c r="H20" s="5" t="s">
        <v>28</v>
      </c>
      <c r="I20" s="5">
        <v>3</v>
      </c>
      <c r="J20" s="5">
        <v>2</v>
      </c>
      <c r="K20" s="5">
        <v>0.1</v>
      </c>
      <c r="L20" s="5">
        <f t="shared" si="3"/>
        <v>0.60000000000000009</v>
      </c>
      <c r="M20" s="35" t="s">
        <v>117</v>
      </c>
      <c r="N20" s="36"/>
      <c r="O20" s="36"/>
      <c r="P20" s="37"/>
      <c r="Q20" s="19">
        <f t="shared" si="1"/>
        <v>0.60000000000000009</v>
      </c>
      <c r="R20" s="19">
        <f t="shared" si="2"/>
        <v>0</v>
      </c>
      <c r="S20" s="19"/>
      <c r="T20" s="19"/>
      <c r="U20" s="19"/>
    </row>
    <row r="21" spans="1:21" ht="33" customHeight="1" x14ac:dyDescent="0.3">
      <c r="A21" s="19"/>
      <c r="B21" s="62"/>
      <c r="C21" s="63"/>
      <c r="D21" s="9"/>
      <c r="E21" s="32" t="s">
        <v>109</v>
      </c>
      <c r="F21" s="33"/>
      <c r="G21" s="34"/>
      <c r="H21" s="5" t="s">
        <v>110</v>
      </c>
      <c r="I21" s="5">
        <v>1</v>
      </c>
      <c r="J21" s="5">
        <v>2</v>
      </c>
      <c r="K21" s="5">
        <v>3</v>
      </c>
      <c r="L21" s="5">
        <f t="shared" si="3"/>
        <v>6</v>
      </c>
      <c r="M21" s="35" t="s">
        <v>111</v>
      </c>
      <c r="N21" s="36"/>
      <c r="O21" s="36"/>
      <c r="P21" s="37"/>
      <c r="Q21" s="19">
        <f t="shared" si="1"/>
        <v>6</v>
      </c>
      <c r="R21" s="19">
        <f t="shared" si="2"/>
        <v>0</v>
      </c>
      <c r="S21" s="19"/>
      <c r="T21" s="19"/>
      <c r="U21" s="19"/>
    </row>
    <row r="22" spans="1:21" ht="33" customHeight="1" x14ac:dyDescent="0.3">
      <c r="A22" s="19"/>
      <c r="B22" s="62"/>
      <c r="C22" s="63"/>
      <c r="D22" s="9"/>
      <c r="E22" s="32" t="s">
        <v>112</v>
      </c>
      <c r="F22" s="33"/>
      <c r="G22" s="34"/>
      <c r="H22" s="5" t="s">
        <v>82</v>
      </c>
      <c r="I22" s="5">
        <v>24</v>
      </c>
      <c r="J22" s="5">
        <v>2</v>
      </c>
      <c r="K22" s="5">
        <v>0.1</v>
      </c>
      <c r="L22" s="5">
        <f t="shared" si="3"/>
        <v>4.8000000000000007</v>
      </c>
      <c r="M22" s="35" t="s">
        <v>113</v>
      </c>
      <c r="N22" s="36"/>
      <c r="O22" s="36"/>
      <c r="P22" s="37"/>
      <c r="Q22" s="19">
        <f t="shared" si="1"/>
        <v>4.8000000000000007</v>
      </c>
      <c r="R22" s="19">
        <f t="shared" si="2"/>
        <v>0</v>
      </c>
      <c r="S22" s="19"/>
      <c r="T22" s="19"/>
      <c r="U22" s="19"/>
    </row>
    <row r="23" spans="1:21" ht="30.6" customHeight="1" x14ac:dyDescent="0.3">
      <c r="A23" s="19"/>
      <c r="B23" s="62"/>
      <c r="C23" s="63"/>
      <c r="D23" s="9"/>
      <c r="E23" s="32" t="s">
        <v>105</v>
      </c>
      <c r="F23" s="33"/>
      <c r="G23" s="34"/>
      <c r="H23" s="5" t="s">
        <v>101</v>
      </c>
      <c r="I23" s="5">
        <v>1</v>
      </c>
      <c r="J23" s="5">
        <v>3</v>
      </c>
      <c r="K23" s="5">
        <v>3</v>
      </c>
      <c r="L23" s="5">
        <f t="shared" si="3"/>
        <v>9</v>
      </c>
      <c r="M23" s="35" t="s">
        <v>102</v>
      </c>
      <c r="N23" s="36"/>
      <c r="O23" s="36"/>
      <c r="P23" s="37"/>
      <c r="Q23" s="19">
        <f t="shared" si="1"/>
        <v>9</v>
      </c>
      <c r="R23" s="19">
        <f t="shared" si="2"/>
        <v>0</v>
      </c>
      <c r="S23" s="19"/>
      <c r="T23" s="19"/>
      <c r="U23" s="19"/>
    </row>
    <row r="24" spans="1:21" ht="24.95" customHeight="1" x14ac:dyDescent="0.3">
      <c r="A24" s="19"/>
      <c r="B24" s="62"/>
      <c r="C24" s="63"/>
      <c r="D24" s="9"/>
      <c r="E24" s="32" t="s">
        <v>84</v>
      </c>
      <c r="F24" s="33"/>
      <c r="G24" s="34"/>
      <c r="H24" s="5" t="s">
        <v>85</v>
      </c>
      <c r="I24" s="5">
        <v>1</v>
      </c>
      <c r="J24" s="5">
        <v>2</v>
      </c>
      <c r="K24" s="5">
        <v>3</v>
      </c>
      <c r="L24" s="5">
        <f t="shared" si="3"/>
        <v>6</v>
      </c>
      <c r="M24" s="35" t="s">
        <v>23</v>
      </c>
      <c r="N24" s="36"/>
      <c r="O24" s="36"/>
      <c r="P24" s="37"/>
      <c r="Q24" s="19">
        <f t="shared" si="1"/>
        <v>6</v>
      </c>
      <c r="R24" s="19">
        <f t="shared" si="2"/>
        <v>0</v>
      </c>
      <c r="S24" s="19"/>
      <c r="T24" s="19"/>
      <c r="U24" s="19"/>
    </row>
    <row r="25" spans="1:21" ht="24.95" customHeight="1" x14ac:dyDescent="0.3">
      <c r="A25" s="19"/>
      <c r="B25" s="62"/>
      <c r="C25" s="63"/>
      <c r="D25" s="9"/>
      <c r="E25" s="32" t="s">
        <v>107</v>
      </c>
      <c r="F25" s="33"/>
      <c r="G25" s="34"/>
      <c r="H25" s="5" t="s">
        <v>28</v>
      </c>
      <c r="I25" s="5">
        <v>3</v>
      </c>
      <c r="J25" s="5">
        <v>2</v>
      </c>
      <c r="K25" s="5">
        <v>1</v>
      </c>
      <c r="L25" s="5">
        <f t="shared" si="3"/>
        <v>6</v>
      </c>
      <c r="M25" s="35" t="s">
        <v>83</v>
      </c>
      <c r="N25" s="36"/>
      <c r="O25" s="36"/>
      <c r="P25" s="37"/>
      <c r="Q25" s="19">
        <f t="shared" si="1"/>
        <v>6</v>
      </c>
      <c r="R25" s="19">
        <f t="shared" si="2"/>
        <v>0</v>
      </c>
      <c r="S25" s="19"/>
      <c r="T25" s="19"/>
      <c r="U25" s="19"/>
    </row>
    <row r="26" spans="1:21" ht="34.9" customHeight="1" x14ac:dyDescent="0.3">
      <c r="A26" s="19"/>
      <c r="B26" s="62"/>
      <c r="C26" s="63"/>
      <c r="D26" s="9"/>
      <c r="E26" s="32" t="s">
        <v>118</v>
      </c>
      <c r="F26" s="33"/>
      <c r="G26" s="34"/>
      <c r="H26" s="5" t="s">
        <v>28</v>
      </c>
      <c r="I26" s="5">
        <v>1</v>
      </c>
      <c r="J26" s="5">
        <v>2</v>
      </c>
      <c r="K26" s="5">
        <v>3</v>
      </c>
      <c r="L26" s="5">
        <f t="shared" si="3"/>
        <v>6</v>
      </c>
      <c r="M26" s="35" t="s">
        <v>119</v>
      </c>
      <c r="N26" s="36"/>
      <c r="O26" s="36"/>
      <c r="P26" s="37"/>
      <c r="Q26" s="19">
        <f t="shared" si="1"/>
        <v>6</v>
      </c>
      <c r="R26" s="19">
        <f t="shared" si="2"/>
        <v>0</v>
      </c>
      <c r="S26" s="19"/>
      <c r="T26" s="19"/>
      <c r="U26" s="19"/>
    </row>
    <row r="27" spans="1:21" ht="34.15" customHeight="1" x14ac:dyDescent="0.3">
      <c r="A27" s="19"/>
      <c r="B27" s="62"/>
      <c r="C27" s="63"/>
      <c r="D27" s="9"/>
      <c r="E27" s="32" t="s">
        <v>93</v>
      </c>
      <c r="F27" s="33"/>
      <c r="G27" s="34"/>
      <c r="H27" s="4" t="s">
        <v>81</v>
      </c>
      <c r="I27" s="5">
        <v>4</v>
      </c>
      <c r="J27" s="5">
        <v>2</v>
      </c>
      <c r="K27" s="5">
        <v>0.1</v>
      </c>
      <c r="L27" s="5">
        <f t="shared" si="3"/>
        <v>0.8</v>
      </c>
      <c r="M27" s="35" t="s">
        <v>120</v>
      </c>
      <c r="N27" s="36"/>
      <c r="O27" s="36"/>
      <c r="P27" s="37"/>
      <c r="Q27" s="19">
        <f t="shared" si="1"/>
        <v>0.8</v>
      </c>
      <c r="R27" s="19">
        <f t="shared" si="2"/>
        <v>0</v>
      </c>
      <c r="S27" s="19"/>
      <c r="T27" s="19"/>
      <c r="U27" s="19"/>
    </row>
    <row r="28" spans="1:21" ht="24.95" customHeight="1" x14ac:dyDescent="0.3">
      <c r="A28" s="19"/>
      <c r="B28" s="62"/>
      <c r="C28" s="63"/>
      <c r="D28" s="9"/>
      <c r="E28" s="32" t="s">
        <v>99</v>
      </c>
      <c r="F28" s="33"/>
      <c r="G28" s="34"/>
      <c r="H28" s="5" t="s">
        <v>98</v>
      </c>
      <c r="I28" s="5">
        <v>4</v>
      </c>
      <c r="J28" s="5">
        <v>2</v>
      </c>
      <c r="K28" s="5">
        <v>0.1</v>
      </c>
      <c r="L28" s="5">
        <f t="shared" si="3"/>
        <v>0.8</v>
      </c>
      <c r="M28" s="35" t="s">
        <v>100</v>
      </c>
      <c r="N28" s="36"/>
      <c r="O28" s="36"/>
      <c r="P28" s="37"/>
      <c r="Q28" s="19">
        <f t="shared" si="1"/>
        <v>0.8</v>
      </c>
      <c r="R28" s="19">
        <f t="shared" si="2"/>
        <v>0</v>
      </c>
      <c r="S28" s="19"/>
      <c r="T28" s="19"/>
      <c r="U28" s="19"/>
    </row>
    <row r="29" spans="1:21" ht="24.95" customHeight="1" x14ac:dyDescent="0.3">
      <c r="A29" s="19"/>
      <c r="B29" s="62"/>
      <c r="C29" s="63"/>
      <c r="D29" s="9" t="s">
        <v>180</v>
      </c>
      <c r="E29" s="32"/>
      <c r="F29" s="33"/>
      <c r="G29" s="34"/>
      <c r="H29" s="5"/>
      <c r="I29" s="5"/>
      <c r="J29" s="5"/>
      <c r="K29" s="5"/>
      <c r="L29" s="5"/>
      <c r="M29" s="35"/>
      <c r="N29" s="36"/>
      <c r="O29" s="36"/>
      <c r="P29" s="37"/>
      <c r="Q29" s="19">
        <f t="shared" si="1"/>
        <v>0</v>
      </c>
      <c r="R29" s="19">
        <f t="shared" si="2"/>
        <v>0</v>
      </c>
      <c r="S29" s="19"/>
      <c r="T29" s="19"/>
      <c r="U29" s="19"/>
    </row>
    <row r="30" spans="1:21" ht="24.95" customHeight="1" x14ac:dyDescent="0.3">
      <c r="A30" s="19"/>
      <c r="B30" s="62"/>
      <c r="C30" s="63"/>
      <c r="D30" s="9" t="s">
        <v>181</v>
      </c>
      <c r="E30" s="32" t="s">
        <v>174</v>
      </c>
      <c r="F30" s="33"/>
      <c r="G30" s="34"/>
      <c r="H30" s="5" t="s">
        <v>96</v>
      </c>
      <c r="I30" s="5">
        <v>4</v>
      </c>
      <c r="J30" s="5">
        <v>2</v>
      </c>
      <c r="K30" s="5">
        <v>0.1</v>
      </c>
      <c r="L30" s="5">
        <f t="shared" si="3"/>
        <v>0.8</v>
      </c>
      <c r="M30" s="35" t="s">
        <v>104</v>
      </c>
      <c r="N30" s="36"/>
      <c r="O30" s="36"/>
      <c r="P30" s="37"/>
      <c r="Q30" s="19">
        <f t="shared" si="1"/>
        <v>0.8</v>
      </c>
      <c r="R30" s="19">
        <f t="shared" si="2"/>
        <v>0</v>
      </c>
      <c r="S30" s="19"/>
      <c r="T30" s="19"/>
      <c r="U30" s="19"/>
    </row>
    <row r="31" spans="1:21" ht="24.95" customHeight="1" x14ac:dyDescent="0.3">
      <c r="A31" s="19"/>
      <c r="B31" s="62"/>
      <c r="C31" s="63"/>
      <c r="D31" s="9"/>
      <c r="E31" s="32" t="s">
        <v>116</v>
      </c>
      <c r="F31" s="33"/>
      <c r="G31" s="34"/>
      <c r="H31" s="5" t="s">
        <v>28</v>
      </c>
      <c r="I31" s="5">
        <v>3</v>
      </c>
      <c r="J31" s="5">
        <v>2</v>
      </c>
      <c r="K31" s="5">
        <v>0.1</v>
      </c>
      <c r="L31" s="5">
        <f t="shared" si="3"/>
        <v>0.60000000000000009</v>
      </c>
      <c r="M31" s="35" t="s">
        <v>117</v>
      </c>
      <c r="N31" s="36"/>
      <c r="O31" s="36"/>
      <c r="P31" s="37"/>
      <c r="Q31" s="19">
        <f t="shared" si="1"/>
        <v>0.60000000000000009</v>
      </c>
      <c r="R31" s="19">
        <f t="shared" si="2"/>
        <v>0</v>
      </c>
      <c r="S31" s="19"/>
      <c r="T31" s="19"/>
      <c r="U31" s="19"/>
    </row>
    <row r="32" spans="1:21" ht="30.6" customHeight="1" x14ac:dyDescent="0.3">
      <c r="A32" s="19"/>
      <c r="B32" s="62"/>
      <c r="C32" s="63"/>
      <c r="D32" s="9"/>
      <c r="E32" s="32" t="s">
        <v>121</v>
      </c>
      <c r="F32" s="33"/>
      <c r="G32" s="34"/>
      <c r="H32" s="5" t="s">
        <v>96</v>
      </c>
      <c r="I32" s="5">
        <v>4</v>
      </c>
      <c r="J32" s="5">
        <v>2</v>
      </c>
      <c r="K32" s="5">
        <v>0.1</v>
      </c>
      <c r="L32" s="5">
        <f t="shared" si="3"/>
        <v>0.8</v>
      </c>
      <c r="M32" s="35" t="s">
        <v>122</v>
      </c>
      <c r="N32" s="36"/>
      <c r="O32" s="36"/>
      <c r="P32" s="37"/>
      <c r="Q32" s="19">
        <f t="shared" si="1"/>
        <v>0.8</v>
      </c>
      <c r="R32" s="19">
        <f t="shared" si="2"/>
        <v>0</v>
      </c>
      <c r="S32" s="19"/>
      <c r="T32" s="19"/>
      <c r="U32" s="19"/>
    </row>
    <row r="33" spans="1:21" ht="24.95" customHeight="1" x14ac:dyDescent="0.3">
      <c r="A33" s="19"/>
      <c r="B33" s="62"/>
      <c r="C33" s="63"/>
      <c r="D33" s="9"/>
      <c r="E33" s="32" t="s">
        <v>123</v>
      </c>
      <c r="F33" s="33"/>
      <c r="G33" s="34"/>
      <c r="H33" s="5" t="s">
        <v>96</v>
      </c>
      <c r="I33" s="5">
        <v>4</v>
      </c>
      <c r="J33" s="5">
        <v>2</v>
      </c>
      <c r="K33" s="5">
        <v>0.1</v>
      </c>
      <c r="L33" s="5">
        <f t="shared" si="3"/>
        <v>0.8</v>
      </c>
      <c r="M33" s="35" t="s">
        <v>124</v>
      </c>
      <c r="N33" s="36"/>
      <c r="O33" s="36"/>
      <c r="P33" s="37"/>
      <c r="Q33" s="19">
        <f t="shared" si="1"/>
        <v>0.8</v>
      </c>
      <c r="R33" s="19">
        <f t="shared" si="2"/>
        <v>0</v>
      </c>
      <c r="S33" s="19"/>
      <c r="T33" s="19"/>
      <c r="U33" s="19"/>
    </row>
    <row r="34" spans="1:21" ht="24.95" customHeight="1" x14ac:dyDescent="0.3">
      <c r="A34" s="19"/>
      <c r="B34" s="62"/>
      <c r="C34" s="63"/>
      <c r="D34" s="9"/>
      <c r="E34" s="32" t="s">
        <v>125</v>
      </c>
      <c r="F34" s="33"/>
      <c r="G34" s="34"/>
      <c r="H34" s="5" t="s">
        <v>96</v>
      </c>
      <c r="I34" s="5">
        <v>4</v>
      </c>
      <c r="J34" s="5">
        <v>2</v>
      </c>
      <c r="K34" s="5">
        <v>0.1</v>
      </c>
      <c r="L34" s="5">
        <f t="shared" si="3"/>
        <v>0.8</v>
      </c>
      <c r="M34" s="35" t="s">
        <v>124</v>
      </c>
      <c r="N34" s="36"/>
      <c r="O34" s="36"/>
      <c r="P34" s="37"/>
      <c r="Q34" s="19">
        <f t="shared" si="1"/>
        <v>0.8</v>
      </c>
      <c r="R34" s="19">
        <f t="shared" si="2"/>
        <v>0</v>
      </c>
      <c r="S34" s="19"/>
      <c r="T34" s="19"/>
      <c r="U34" s="19"/>
    </row>
    <row r="35" spans="1:21" ht="30" customHeight="1" x14ac:dyDescent="0.3">
      <c r="A35" s="19"/>
      <c r="B35" s="62"/>
      <c r="C35" s="63"/>
      <c r="D35" s="9"/>
      <c r="E35" s="32" t="s">
        <v>126</v>
      </c>
      <c r="F35" s="33"/>
      <c r="G35" s="34"/>
      <c r="H35" s="5" t="s">
        <v>98</v>
      </c>
      <c r="I35" s="5">
        <v>4</v>
      </c>
      <c r="J35" s="5">
        <v>2</v>
      </c>
      <c r="K35" s="5">
        <v>0.1</v>
      </c>
      <c r="L35" s="5">
        <f t="shared" si="3"/>
        <v>0.8</v>
      </c>
      <c r="M35" s="35" t="s">
        <v>127</v>
      </c>
      <c r="N35" s="36"/>
      <c r="O35" s="36"/>
      <c r="P35" s="37"/>
      <c r="Q35" s="19">
        <f t="shared" si="1"/>
        <v>0.8</v>
      </c>
      <c r="R35" s="19">
        <f t="shared" si="2"/>
        <v>0</v>
      </c>
      <c r="S35" s="19"/>
      <c r="T35" s="19"/>
      <c r="U35" s="19"/>
    </row>
    <row r="36" spans="1:21" ht="24.95" customHeight="1" x14ac:dyDescent="0.3">
      <c r="A36" s="19"/>
      <c r="B36" s="62"/>
      <c r="C36" s="63"/>
      <c r="D36" s="9"/>
      <c r="E36" s="32" t="s">
        <v>97</v>
      </c>
      <c r="F36" s="33"/>
      <c r="G36" s="34"/>
      <c r="H36" s="5" t="s">
        <v>54</v>
      </c>
      <c r="I36" s="5">
        <v>24</v>
      </c>
      <c r="J36" s="5">
        <v>2</v>
      </c>
      <c r="K36" s="5">
        <v>0.1</v>
      </c>
      <c r="L36" s="5">
        <f t="shared" si="3"/>
        <v>4.8000000000000007</v>
      </c>
      <c r="M36" s="35" t="s">
        <v>86</v>
      </c>
      <c r="N36" s="36"/>
      <c r="O36" s="36"/>
      <c r="P36" s="37"/>
      <c r="Q36" s="19">
        <f t="shared" si="1"/>
        <v>4.8000000000000007</v>
      </c>
      <c r="R36" s="19">
        <f t="shared" si="2"/>
        <v>0</v>
      </c>
      <c r="S36" s="19"/>
      <c r="T36" s="19"/>
      <c r="U36" s="19"/>
    </row>
    <row r="37" spans="1:21" ht="34.9" customHeight="1" x14ac:dyDescent="0.3">
      <c r="A37" s="19"/>
      <c r="B37" s="62"/>
      <c r="C37" s="63"/>
      <c r="D37" s="9"/>
      <c r="E37" s="32" t="s">
        <v>128</v>
      </c>
      <c r="F37" s="33"/>
      <c r="G37" s="34"/>
      <c r="H37" s="5" t="s">
        <v>96</v>
      </c>
      <c r="I37" s="5">
        <v>4</v>
      </c>
      <c r="J37" s="5">
        <v>2</v>
      </c>
      <c r="K37" s="5">
        <v>0.1</v>
      </c>
      <c r="L37" s="5">
        <f t="shared" si="3"/>
        <v>0.8</v>
      </c>
      <c r="M37" s="35" t="s">
        <v>129</v>
      </c>
      <c r="N37" s="36"/>
      <c r="O37" s="36"/>
      <c r="P37" s="37"/>
      <c r="Q37" s="19">
        <f t="shared" si="1"/>
        <v>0.8</v>
      </c>
      <c r="R37" s="19">
        <f t="shared" si="2"/>
        <v>0</v>
      </c>
      <c r="S37" s="19"/>
      <c r="T37" s="19"/>
      <c r="U37" s="19"/>
    </row>
    <row r="38" spans="1:21" ht="24.95" customHeight="1" x14ac:dyDescent="0.3">
      <c r="A38" s="19"/>
      <c r="B38" s="62"/>
      <c r="C38" s="63"/>
      <c r="D38" s="9"/>
      <c r="E38" s="32" t="s">
        <v>130</v>
      </c>
      <c r="F38" s="33"/>
      <c r="G38" s="34"/>
      <c r="H38" s="4" t="s">
        <v>29</v>
      </c>
      <c r="I38" s="5">
        <v>4</v>
      </c>
      <c r="J38" s="5">
        <v>2</v>
      </c>
      <c r="K38" s="5">
        <v>3</v>
      </c>
      <c r="L38" s="5">
        <f t="shared" si="3"/>
        <v>24</v>
      </c>
      <c r="M38" s="35" t="s">
        <v>94</v>
      </c>
      <c r="N38" s="36"/>
      <c r="O38" s="36"/>
      <c r="P38" s="37"/>
      <c r="Q38" s="19">
        <f t="shared" ref="Q38:Q91" si="4">I38*J38*K38</f>
        <v>24</v>
      </c>
      <c r="R38" s="19">
        <f t="shared" ref="R38:R91" si="5">L38-Q38</f>
        <v>0</v>
      </c>
      <c r="S38" s="19"/>
      <c r="T38" s="19"/>
      <c r="U38" s="19"/>
    </row>
    <row r="39" spans="1:21" ht="24.95" customHeight="1" x14ac:dyDescent="0.3">
      <c r="A39" s="19"/>
      <c r="B39" s="62"/>
      <c r="C39" s="63"/>
      <c r="D39" s="9"/>
      <c r="E39" s="32" t="s">
        <v>84</v>
      </c>
      <c r="F39" s="33"/>
      <c r="G39" s="34"/>
      <c r="H39" s="5" t="s">
        <v>85</v>
      </c>
      <c r="I39" s="5">
        <v>1</v>
      </c>
      <c r="J39" s="5">
        <v>2</v>
      </c>
      <c r="K39" s="5">
        <v>3</v>
      </c>
      <c r="L39" s="5">
        <f t="shared" si="3"/>
        <v>6</v>
      </c>
      <c r="M39" s="35" t="s">
        <v>23</v>
      </c>
      <c r="N39" s="36"/>
      <c r="O39" s="36"/>
      <c r="P39" s="37"/>
      <c r="Q39" s="19">
        <f t="shared" si="4"/>
        <v>6</v>
      </c>
      <c r="R39" s="19">
        <f t="shared" si="5"/>
        <v>0</v>
      </c>
      <c r="S39" s="19"/>
      <c r="T39" s="19"/>
      <c r="U39" s="19"/>
    </row>
    <row r="40" spans="1:21" ht="24.95" customHeight="1" x14ac:dyDescent="0.3">
      <c r="A40" s="19"/>
      <c r="B40" s="62"/>
      <c r="C40" s="63"/>
      <c r="D40" s="9"/>
      <c r="E40" s="32" t="s">
        <v>107</v>
      </c>
      <c r="F40" s="33"/>
      <c r="G40" s="34"/>
      <c r="H40" s="5" t="s">
        <v>28</v>
      </c>
      <c r="I40" s="5">
        <v>3</v>
      </c>
      <c r="J40" s="5">
        <v>2</v>
      </c>
      <c r="K40" s="5">
        <v>1</v>
      </c>
      <c r="L40" s="5">
        <f t="shared" si="3"/>
        <v>6</v>
      </c>
      <c r="M40" s="35" t="s">
        <v>83</v>
      </c>
      <c r="N40" s="36"/>
      <c r="O40" s="36"/>
      <c r="P40" s="37"/>
      <c r="Q40" s="19">
        <f t="shared" si="4"/>
        <v>6</v>
      </c>
      <c r="R40" s="19">
        <f t="shared" si="5"/>
        <v>0</v>
      </c>
      <c r="S40" s="19"/>
      <c r="T40" s="19"/>
      <c r="U40" s="19"/>
    </row>
    <row r="41" spans="1:21" ht="24.95" customHeight="1" x14ac:dyDescent="0.3">
      <c r="A41" s="19"/>
      <c r="B41" s="62"/>
      <c r="C41" s="63"/>
      <c r="D41" s="9"/>
      <c r="E41" s="32" t="s">
        <v>131</v>
      </c>
      <c r="F41" s="33"/>
      <c r="G41" s="34"/>
      <c r="H41" s="5" t="s">
        <v>29</v>
      </c>
      <c r="I41" s="5">
        <v>4</v>
      </c>
      <c r="J41" s="5">
        <v>5</v>
      </c>
      <c r="K41" s="5">
        <v>1</v>
      </c>
      <c r="L41" s="5">
        <f t="shared" si="3"/>
        <v>20</v>
      </c>
      <c r="M41" s="35" t="s">
        <v>132</v>
      </c>
      <c r="N41" s="36"/>
      <c r="O41" s="36"/>
      <c r="P41" s="37"/>
      <c r="Q41" s="19">
        <f t="shared" si="4"/>
        <v>20</v>
      </c>
      <c r="R41" s="19">
        <f t="shared" si="5"/>
        <v>0</v>
      </c>
      <c r="S41" s="19"/>
      <c r="T41" s="19"/>
      <c r="U41" s="19"/>
    </row>
    <row r="42" spans="1:21" ht="24.95" customHeight="1" x14ac:dyDescent="0.3">
      <c r="A42" s="19"/>
      <c r="B42" s="62"/>
      <c r="C42" s="63"/>
      <c r="D42" s="9"/>
      <c r="E42" s="32" t="s">
        <v>97</v>
      </c>
      <c r="F42" s="33"/>
      <c r="G42" s="34"/>
      <c r="H42" s="5" t="s">
        <v>98</v>
      </c>
      <c r="I42" s="5">
        <v>4</v>
      </c>
      <c r="J42" s="5">
        <v>2</v>
      </c>
      <c r="K42" s="5">
        <v>3</v>
      </c>
      <c r="L42" s="5">
        <f t="shared" si="3"/>
        <v>24</v>
      </c>
      <c r="M42" s="35" t="s">
        <v>86</v>
      </c>
      <c r="N42" s="36"/>
      <c r="O42" s="36"/>
      <c r="P42" s="37"/>
      <c r="Q42" s="19">
        <f t="shared" si="4"/>
        <v>24</v>
      </c>
      <c r="R42" s="19">
        <f t="shared" si="5"/>
        <v>0</v>
      </c>
      <c r="S42" s="19"/>
      <c r="T42" s="19"/>
      <c r="U42" s="19"/>
    </row>
    <row r="43" spans="1:21" ht="24.95" customHeight="1" x14ac:dyDescent="0.3">
      <c r="A43" s="19"/>
      <c r="B43" s="62"/>
      <c r="C43" s="63"/>
      <c r="D43" s="9"/>
      <c r="E43" s="32" t="s">
        <v>133</v>
      </c>
      <c r="F43" s="33"/>
      <c r="G43" s="34"/>
      <c r="H43" s="5" t="s">
        <v>81</v>
      </c>
      <c r="I43" s="5">
        <v>4</v>
      </c>
      <c r="J43" s="5">
        <v>3</v>
      </c>
      <c r="K43" s="5">
        <v>1</v>
      </c>
      <c r="L43" s="5">
        <f t="shared" si="3"/>
        <v>12</v>
      </c>
      <c r="M43" s="35" t="s">
        <v>134</v>
      </c>
      <c r="N43" s="36"/>
      <c r="O43" s="36"/>
      <c r="P43" s="37"/>
      <c r="Q43" s="19">
        <f t="shared" si="4"/>
        <v>12</v>
      </c>
      <c r="R43" s="19">
        <f t="shared" si="5"/>
        <v>0</v>
      </c>
      <c r="S43" s="19"/>
      <c r="T43" s="19"/>
      <c r="U43" s="19"/>
    </row>
    <row r="44" spans="1:21" ht="24.95" customHeight="1" x14ac:dyDescent="0.3">
      <c r="A44" s="19"/>
      <c r="B44" s="62"/>
      <c r="C44" s="63"/>
      <c r="D44" s="9" t="s">
        <v>182</v>
      </c>
      <c r="E44" s="32"/>
      <c r="F44" s="33"/>
      <c r="G44" s="34"/>
      <c r="H44" s="5"/>
      <c r="I44" s="5"/>
      <c r="J44" s="5"/>
      <c r="K44" s="5"/>
      <c r="L44" s="5"/>
      <c r="M44" s="35"/>
      <c r="N44" s="36"/>
      <c r="O44" s="36"/>
      <c r="P44" s="37"/>
      <c r="Q44" s="19">
        <f t="shared" si="4"/>
        <v>0</v>
      </c>
      <c r="R44" s="19">
        <f t="shared" si="5"/>
        <v>0</v>
      </c>
      <c r="S44" s="19"/>
      <c r="T44" s="19"/>
      <c r="U44" s="19"/>
    </row>
    <row r="45" spans="1:21" ht="24.95" customHeight="1" x14ac:dyDescent="0.3">
      <c r="A45" s="19"/>
      <c r="B45" s="62"/>
      <c r="C45" s="63"/>
      <c r="D45" s="9" t="s">
        <v>183</v>
      </c>
      <c r="E45" s="32" t="s">
        <v>103</v>
      </c>
      <c r="F45" s="33"/>
      <c r="G45" s="34"/>
      <c r="H45" s="5" t="s">
        <v>96</v>
      </c>
      <c r="I45" s="5">
        <v>4</v>
      </c>
      <c r="J45" s="5">
        <v>2</v>
      </c>
      <c r="K45" s="5">
        <v>3</v>
      </c>
      <c r="L45" s="5">
        <f t="shared" ref="L45:L52" si="6">I45*J45*K45</f>
        <v>24</v>
      </c>
      <c r="M45" s="35" t="s">
        <v>104</v>
      </c>
      <c r="N45" s="36"/>
      <c r="O45" s="36"/>
      <c r="P45" s="37"/>
      <c r="Q45" s="19">
        <f t="shared" si="4"/>
        <v>24</v>
      </c>
      <c r="R45" s="19">
        <f t="shared" si="5"/>
        <v>0</v>
      </c>
      <c r="S45" s="19"/>
      <c r="T45" s="19"/>
      <c r="U45" s="19"/>
    </row>
    <row r="46" spans="1:21" ht="33" customHeight="1" x14ac:dyDescent="0.3">
      <c r="A46" s="19"/>
      <c r="B46" s="62"/>
      <c r="C46" s="63"/>
      <c r="D46" s="9"/>
      <c r="E46" s="32" t="s">
        <v>109</v>
      </c>
      <c r="F46" s="33"/>
      <c r="G46" s="34"/>
      <c r="H46" s="5" t="s">
        <v>110</v>
      </c>
      <c r="I46" s="5">
        <v>1</v>
      </c>
      <c r="J46" s="5">
        <v>2</v>
      </c>
      <c r="K46" s="5">
        <v>3</v>
      </c>
      <c r="L46" s="5">
        <f t="shared" si="6"/>
        <v>6</v>
      </c>
      <c r="M46" s="35" t="s">
        <v>111</v>
      </c>
      <c r="N46" s="36"/>
      <c r="O46" s="36"/>
      <c r="P46" s="37"/>
      <c r="Q46" s="19">
        <f t="shared" si="4"/>
        <v>6</v>
      </c>
      <c r="R46" s="19">
        <f t="shared" si="5"/>
        <v>0</v>
      </c>
      <c r="S46" s="19"/>
      <c r="T46" s="19"/>
      <c r="U46" s="19"/>
    </row>
    <row r="47" spans="1:21" ht="33" customHeight="1" x14ac:dyDescent="0.3">
      <c r="A47" s="19"/>
      <c r="B47" s="62"/>
      <c r="C47" s="63"/>
      <c r="D47" s="9"/>
      <c r="E47" s="32" t="s">
        <v>112</v>
      </c>
      <c r="F47" s="33"/>
      <c r="G47" s="34"/>
      <c r="H47" s="5" t="s">
        <v>82</v>
      </c>
      <c r="I47" s="5">
        <v>24</v>
      </c>
      <c r="J47" s="5">
        <v>2</v>
      </c>
      <c r="K47" s="5">
        <v>0.1</v>
      </c>
      <c r="L47" s="5">
        <f t="shared" si="6"/>
        <v>4.8000000000000007</v>
      </c>
      <c r="M47" s="35" t="s">
        <v>113</v>
      </c>
      <c r="N47" s="36"/>
      <c r="O47" s="36"/>
      <c r="P47" s="37"/>
      <c r="Q47" s="19">
        <f t="shared" si="4"/>
        <v>4.8000000000000007</v>
      </c>
      <c r="R47" s="19">
        <f t="shared" si="5"/>
        <v>0</v>
      </c>
      <c r="S47" s="19"/>
      <c r="T47" s="19"/>
      <c r="U47" s="19"/>
    </row>
    <row r="48" spans="1:21" ht="33" customHeight="1" x14ac:dyDescent="0.3">
      <c r="A48" s="19"/>
      <c r="B48" s="62"/>
      <c r="C48" s="63"/>
      <c r="D48" s="9"/>
      <c r="E48" s="32" t="s">
        <v>105</v>
      </c>
      <c r="F48" s="33"/>
      <c r="G48" s="34"/>
      <c r="H48" s="5" t="s">
        <v>101</v>
      </c>
      <c r="I48" s="5">
        <v>1</v>
      </c>
      <c r="J48" s="5">
        <v>3</v>
      </c>
      <c r="K48" s="5">
        <v>3</v>
      </c>
      <c r="L48" s="5">
        <f t="shared" si="6"/>
        <v>9</v>
      </c>
      <c r="M48" s="35" t="s">
        <v>102</v>
      </c>
      <c r="N48" s="36"/>
      <c r="O48" s="36"/>
      <c r="P48" s="37"/>
      <c r="Q48" s="19">
        <f t="shared" si="4"/>
        <v>9</v>
      </c>
      <c r="R48" s="19">
        <f t="shared" si="5"/>
        <v>0</v>
      </c>
      <c r="S48" s="19"/>
      <c r="T48" s="19"/>
      <c r="U48" s="19"/>
    </row>
    <row r="49" spans="1:21" ht="24.95" customHeight="1" x14ac:dyDescent="0.3">
      <c r="A49" s="19"/>
      <c r="B49" s="62"/>
      <c r="C49" s="63"/>
      <c r="D49" s="9"/>
      <c r="E49" s="32" t="s">
        <v>84</v>
      </c>
      <c r="F49" s="33"/>
      <c r="G49" s="34"/>
      <c r="H49" s="5" t="s">
        <v>85</v>
      </c>
      <c r="I49" s="5">
        <v>1</v>
      </c>
      <c r="J49" s="5">
        <v>2</v>
      </c>
      <c r="K49" s="5">
        <v>3</v>
      </c>
      <c r="L49" s="5">
        <f t="shared" si="6"/>
        <v>6</v>
      </c>
      <c r="M49" s="35" t="s">
        <v>23</v>
      </c>
      <c r="N49" s="36"/>
      <c r="O49" s="36"/>
      <c r="P49" s="37"/>
      <c r="Q49" s="19">
        <f t="shared" si="4"/>
        <v>6</v>
      </c>
      <c r="R49" s="19">
        <f t="shared" si="5"/>
        <v>0</v>
      </c>
      <c r="S49" s="19"/>
      <c r="T49" s="19"/>
      <c r="U49" s="19"/>
    </row>
    <row r="50" spans="1:21" ht="24.95" customHeight="1" x14ac:dyDescent="0.3">
      <c r="A50" s="19"/>
      <c r="B50" s="62"/>
      <c r="C50" s="63"/>
      <c r="D50" s="9"/>
      <c r="E50" s="32" t="s">
        <v>107</v>
      </c>
      <c r="F50" s="33"/>
      <c r="G50" s="34"/>
      <c r="H50" s="5" t="s">
        <v>28</v>
      </c>
      <c r="I50" s="5">
        <v>3</v>
      </c>
      <c r="J50" s="5">
        <v>2</v>
      </c>
      <c r="K50" s="5">
        <v>1</v>
      </c>
      <c r="L50" s="5">
        <f t="shared" si="6"/>
        <v>6</v>
      </c>
      <c r="M50" s="35" t="s">
        <v>83</v>
      </c>
      <c r="N50" s="36"/>
      <c r="O50" s="36"/>
      <c r="P50" s="37"/>
      <c r="Q50" s="19">
        <f t="shared" si="4"/>
        <v>6</v>
      </c>
      <c r="R50" s="19">
        <f t="shared" si="5"/>
        <v>0</v>
      </c>
      <c r="S50" s="19"/>
      <c r="T50" s="19"/>
      <c r="U50" s="19"/>
    </row>
    <row r="51" spans="1:21" ht="24.95" customHeight="1" x14ac:dyDescent="0.3">
      <c r="A51" s="19"/>
      <c r="B51" s="62"/>
      <c r="C51" s="63"/>
      <c r="D51" s="9"/>
      <c r="E51" s="32" t="s">
        <v>108</v>
      </c>
      <c r="F51" s="33"/>
      <c r="G51" s="34"/>
      <c r="H51" s="5" t="s">
        <v>22</v>
      </c>
      <c r="I51" s="5">
        <v>1</v>
      </c>
      <c r="J51" s="5">
        <v>3</v>
      </c>
      <c r="K51" s="5">
        <v>3</v>
      </c>
      <c r="L51" s="5">
        <f t="shared" si="6"/>
        <v>9</v>
      </c>
      <c r="M51" s="35" t="s">
        <v>106</v>
      </c>
      <c r="N51" s="36"/>
      <c r="O51" s="36"/>
      <c r="P51" s="37"/>
      <c r="Q51" s="19">
        <f t="shared" si="4"/>
        <v>9</v>
      </c>
      <c r="R51" s="19">
        <f t="shared" si="5"/>
        <v>0</v>
      </c>
      <c r="S51" s="19"/>
      <c r="T51" s="19"/>
      <c r="U51" s="19"/>
    </row>
    <row r="52" spans="1:21" ht="24.95" customHeight="1" x14ac:dyDescent="0.3">
      <c r="A52" s="19"/>
      <c r="B52" s="62"/>
      <c r="C52" s="63"/>
      <c r="D52" s="9"/>
      <c r="E52" s="32" t="s">
        <v>99</v>
      </c>
      <c r="F52" s="33"/>
      <c r="G52" s="34"/>
      <c r="H52" s="5" t="s">
        <v>98</v>
      </c>
      <c r="I52" s="5">
        <v>4</v>
      </c>
      <c r="J52" s="5">
        <v>5</v>
      </c>
      <c r="K52" s="5">
        <v>0.1</v>
      </c>
      <c r="L52" s="5">
        <f t="shared" si="6"/>
        <v>2</v>
      </c>
      <c r="M52" s="35" t="s">
        <v>100</v>
      </c>
      <c r="N52" s="36"/>
      <c r="O52" s="36"/>
      <c r="P52" s="37"/>
      <c r="Q52" s="19">
        <f t="shared" si="4"/>
        <v>2</v>
      </c>
      <c r="R52" s="19">
        <f t="shared" si="5"/>
        <v>0</v>
      </c>
      <c r="S52" s="19"/>
      <c r="T52" s="19"/>
      <c r="U52" s="19"/>
    </row>
    <row r="53" spans="1:21" ht="24.95" customHeight="1" x14ac:dyDescent="0.3">
      <c r="A53" s="19"/>
      <c r="B53" s="62"/>
      <c r="C53" s="63"/>
      <c r="D53" s="9" t="s">
        <v>184</v>
      </c>
      <c r="E53" s="32"/>
      <c r="F53" s="33"/>
      <c r="G53" s="34"/>
      <c r="H53" s="5"/>
      <c r="I53" s="5"/>
      <c r="J53" s="5"/>
      <c r="K53" s="5"/>
      <c r="L53" s="5"/>
      <c r="M53" s="35"/>
      <c r="N53" s="36"/>
      <c r="O53" s="36"/>
      <c r="P53" s="37"/>
      <c r="Q53" s="19">
        <f t="shared" si="4"/>
        <v>0</v>
      </c>
      <c r="R53" s="19">
        <f t="shared" si="5"/>
        <v>0</v>
      </c>
      <c r="S53" s="19"/>
      <c r="T53" s="19"/>
      <c r="U53" s="19"/>
    </row>
    <row r="54" spans="1:21" ht="24.95" customHeight="1" x14ac:dyDescent="0.3">
      <c r="A54" s="19"/>
      <c r="B54" s="62"/>
      <c r="C54" s="63"/>
      <c r="D54" s="9" t="s">
        <v>185</v>
      </c>
      <c r="E54" s="32" t="s">
        <v>103</v>
      </c>
      <c r="F54" s="33"/>
      <c r="G54" s="34"/>
      <c r="H54" s="5" t="s">
        <v>96</v>
      </c>
      <c r="I54" s="5">
        <v>4</v>
      </c>
      <c r="J54" s="5">
        <v>2</v>
      </c>
      <c r="K54" s="5">
        <v>0.1</v>
      </c>
      <c r="L54" s="5">
        <f t="shared" ref="L54:L61" si="7">I54*J54*K54</f>
        <v>0.8</v>
      </c>
      <c r="M54" s="35" t="s">
        <v>104</v>
      </c>
      <c r="N54" s="36"/>
      <c r="O54" s="36"/>
      <c r="P54" s="37"/>
      <c r="Q54" s="19">
        <f t="shared" si="4"/>
        <v>0.8</v>
      </c>
      <c r="R54" s="19">
        <f t="shared" si="5"/>
        <v>0</v>
      </c>
      <c r="S54" s="19"/>
      <c r="T54" s="19"/>
      <c r="U54" s="19"/>
    </row>
    <row r="55" spans="1:21" ht="39" customHeight="1" x14ac:dyDescent="0.3">
      <c r="A55" s="19"/>
      <c r="B55" s="62"/>
      <c r="C55" s="63"/>
      <c r="D55" s="9"/>
      <c r="E55" s="32" t="s">
        <v>109</v>
      </c>
      <c r="F55" s="33"/>
      <c r="G55" s="34"/>
      <c r="H55" s="5" t="s">
        <v>110</v>
      </c>
      <c r="I55" s="5">
        <v>1</v>
      </c>
      <c r="J55" s="5">
        <v>2</v>
      </c>
      <c r="K55" s="5">
        <v>3</v>
      </c>
      <c r="L55" s="5">
        <f t="shared" si="7"/>
        <v>6</v>
      </c>
      <c r="M55" s="35" t="s">
        <v>111</v>
      </c>
      <c r="N55" s="36"/>
      <c r="O55" s="36"/>
      <c r="P55" s="37"/>
      <c r="Q55" s="19">
        <f t="shared" si="4"/>
        <v>6</v>
      </c>
      <c r="R55" s="19">
        <f t="shared" si="5"/>
        <v>0</v>
      </c>
      <c r="S55" s="19"/>
      <c r="T55" s="19"/>
      <c r="U55" s="19"/>
    </row>
    <row r="56" spans="1:21" ht="39" customHeight="1" x14ac:dyDescent="0.3">
      <c r="A56" s="19"/>
      <c r="B56" s="62"/>
      <c r="C56" s="63"/>
      <c r="D56" s="9"/>
      <c r="E56" s="32" t="s">
        <v>112</v>
      </c>
      <c r="F56" s="33"/>
      <c r="G56" s="34"/>
      <c r="H56" s="5" t="s">
        <v>82</v>
      </c>
      <c r="I56" s="5">
        <v>24</v>
      </c>
      <c r="J56" s="5">
        <v>2</v>
      </c>
      <c r="K56" s="5">
        <v>0.1</v>
      </c>
      <c r="L56" s="5">
        <f t="shared" si="7"/>
        <v>4.8000000000000007</v>
      </c>
      <c r="M56" s="35" t="s">
        <v>113</v>
      </c>
      <c r="N56" s="36"/>
      <c r="O56" s="36"/>
      <c r="P56" s="37"/>
      <c r="Q56" s="19">
        <f t="shared" si="4"/>
        <v>4.8000000000000007</v>
      </c>
      <c r="R56" s="19">
        <f t="shared" si="5"/>
        <v>0</v>
      </c>
      <c r="S56" s="19"/>
      <c r="T56" s="19"/>
      <c r="U56" s="19"/>
    </row>
    <row r="57" spans="1:21" ht="39" customHeight="1" x14ac:dyDescent="0.3">
      <c r="A57" s="19"/>
      <c r="B57" s="62"/>
      <c r="C57" s="63"/>
      <c r="D57" s="9"/>
      <c r="E57" s="32" t="s">
        <v>105</v>
      </c>
      <c r="F57" s="33"/>
      <c r="G57" s="34"/>
      <c r="H57" s="5" t="s">
        <v>101</v>
      </c>
      <c r="I57" s="5">
        <v>1</v>
      </c>
      <c r="J57" s="5">
        <v>3</v>
      </c>
      <c r="K57" s="5">
        <v>3</v>
      </c>
      <c r="L57" s="5">
        <f t="shared" si="7"/>
        <v>9</v>
      </c>
      <c r="M57" s="35" t="s">
        <v>102</v>
      </c>
      <c r="N57" s="36"/>
      <c r="O57" s="36"/>
      <c r="P57" s="37"/>
      <c r="Q57" s="19">
        <f t="shared" si="4"/>
        <v>9</v>
      </c>
      <c r="R57" s="19">
        <f t="shared" si="5"/>
        <v>0</v>
      </c>
      <c r="S57" s="19"/>
      <c r="T57" s="19"/>
      <c r="U57" s="19"/>
    </row>
    <row r="58" spans="1:21" ht="24.95" customHeight="1" x14ac:dyDescent="0.3">
      <c r="A58" s="19"/>
      <c r="B58" s="62"/>
      <c r="C58" s="63"/>
      <c r="D58" s="9"/>
      <c r="E58" s="32" t="s">
        <v>84</v>
      </c>
      <c r="F58" s="33"/>
      <c r="G58" s="34"/>
      <c r="H58" s="5" t="s">
        <v>85</v>
      </c>
      <c r="I58" s="5">
        <v>1</v>
      </c>
      <c r="J58" s="5">
        <v>2</v>
      </c>
      <c r="K58" s="5">
        <v>3</v>
      </c>
      <c r="L58" s="5">
        <f t="shared" si="7"/>
        <v>6</v>
      </c>
      <c r="M58" s="35" t="s">
        <v>23</v>
      </c>
      <c r="N58" s="36"/>
      <c r="O58" s="36"/>
      <c r="P58" s="37"/>
      <c r="Q58" s="19">
        <f t="shared" si="4"/>
        <v>6</v>
      </c>
      <c r="R58" s="19">
        <f t="shared" si="5"/>
        <v>0</v>
      </c>
      <c r="S58" s="19"/>
      <c r="T58" s="19"/>
      <c r="U58" s="19"/>
    </row>
    <row r="59" spans="1:21" ht="24.95" customHeight="1" x14ac:dyDescent="0.3">
      <c r="A59" s="19"/>
      <c r="B59" s="62"/>
      <c r="C59" s="63"/>
      <c r="D59" s="9"/>
      <c r="E59" s="32" t="s">
        <v>107</v>
      </c>
      <c r="F59" s="33"/>
      <c r="G59" s="34"/>
      <c r="H59" s="5" t="s">
        <v>28</v>
      </c>
      <c r="I59" s="5">
        <v>3</v>
      </c>
      <c r="J59" s="5">
        <v>2</v>
      </c>
      <c r="K59" s="5">
        <v>1</v>
      </c>
      <c r="L59" s="5">
        <f t="shared" si="7"/>
        <v>6</v>
      </c>
      <c r="M59" s="35" t="s">
        <v>83</v>
      </c>
      <c r="N59" s="36"/>
      <c r="O59" s="36"/>
      <c r="P59" s="37"/>
      <c r="Q59" s="19">
        <f t="shared" si="4"/>
        <v>6</v>
      </c>
      <c r="R59" s="19">
        <f t="shared" si="5"/>
        <v>0</v>
      </c>
      <c r="S59" s="19"/>
      <c r="T59" s="19"/>
      <c r="U59" s="19"/>
    </row>
    <row r="60" spans="1:21" ht="24.95" customHeight="1" x14ac:dyDescent="0.3">
      <c r="A60" s="19"/>
      <c r="B60" s="62"/>
      <c r="C60" s="63"/>
      <c r="D60" s="9"/>
      <c r="E60" s="32" t="s">
        <v>136</v>
      </c>
      <c r="F60" s="33"/>
      <c r="G60" s="34"/>
      <c r="H60" s="5" t="s">
        <v>22</v>
      </c>
      <c r="I60" s="5">
        <v>1</v>
      </c>
      <c r="J60" s="5">
        <v>3</v>
      </c>
      <c r="K60" s="5">
        <v>3</v>
      </c>
      <c r="L60" s="5">
        <f t="shared" si="7"/>
        <v>9</v>
      </c>
      <c r="M60" s="35" t="s">
        <v>106</v>
      </c>
      <c r="N60" s="36"/>
      <c r="O60" s="36"/>
      <c r="P60" s="37"/>
      <c r="Q60" s="19">
        <f t="shared" si="4"/>
        <v>9</v>
      </c>
      <c r="R60" s="19">
        <f t="shared" si="5"/>
        <v>0</v>
      </c>
      <c r="S60" s="19"/>
      <c r="T60" s="19"/>
      <c r="U60" s="19"/>
    </row>
    <row r="61" spans="1:21" ht="24.95" customHeight="1" x14ac:dyDescent="0.3">
      <c r="A61" s="19"/>
      <c r="B61" s="62"/>
      <c r="C61" s="63"/>
      <c r="D61" s="9"/>
      <c r="E61" s="32" t="s">
        <v>99</v>
      </c>
      <c r="F61" s="33"/>
      <c r="G61" s="34"/>
      <c r="H61" s="5" t="s">
        <v>98</v>
      </c>
      <c r="I61" s="5">
        <v>4</v>
      </c>
      <c r="J61" s="5">
        <v>5</v>
      </c>
      <c r="K61" s="5">
        <v>0.1</v>
      </c>
      <c r="L61" s="5">
        <f t="shared" si="7"/>
        <v>2</v>
      </c>
      <c r="M61" s="35" t="s">
        <v>100</v>
      </c>
      <c r="N61" s="36"/>
      <c r="O61" s="36"/>
      <c r="P61" s="37"/>
      <c r="Q61" s="19">
        <f t="shared" si="4"/>
        <v>2</v>
      </c>
      <c r="R61" s="19">
        <f t="shared" si="5"/>
        <v>0</v>
      </c>
      <c r="S61" s="19"/>
      <c r="T61" s="19"/>
      <c r="U61" s="19"/>
    </row>
    <row r="62" spans="1:21" ht="24.95" customHeight="1" x14ac:dyDescent="0.3">
      <c r="A62" s="19"/>
      <c r="B62" s="62"/>
      <c r="C62" s="63"/>
      <c r="D62" s="9" t="s">
        <v>137</v>
      </c>
      <c r="E62" s="32"/>
      <c r="F62" s="33"/>
      <c r="G62" s="34"/>
      <c r="H62" s="5"/>
      <c r="I62" s="5"/>
      <c r="J62" s="5"/>
      <c r="K62" s="5"/>
      <c r="L62" s="5"/>
      <c r="M62" s="35"/>
      <c r="N62" s="36"/>
      <c r="O62" s="36"/>
      <c r="P62" s="37"/>
      <c r="Q62" s="19">
        <f t="shared" si="4"/>
        <v>0</v>
      </c>
      <c r="R62" s="19">
        <f t="shared" si="5"/>
        <v>0</v>
      </c>
      <c r="S62" s="19"/>
      <c r="T62" s="19"/>
      <c r="U62" s="19"/>
    </row>
    <row r="63" spans="1:21" ht="30.6" customHeight="1" x14ac:dyDescent="0.3">
      <c r="A63" s="19"/>
      <c r="B63" s="62"/>
      <c r="C63" s="63"/>
      <c r="D63" s="9" t="s">
        <v>138</v>
      </c>
      <c r="E63" s="32" t="s">
        <v>139</v>
      </c>
      <c r="F63" s="33"/>
      <c r="G63" s="34"/>
      <c r="H63" s="5" t="s">
        <v>29</v>
      </c>
      <c r="I63" s="5">
        <v>4</v>
      </c>
      <c r="J63" s="5">
        <v>2</v>
      </c>
      <c r="K63" s="5">
        <v>1</v>
      </c>
      <c r="L63" s="5">
        <f t="shared" ref="L63:L68" si="8">I63*J63*K63</f>
        <v>8</v>
      </c>
      <c r="M63" s="35" t="s">
        <v>140</v>
      </c>
      <c r="N63" s="36"/>
      <c r="O63" s="36"/>
      <c r="P63" s="37"/>
      <c r="Q63" s="19">
        <f t="shared" si="4"/>
        <v>8</v>
      </c>
      <c r="R63" s="19">
        <f t="shared" si="5"/>
        <v>0</v>
      </c>
      <c r="S63" s="19"/>
      <c r="T63" s="19"/>
      <c r="U63" s="19"/>
    </row>
    <row r="64" spans="1:21" ht="24.95" customHeight="1" x14ac:dyDescent="0.3">
      <c r="A64" s="19"/>
      <c r="B64" s="62"/>
      <c r="C64" s="63"/>
      <c r="D64" s="9"/>
      <c r="E64" s="32" t="s">
        <v>99</v>
      </c>
      <c r="F64" s="33"/>
      <c r="G64" s="34"/>
      <c r="H64" s="5" t="s">
        <v>98</v>
      </c>
      <c r="I64" s="5">
        <v>4</v>
      </c>
      <c r="J64" s="5">
        <v>5</v>
      </c>
      <c r="K64" s="5">
        <v>0.1</v>
      </c>
      <c r="L64" s="5">
        <f t="shared" si="8"/>
        <v>2</v>
      </c>
      <c r="M64" s="35" t="s">
        <v>100</v>
      </c>
      <c r="N64" s="36"/>
      <c r="O64" s="36"/>
      <c r="P64" s="37"/>
      <c r="Q64" s="19">
        <f t="shared" si="4"/>
        <v>2</v>
      </c>
      <c r="R64" s="19">
        <f t="shared" si="5"/>
        <v>0</v>
      </c>
      <c r="S64" s="19"/>
      <c r="T64" s="19"/>
      <c r="U64" s="19"/>
    </row>
    <row r="65" spans="1:21" ht="24.95" customHeight="1" x14ac:dyDescent="0.3">
      <c r="A65" s="19"/>
      <c r="B65" s="62"/>
      <c r="C65" s="63"/>
      <c r="D65" s="9"/>
      <c r="E65" s="32" t="s">
        <v>141</v>
      </c>
      <c r="F65" s="33"/>
      <c r="G65" s="34"/>
      <c r="H65" s="5" t="s">
        <v>135</v>
      </c>
      <c r="I65" s="5">
        <v>3</v>
      </c>
      <c r="J65" s="5">
        <v>2</v>
      </c>
      <c r="K65" s="5">
        <v>1</v>
      </c>
      <c r="L65" s="5">
        <f t="shared" si="8"/>
        <v>6</v>
      </c>
      <c r="M65" s="35" t="s">
        <v>142</v>
      </c>
      <c r="N65" s="36"/>
      <c r="O65" s="36"/>
      <c r="P65" s="37"/>
      <c r="Q65" s="19">
        <f t="shared" si="4"/>
        <v>6</v>
      </c>
      <c r="R65" s="19">
        <f t="shared" si="5"/>
        <v>0</v>
      </c>
      <c r="S65" s="19"/>
      <c r="T65" s="19"/>
      <c r="U65" s="19"/>
    </row>
    <row r="66" spans="1:21" ht="24.95" customHeight="1" x14ac:dyDescent="0.3">
      <c r="A66" s="19"/>
      <c r="B66" s="62"/>
      <c r="C66" s="63"/>
      <c r="D66" s="9"/>
      <c r="E66" s="32" t="s">
        <v>143</v>
      </c>
      <c r="F66" s="33"/>
      <c r="G66" s="34"/>
      <c r="H66" s="5" t="s">
        <v>28</v>
      </c>
      <c r="I66" s="5">
        <v>3</v>
      </c>
      <c r="J66" s="5">
        <v>2</v>
      </c>
      <c r="K66" s="5">
        <v>1</v>
      </c>
      <c r="L66" s="5">
        <f t="shared" si="8"/>
        <v>6</v>
      </c>
      <c r="M66" s="35" t="s">
        <v>83</v>
      </c>
      <c r="N66" s="36"/>
      <c r="O66" s="36"/>
      <c r="P66" s="37"/>
      <c r="Q66" s="19">
        <f t="shared" si="4"/>
        <v>6</v>
      </c>
      <c r="R66" s="19">
        <f t="shared" si="5"/>
        <v>0</v>
      </c>
      <c r="S66" s="19"/>
      <c r="T66" s="19"/>
      <c r="U66" s="19"/>
    </row>
    <row r="67" spans="1:21" ht="24.95" customHeight="1" x14ac:dyDescent="0.3">
      <c r="A67" s="19"/>
      <c r="B67" s="62"/>
      <c r="C67" s="63"/>
      <c r="D67" s="9"/>
      <c r="E67" s="32" t="s">
        <v>144</v>
      </c>
      <c r="F67" s="33"/>
      <c r="G67" s="34"/>
      <c r="H67" s="5" t="s">
        <v>30</v>
      </c>
      <c r="I67" s="5">
        <v>3</v>
      </c>
      <c r="J67" s="5">
        <v>2</v>
      </c>
      <c r="K67" s="5">
        <v>0.1</v>
      </c>
      <c r="L67" s="5">
        <f t="shared" si="8"/>
        <v>0.60000000000000009</v>
      </c>
      <c r="M67" s="35" t="s">
        <v>145</v>
      </c>
      <c r="N67" s="36"/>
      <c r="O67" s="36"/>
      <c r="P67" s="37"/>
      <c r="Q67" s="19">
        <f t="shared" si="4"/>
        <v>0.60000000000000009</v>
      </c>
      <c r="R67" s="19">
        <f t="shared" si="5"/>
        <v>0</v>
      </c>
      <c r="S67" s="19"/>
      <c r="T67" s="19"/>
      <c r="U67" s="19"/>
    </row>
    <row r="68" spans="1:21" ht="24.95" customHeight="1" x14ac:dyDescent="0.3">
      <c r="A68" s="19"/>
      <c r="B68" s="62"/>
      <c r="C68" s="63"/>
      <c r="D68" s="9"/>
      <c r="E68" s="32" t="s">
        <v>146</v>
      </c>
      <c r="F68" s="33"/>
      <c r="G68" s="34"/>
      <c r="H68" s="5" t="s">
        <v>135</v>
      </c>
      <c r="I68" s="5">
        <v>3</v>
      </c>
      <c r="J68" s="5">
        <v>2</v>
      </c>
      <c r="K68" s="5">
        <v>1</v>
      </c>
      <c r="L68" s="5">
        <f t="shared" si="8"/>
        <v>6</v>
      </c>
      <c r="M68" s="35" t="s">
        <v>147</v>
      </c>
      <c r="N68" s="36"/>
      <c r="O68" s="36"/>
      <c r="P68" s="37"/>
      <c r="Q68" s="19">
        <f t="shared" si="4"/>
        <v>6</v>
      </c>
      <c r="R68" s="19">
        <f t="shared" si="5"/>
        <v>0</v>
      </c>
      <c r="S68" s="19"/>
      <c r="T68" s="19"/>
      <c r="U68" s="19"/>
    </row>
    <row r="69" spans="1:21" ht="24.95" customHeight="1" x14ac:dyDescent="0.3">
      <c r="A69" s="19"/>
      <c r="B69" s="62"/>
      <c r="C69" s="63"/>
      <c r="D69" s="9"/>
      <c r="E69" s="32"/>
      <c r="F69" s="33"/>
      <c r="G69" s="34"/>
      <c r="H69" s="5"/>
      <c r="I69" s="5"/>
      <c r="J69" s="5"/>
      <c r="K69" s="5"/>
      <c r="L69" s="5"/>
      <c r="M69" s="35"/>
      <c r="N69" s="36"/>
      <c r="O69" s="36"/>
      <c r="P69" s="37"/>
      <c r="Q69" s="19">
        <f t="shared" si="4"/>
        <v>0</v>
      </c>
      <c r="R69" s="19">
        <f t="shared" si="5"/>
        <v>0</v>
      </c>
      <c r="S69" s="19"/>
      <c r="T69" s="19"/>
      <c r="U69" s="19"/>
    </row>
    <row r="70" spans="1:21" ht="24.95" customHeight="1" x14ac:dyDescent="0.3">
      <c r="A70" s="19"/>
      <c r="B70" s="62"/>
      <c r="C70" s="63"/>
      <c r="D70" s="9" t="s">
        <v>148</v>
      </c>
      <c r="E70" s="32" t="s">
        <v>149</v>
      </c>
      <c r="F70" s="33"/>
      <c r="G70" s="34"/>
      <c r="H70" s="5" t="s">
        <v>54</v>
      </c>
      <c r="I70" s="5">
        <v>24</v>
      </c>
      <c r="J70" s="5">
        <v>3</v>
      </c>
      <c r="K70" s="5">
        <v>0.1</v>
      </c>
      <c r="L70" s="5">
        <f t="shared" ref="L70:L73" si="9">I70*J70*K70</f>
        <v>7.2</v>
      </c>
      <c r="M70" s="35" t="s">
        <v>150</v>
      </c>
      <c r="N70" s="36"/>
      <c r="O70" s="36"/>
      <c r="P70" s="37"/>
      <c r="Q70" s="19">
        <f t="shared" si="4"/>
        <v>7.2</v>
      </c>
      <c r="R70" s="19">
        <f t="shared" si="5"/>
        <v>0</v>
      </c>
      <c r="S70" s="19"/>
      <c r="T70" s="19"/>
      <c r="U70" s="19"/>
    </row>
    <row r="71" spans="1:21" ht="24.95" customHeight="1" x14ac:dyDescent="0.3">
      <c r="A71" s="19"/>
      <c r="B71" s="62"/>
      <c r="C71" s="63"/>
      <c r="D71" s="9"/>
      <c r="E71" s="32" t="s">
        <v>151</v>
      </c>
      <c r="F71" s="33"/>
      <c r="G71" s="34"/>
      <c r="H71" s="5" t="s">
        <v>152</v>
      </c>
      <c r="I71" s="5">
        <v>4</v>
      </c>
      <c r="J71" s="5">
        <v>4</v>
      </c>
      <c r="K71" s="5">
        <v>0.1</v>
      </c>
      <c r="L71" s="5">
        <f t="shared" si="9"/>
        <v>1.6</v>
      </c>
      <c r="M71" s="35" t="s">
        <v>153</v>
      </c>
      <c r="N71" s="36"/>
      <c r="O71" s="36"/>
      <c r="P71" s="37"/>
      <c r="Q71" s="19">
        <f t="shared" si="4"/>
        <v>1.6</v>
      </c>
      <c r="R71" s="19">
        <f t="shared" si="5"/>
        <v>0</v>
      </c>
      <c r="S71" s="19"/>
      <c r="T71" s="19"/>
      <c r="U71" s="19"/>
    </row>
    <row r="72" spans="1:21" ht="24.95" customHeight="1" x14ac:dyDescent="0.3">
      <c r="A72" s="19"/>
      <c r="B72" s="62"/>
      <c r="C72" s="63"/>
      <c r="D72" s="9"/>
      <c r="E72" s="32" t="s">
        <v>154</v>
      </c>
      <c r="F72" s="33"/>
      <c r="G72" s="34"/>
      <c r="H72" s="5" t="s">
        <v>21</v>
      </c>
      <c r="I72" s="5">
        <v>4</v>
      </c>
      <c r="J72" s="5">
        <v>2</v>
      </c>
      <c r="K72" s="5">
        <v>1</v>
      </c>
      <c r="L72" s="5">
        <f t="shared" si="9"/>
        <v>8</v>
      </c>
      <c r="M72" s="35" t="s">
        <v>155</v>
      </c>
      <c r="N72" s="36"/>
      <c r="O72" s="36"/>
      <c r="P72" s="37"/>
      <c r="Q72" s="19">
        <f t="shared" si="4"/>
        <v>8</v>
      </c>
      <c r="R72" s="19">
        <f t="shared" si="5"/>
        <v>0</v>
      </c>
      <c r="S72" s="19"/>
      <c r="T72" s="19"/>
      <c r="U72" s="19"/>
    </row>
    <row r="73" spans="1:21" ht="24.95" customHeight="1" x14ac:dyDescent="0.3">
      <c r="A73" s="19"/>
      <c r="B73" s="62"/>
      <c r="C73" s="63"/>
      <c r="D73" s="9"/>
      <c r="E73" s="32" t="s">
        <v>156</v>
      </c>
      <c r="F73" s="33"/>
      <c r="G73" s="34"/>
      <c r="H73" s="5" t="s">
        <v>157</v>
      </c>
      <c r="I73" s="5">
        <v>4</v>
      </c>
      <c r="J73" s="5">
        <v>2</v>
      </c>
      <c r="K73" s="5">
        <v>0.1</v>
      </c>
      <c r="L73" s="5">
        <f t="shared" si="9"/>
        <v>0.8</v>
      </c>
      <c r="M73" s="35" t="s">
        <v>158</v>
      </c>
      <c r="N73" s="36"/>
      <c r="O73" s="36"/>
      <c r="P73" s="37"/>
      <c r="Q73" s="19">
        <f t="shared" si="4"/>
        <v>0.8</v>
      </c>
      <c r="R73" s="19">
        <f t="shared" si="5"/>
        <v>0</v>
      </c>
      <c r="S73" s="19"/>
      <c r="T73" s="19"/>
      <c r="U73" s="19"/>
    </row>
    <row r="74" spans="1:21" ht="24.95" customHeight="1" x14ac:dyDescent="0.3">
      <c r="A74" s="19"/>
      <c r="B74" s="62"/>
      <c r="C74" s="63"/>
      <c r="D74" s="9"/>
      <c r="E74" s="32" t="s">
        <v>159</v>
      </c>
      <c r="F74" s="33"/>
      <c r="G74" s="34"/>
      <c r="H74" s="5" t="s">
        <v>27</v>
      </c>
      <c r="I74" s="5">
        <v>4</v>
      </c>
      <c r="J74" s="5">
        <v>2</v>
      </c>
      <c r="K74" s="5">
        <v>3</v>
      </c>
      <c r="L74" s="5">
        <f t="shared" ref="L74:L75" si="10">I74*J74*K74</f>
        <v>24</v>
      </c>
      <c r="M74" s="35" t="s">
        <v>160</v>
      </c>
      <c r="N74" s="36"/>
      <c r="O74" s="36"/>
      <c r="P74" s="37"/>
      <c r="Q74" s="19">
        <f t="shared" si="4"/>
        <v>24</v>
      </c>
      <c r="R74" s="19">
        <f t="shared" si="5"/>
        <v>0</v>
      </c>
      <c r="S74" s="19"/>
      <c r="T74" s="19"/>
      <c r="U74" s="19"/>
    </row>
    <row r="75" spans="1:21" ht="24.95" customHeight="1" x14ac:dyDescent="0.3">
      <c r="A75" s="19"/>
      <c r="B75" s="62"/>
      <c r="C75" s="63"/>
      <c r="D75" s="9"/>
      <c r="E75" s="32" t="s">
        <v>161</v>
      </c>
      <c r="F75" s="33"/>
      <c r="G75" s="34"/>
      <c r="H75" s="5" t="s">
        <v>162</v>
      </c>
      <c r="I75" s="5">
        <v>4</v>
      </c>
      <c r="J75" s="5">
        <v>2</v>
      </c>
      <c r="K75" s="5">
        <v>1</v>
      </c>
      <c r="L75" s="5">
        <f t="shared" si="10"/>
        <v>8</v>
      </c>
      <c r="M75" s="35" t="s">
        <v>163</v>
      </c>
      <c r="N75" s="36"/>
      <c r="O75" s="36"/>
      <c r="P75" s="37"/>
      <c r="Q75" s="19">
        <f t="shared" si="4"/>
        <v>8</v>
      </c>
      <c r="R75" s="19">
        <f t="shared" si="5"/>
        <v>0</v>
      </c>
      <c r="S75" s="19"/>
      <c r="T75" s="19"/>
      <c r="U75" s="19"/>
    </row>
    <row r="76" spans="1:21" ht="24.95" customHeight="1" x14ac:dyDescent="0.3">
      <c r="A76" s="19"/>
      <c r="B76" s="62"/>
      <c r="C76" s="63"/>
      <c r="D76" s="40" t="s">
        <v>31</v>
      </c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2"/>
      <c r="Q76" s="19">
        <f t="shared" si="4"/>
        <v>0</v>
      </c>
      <c r="R76" s="19">
        <f t="shared" si="5"/>
        <v>0</v>
      </c>
      <c r="S76" s="19"/>
      <c r="T76" s="19"/>
      <c r="U76" s="19"/>
    </row>
    <row r="77" spans="1:21" ht="24.95" customHeight="1" x14ac:dyDescent="0.3">
      <c r="A77" s="19"/>
      <c r="B77" s="62"/>
      <c r="C77" s="63"/>
      <c r="D77" s="6" t="s">
        <v>32</v>
      </c>
      <c r="E77" s="43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5"/>
      <c r="Q77" s="19">
        <f t="shared" si="4"/>
        <v>0</v>
      </c>
      <c r="R77" s="19">
        <f t="shared" si="5"/>
        <v>0</v>
      </c>
      <c r="S77" s="19"/>
      <c r="T77" s="19"/>
      <c r="U77" s="19"/>
    </row>
    <row r="78" spans="1:21" ht="24.95" customHeight="1" x14ac:dyDescent="0.3">
      <c r="A78" s="19"/>
      <c r="B78" s="62"/>
      <c r="C78" s="63"/>
      <c r="D78" s="6"/>
      <c r="E78" s="46" t="s">
        <v>33</v>
      </c>
      <c r="F78" s="47"/>
      <c r="G78" s="48"/>
      <c r="H78" s="7" t="s">
        <v>29</v>
      </c>
      <c r="I78" s="7">
        <v>4</v>
      </c>
      <c r="J78" s="7">
        <v>5</v>
      </c>
      <c r="K78" s="7">
        <v>1</v>
      </c>
      <c r="L78" s="7">
        <f t="shared" ref="L78:L88" si="11">I78*J78*K78</f>
        <v>20</v>
      </c>
      <c r="M78" s="49" t="s">
        <v>34</v>
      </c>
      <c r="N78" s="50"/>
      <c r="O78" s="50"/>
      <c r="P78" s="51"/>
      <c r="Q78" s="19">
        <f t="shared" si="4"/>
        <v>20</v>
      </c>
      <c r="R78" s="19">
        <f t="shared" si="5"/>
        <v>0</v>
      </c>
      <c r="S78" s="19"/>
      <c r="T78" s="19"/>
      <c r="U78" s="19"/>
    </row>
    <row r="79" spans="1:21" ht="24.95" customHeight="1" x14ac:dyDescent="0.3">
      <c r="A79" s="19"/>
      <c r="B79" s="62"/>
      <c r="C79" s="63"/>
      <c r="D79" s="8"/>
      <c r="E79" s="46" t="s">
        <v>35</v>
      </c>
      <c r="F79" s="47"/>
      <c r="G79" s="48"/>
      <c r="H79" s="7" t="s">
        <v>29</v>
      </c>
      <c r="I79" s="7">
        <v>4</v>
      </c>
      <c r="J79" s="7">
        <v>5</v>
      </c>
      <c r="K79" s="7">
        <v>1</v>
      </c>
      <c r="L79" s="7">
        <f t="shared" si="11"/>
        <v>20</v>
      </c>
      <c r="M79" s="49" t="s">
        <v>36</v>
      </c>
      <c r="N79" s="50"/>
      <c r="O79" s="50"/>
      <c r="P79" s="51"/>
      <c r="Q79" s="19">
        <f t="shared" si="4"/>
        <v>20</v>
      </c>
      <c r="R79" s="19">
        <f t="shared" si="5"/>
        <v>0</v>
      </c>
      <c r="S79" s="19"/>
      <c r="T79" s="19"/>
      <c r="U79" s="19"/>
    </row>
    <row r="80" spans="1:21" ht="24.95" customHeight="1" x14ac:dyDescent="0.3">
      <c r="A80" s="19"/>
      <c r="B80" s="62"/>
      <c r="C80" s="63"/>
      <c r="D80" s="8"/>
      <c r="E80" s="46" t="s">
        <v>37</v>
      </c>
      <c r="F80" s="47"/>
      <c r="G80" s="48"/>
      <c r="H80" s="7" t="s">
        <v>29</v>
      </c>
      <c r="I80" s="7">
        <v>4</v>
      </c>
      <c r="J80" s="7">
        <v>2</v>
      </c>
      <c r="K80" s="7">
        <v>1</v>
      </c>
      <c r="L80" s="7">
        <f t="shared" si="11"/>
        <v>8</v>
      </c>
      <c r="M80" s="49" t="s">
        <v>38</v>
      </c>
      <c r="N80" s="50"/>
      <c r="O80" s="50"/>
      <c r="P80" s="51"/>
      <c r="Q80" s="19">
        <f t="shared" si="4"/>
        <v>8</v>
      </c>
      <c r="R80" s="19">
        <f t="shared" si="5"/>
        <v>0</v>
      </c>
      <c r="S80" s="19"/>
      <c r="T80" s="19"/>
      <c r="U80" s="19"/>
    </row>
    <row r="81" spans="1:21" ht="24.95" customHeight="1" x14ac:dyDescent="0.3">
      <c r="A81" s="19"/>
      <c r="B81" s="62"/>
      <c r="C81" s="63"/>
      <c r="D81" s="8"/>
      <c r="E81" s="52" t="s">
        <v>39</v>
      </c>
      <c r="F81" s="53"/>
      <c r="G81" s="54"/>
      <c r="H81" s="7" t="s">
        <v>29</v>
      </c>
      <c r="I81" s="7">
        <v>4</v>
      </c>
      <c r="J81" s="7">
        <v>2</v>
      </c>
      <c r="K81" s="7">
        <v>1</v>
      </c>
      <c r="L81" s="7">
        <f t="shared" si="11"/>
        <v>8</v>
      </c>
      <c r="M81" s="49" t="s">
        <v>40</v>
      </c>
      <c r="N81" s="50"/>
      <c r="O81" s="50"/>
      <c r="P81" s="51"/>
      <c r="Q81" s="19">
        <f t="shared" si="4"/>
        <v>8</v>
      </c>
      <c r="R81" s="19">
        <f t="shared" si="5"/>
        <v>0</v>
      </c>
      <c r="S81" s="19"/>
      <c r="T81" s="19"/>
      <c r="U81" s="19"/>
    </row>
    <row r="82" spans="1:21" ht="38.450000000000003" customHeight="1" x14ac:dyDescent="0.3">
      <c r="A82" s="19"/>
      <c r="B82" s="62"/>
      <c r="C82" s="63"/>
      <c r="D82" s="8"/>
      <c r="E82" s="52" t="s">
        <v>41</v>
      </c>
      <c r="F82" s="53"/>
      <c r="G82" s="54"/>
      <c r="H82" s="7" t="s">
        <v>29</v>
      </c>
      <c r="I82" s="7">
        <v>4</v>
      </c>
      <c r="J82" s="7">
        <v>5</v>
      </c>
      <c r="K82" s="7">
        <v>1</v>
      </c>
      <c r="L82" s="7">
        <f t="shared" si="11"/>
        <v>20</v>
      </c>
      <c r="M82" s="49" t="s">
        <v>42</v>
      </c>
      <c r="N82" s="50"/>
      <c r="O82" s="50"/>
      <c r="P82" s="51"/>
      <c r="Q82" s="19">
        <f t="shared" si="4"/>
        <v>20</v>
      </c>
      <c r="R82" s="19">
        <f t="shared" si="5"/>
        <v>0</v>
      </c>
      <c r="S82" s="19"/>
      <c r="T82" s="19"/>
      <c r="U82" s="19"/>
    </row>
    <row r="83" spans="1:21" ht="24.95" customHeight="1" x14ac:dyDescent="0.3">
      <c r="A83" s="19"/>
      <c r="B83" s="62"/>
      <c r="C83" s="63"/>
      <c r="D83" s="10" t="s">
        <v>164</v>
      </c>
      <c r="E83" s="49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1"/>
      <c r="Q83" s="19">
        <f t="shared" si="4"/>
        <v>0</v>
      </c>
      <c r="R83" s="19">
        <f t="shared" si="5"/>
        <v>0</v>
      </c>
      <c r="S83" s="19"/>
      <c r="T83" s="19"/>
      <c r="U83" s="19"/>
    </row>
    <row r="84" spans="1:21" ht="34.15" customHeight="1" x14ac:dyDescent="0.3">
      <c r="A84" s="19"/>
      <c r="B84" s="62"/>
      <c r="C84" s="63"/>
      <c r="D84" s="11" t="s">
        <v>165</v>
      </c>
      <c r="E84" s="52" t="s">
        <v>166</v>
      </c>
      <c r="F84" s="53"/>
      <c r="G84" s="54"/>
      <c r="H84" s="7" t="s">
        <v>152</v>
      </c>
      <c r="I84" s="7">
        <v>4</v>
      </c>
      <c r="J84" s="7">
        <v>2</v>
      </c>
      <c r="K84" s="7">
        <v>1</v>
      </c>
      <c r="L84" s="7">
        <f t="shared" si="11"/>
        <v>8</v>
      </c>
      <c r="M84" s="49" t="s">
        <v>167</v>
      </c>
      <c r="N84" s="50"/>
      <c r="O84" s="50"/>
      <c r="P84" s="51"/>
      <c r="Q84" s="19">
        <f t="shared" si="4"/>
        <v>8</v>
      </c>
      <c r="R84" s="19">
        <f t="shared" si="5"/>
        <v>0</v>
      </c>
      <c r="S84" s="19"/>
      <c r="T84" s="19"/>
      <c r="U84" s="19"/>
    </row>
    <row r="85" spans="1:21" ht="34.15" customHeight="1" x14ac:dyDescent="0.3">
      <c r="A85" s="19"/>
      <c r="B85" s="62"/>
      <c r="C85" s="63"/>
      <c r="D85" s="11" t="s">
        <v>168</v>
      </c>
      <c r="E85" s="52" t="s">
        <v>166</v>
      </c>
      <c r="F85" s="53"/>
      <c r="G85" s="54"/>
      <c r="H85" s="7" t="s">
        <v>152</v>
      </c>
      <c r="I85" s="7">
        <v>4</v>
      </c>
      <c r="J85" s="7">
        <v>2</v>
      </c>
      <c r="K85" s="7">
        <v>1</v>
      </c>
      <c r="L85" s="7">
        <f t="shared" si="11"/>
        <v>8</v>
      </c>
      <c r="M85" s="49" t="s">
        <v>167</v>
      </c>
      <c r="N85" s="50"/>
      <c r="O85" s="50"/>
      <c r="P85" s="51"/>
      <c r="Q85" s="19">
        <f t="shared" si="4"/>
        <v>8</v>
      </c>
      <c r="R85" s="19">
        <f t="shared" si="5"/>
        <v>0</v>
      </c>
      <c r="S85" s="19"/>
      <c r="T85" s="19"/>
      <c r="U85" s="19"/>
    </row>
    <row r="86" spans="1:21" ht="34.15" customHeight="1" x14ac:dyDescent="0.3">
      <c r="A86" s="19"/>
      <c r="B86" s="62"/>
      <c r="C86" s="63"/>
      <c r="D86" s="11" t="s">
        <v>169</v>
      </c>
      <c r="E86" s="52" t="s">
        <v>166</v>
      </c>
      <c r="F86" s="53"/>
      <c r="G86" s="54"/>
      <c r="H86" s="7" t="s">
        <v>152</v>
      </c>
      <c r="I86" s="7">
        <v>4</v>
      </c>
      <c r="J86" s="7">
        <v>2</v>
      </c>
      <c r="K86" s="7">
        <v>1</v>
      </c>
      <c r="L86" s="7">
        <f t="shared" si="11"/>
        <v>8</v>
      </c>
      <c r="M86" s="49" t="s">
        <v>167</v>
      </c>
      <c r="N86" s="50"/>
      <c r="O86" s="50"/>
      <c r="P86" s="51"/>
      <c r="Q86" s="19">
        <f t="shared" si="4"/>
        <v>8</v>
      </c>
      <c r="R86" s="19">
        <f t="shared" si="5"/>
        <v>0</v>
      </c>
      <c r="S86" s="19"/>
      <c r="T86" s="19"/>
      <c r="U86" s="19"/>
    </row>
    <row r="87" spans="1:21" ht="34.15" customHeight="1" x14ac:dyDescent="0.3">
      <c r="A87" s="19"/>
      <c r="B87" s="62"/>
      <c r="C87" s="63"/>
      <c r="D87" s="11" t="s">
        <v>170</v>
      </c>
      <c r="E87" s="52" t="s">
        <v>166</v>
      </c>
      <c r="F87" s="53"/>
      <c r="G87" s="54"/>
      <c r="H87" s="7" t="s">
        <v>152</v>
      </c>
      <c r="I87" s="7">
        <v>4</v>
      </c>
      <c r="J87" s="7">
        <v>2</v>
      </c>
      <c r="K87" s="7">
        <v>1</v>
      </c>
      <c r="L87" s="7">
        <f t="shared" si="11"/>
        <v>8</v>
      </c>
      <c r="M87" s="49" t="s">
        <v>167</v>
      </c>
      <c r="N87" s="50"/>
      <c r="O87" s="50"/>
      <c r="P87" s="51"/>
      <c r="Q87" s="19">
        <f t="shared" si="4"/>
        <v>8</v>
      </c>
      <c r="R87" s="19">
        <f t="shared" si="5"/>
        <v>0</v>
      </c>
      <c r="S87" s="19"/>
      <c r="T87" s="19"/>
      <c r="U87" s="19"/>
    </row>
    <row r="88" spans="1:21" ht="24.95" customHeight="1" x14ac:dyDescent="0.3">
      <c r="A88" s="19"/>
      <c r="B88" s="62"/>
      <c r="C88" s="63"/>
      <c r="D88" s="11" t="s">
        <v>171</v>
      </c>
      <c r="E88" s="52" t="s">
        <v>166</v>
      </c>
      <c r="F88" s="53"/>
      <c r="G88" s="54"/>
      <c r="H88" s="7" t="s">
        <v>152</v>
      </c>
      <c r="I88" s="7">
        <v>4</v>
      </c>
      <c r="J88" s="7">
        <v>2</v>
      </c>
      <c r="K88" s="7">
        <v>1</v>
      </c>
      <c r="L88" s="7">
        <f t="shared" si="11"/>
        <v>8</v>
      </c>
      <c r="M88" s="49" t="s">
        <v>167</v>
      </c>
      <c r="N88" s="50"/>
      <c r="O88" s="50"/>
      <c r="P88" s="51"/>
      <c r="Q88" s="19">
        <f t="shared" si="4"/>
        <v>8</v>
      </c>
      <c r="R88" s="19">
        <f t="shared" si="5"/>
        <v>0</v>
      </c>
      <c r="S88" s="19"/>
      <c r="T88" s="19"/>
      <c r="U88" s="19"/>
    </row>
    <row r="89" spans="1:21" ht="24.95" customHeight="1" x14ac:dyDescent="0.3">
      <c r="A89" s="19"/>
      <c r="B89" s="62"/>
      <c r="C89" s="63"/>
      <c r="D89" s="12" t="s">
        <v>43</v>
      </c>
      <c r="E89" s="49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1"/>
      <c r="Q89" s="19">
        <f t="shared" si="4"/>
        <v>0</v>
      </c>
      <c r="R89" s="19">
        <f t="shared" si="5"/>
        <v>0</v>
      </c>
      <c r="S89" s="19"/>
      <c r="T89" s="19"/>
      <c r="U89" s="19"/>
    </row>
    <row r="90" spans="1:21" ht="24.95" customHeight="1" x14ac:dyDescent="0.3">
      <c r="A90" s="19"/>
      <c r="B90" s="62"/>
      <c r="C90" s="63"/>
      <c r="D90" s="10"/>
      <c r="E90" s="52" t="s">
        <v>44</v>
      </c>
      <c r="F90" s="53"/>
      <c r="G90" s="54"/>
      <c r="H90" s="7" t="s">
        <v>27</v>
      </c>
      <c r="I90" s="7">
        <v>4</v>
      </c>
      <c r="J90" s="7">
        <v>2</v>
      </c>
      <c r="K90" s="7">
        <v>3</v>
      </c>
      <c r="L90" s="7">
        <f t="shared" ref="L90:L104" si="12">I90*J90*K90</f>
        <v>24</v>
      </c>
      <c r="M90" s="49" t="s">
        <v>45</v>
      </c>
      <c r="N90" s="50"/>
      <c r="O90" s="50"/>
      <c r="P90" s="51"/>
      <c r="Q90" s="19">
        <f t="shared" si="4"/>
        <v>24</v>
      </c>
      <c r="R90" s="19">
        <f t="shared" si="5"/>
        <v>0</v>
      </c>
      <c r="S90" s="19"/>
      <c r="T90" s="19"/>
      <c r="U90" s="19"/>
    </row>
    <row r="91" spans="1:21" ht="24.95" customHeight="1" x14ac:dyDescent="0.3">
      <c r="A91" s="19"/>
      <c r="B91" s="62"/>
      <c r="C91" s="63"/>
      <c r="D91" s="10" t="s">
        <v>46</v>
      </c>
      <c r="E91" s="49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1"/>
      <c r="Q91" s="19">
        <f t="shared" si="4"/>
        <v>0</v>
      </c>
      <c r="R91" s="19">
        <f t="shared" si="5"/>
        <v>0</v>
      </c>
      <c r="S91" s="19"/>
      <c r="T91" s="19"/>
      <c r="U91" s="19"/>
    </row>
    <row r="92" spans="1:21" ht="24.95" customHeight="1" x14ac:dyDescent="0.3">
      <c r="A92" s="19"/>
      <c r="B92" s="62"/>
      <c r="C92" s="63"/>
      <c r="D92" s="10"/>
      <c r="E92" s="52" t="s">
        <v>47</v>
      </c>
      <c r="F92" s="53"/>
      <c r="G92" s="54"/>
      <c r="H92" s="7" t="s">
        <v>29</v>
      </c>
      <c r="I92" s="7">
        <v>24</v>
      </c>
      <c r="J92" s="7">
        <v>2</v>
      </c>
      <c r="K92" s="7">
        <v>0.1</v>
      </c>
      <c r="L92" s="7">
        <f t="shared" si="12"/>
        <v>4.8000000000000007</v>
      </c>
      <c r="M92" s="49" t="s">
        <v>48</v>
      </c>
      <c r="N92" s="50"/>
      <c r="O92" s="50"/>
      <c r="P92" s="51"/>
      <c r="Q92" s="19">
        <f t="shared" ref="Q92:Q109" si="13">I92*J92*K92</f>
        <v>4.8000000000000007</v>
      </c>
      <c r="R92" s="19">
        <f t="shared" ref="R92:R109" si="14">L92-Q92</f>
        <v>0</v>
      </c>
      <c r="S92" s="19"/>
      <c r="T92" s="19"/>
      <c r="U92" s="19"/>
    </row>
    <row r="93" spans="1:21" ht="24.95" customHeight="1" x14ac:dyDescent="0.3">
      <c r="A93" s="19"/>
      <c r="B93" s="62"/>
      <c r="C93" s="63"/>
      <c r="D93" s="10" t="s">
        <v>49</v>
      </c>
      <c r="E93" s="49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1"/>
      <c r="Q93" s="19">
        <f t="shared" si="13"/>
        <v>0</v>
      </c>
      <c r="R93" s="19">
        <f t="shared" si="14"/>
        <v>0</v>
      </c>
      <c r="S93" s="19"/>
      <c r="T93" s="19"/>
      <c r="U93" s="19"/>
    </row>
    <row r="94" spans="1:21" ht="24.95" customHeight="1" x14ac:dyDescent="0.3">
      <c r="A94" s="19"/>
      <c r="B94" s="62"/>
      <c r="C94" s="63"/>
      <c r="D94" s="10"/>
      <c r="E94" s="52" t="s">
        <v>50</v>
      </c>
      <c r="F94" s="53"/>
      <c r="G94" s="54"/>
      <c r="H94" s="7" t="s">
        <v>51</v>
      </c>
      <c r="I94" s="7">
        <v>1</v>
      </c>
      <c r="J94" s="7">
        <v>2</v>
      </c>
      <c r="K94" s="7">
        <v>3</v>
      </c>
      <c r="L94" s="7">
        <f t="shared" si="12"/>
        <v>6</v>
      </c>
      <c r="M94" s="49" t="s">
        <v>52</v>
      </c>
      <c r="N94" s="50"/>
      <c r="O94" s="50"/>
      <c r="P94" s="51"/>
      <c r="Q94" s="19">
        <f t="shared" si="13"/>
        <v>6</v>
      </c>
      <c r="R94" s="19">
        <f t="shared" si="14"/>
        <v>0</v>
      </c>
      <c r="S94" s="19"/>
      <c r="T94" s="19"/>
      <c r="U94" s="19"/>
    </row>
    <row r="95" spans="1:21" ht="24.95" customHeight="1" x14ac:dyDescent="0.3">
      <c r="A95" s="19"/>
      <c r="B95" s="62"/>
      <c r="C95" s="63"/>
      <c r="D95" s="10"/>
      <c r="E95" s="52" t="s">
        <v>53</v>
      </c>
      <c r="F95" s="53"/>
      <c r="G95" s="54"/>
      <c r="H95" s="7" t="s">
        <v>54</v>
      </c>
      <c r="I95" s="7">
        <v>24</v>
      </c>
      <c r="J95" s="7">
        <v>2</v>
      </c>
      <c r="K95" s="7">
        <v>0.1</v>
      </c>
      <c r="L95" s="7">
        <f t="shared" si="12"/>
        <v>4.8000000000000007</v>
      </c>
      <c r="M95" s="49" t="s">
        <v>55</v>
      </c>
      <c r="N95" s="50"/>
      <c r="O95" s="50"/>
      <c r="P95" s="51"/>
      <c r="Q95" s="19">
        <f t="shared" si="13"/>
        <v>4.8000000000000007</v>
      </c>
      <c r="R95" s="19">
        <f t="shared" si="14"/>
        <v>0</v>
      </c>
      <c r="S95" s="19"/>
      <c r="T95" s="19"/>
      <c r="U95" s="19"/>
    </row>
    <row r="96" spans="1:21" ht="24.95" customHeight="1" x14ac:dyDescent="0.3">
      <c r="A96" s="19"/>
      <c r="B96" s="62"/>
      <c r="C96" s="63"/>
      <c r="D96" s="10" t="s">
        <v>56</v>
      </c>
      <c r="E96" s="16"/>
      <c r="F96" s="17"/>
      <c r="G96" s="17"/>
      <c r="H96" s="15"/>
      <c r="I96" s="15"/>
      <c r="J96" s="15"/>
      <c r="K96" s="15"/>
      <c r="L96" s="15"/>
      <c r="M96" s="17"/>
      <c r="N96" s="17"/>
      <c r="O96" s="17"/>
      <c r="P96" s="18"/>
      <c r="Q96" s="19">
        <f t="shared" si="13"/>
        <v>0</v>
      </c>
      <c r="R96" s="19">
        <f t="shared" si="14"/>
        <v>0</v>
      </c>
      <c r="S96" s="19"/>
      <c r="T96" s="19"/>
      <c r="U96" s="19"/>
    </row>
    <row r="97" spans="1:21" ht="24.95" customHeight="1" x14ac:dyDescent="0.3">
      <c r="A97" s="19"/>
      <c r="B97" s="62"/>
      <c r="C97" s="63"/>
      <c r="D97" s="10"/>
      <c r="E97" s="52" t="s">
        <v>57</v>
      </c>
      <c r="F97" s="53"/>
      <c r="G97" s="54"/>
      <c r="H97" s="7" t="s">
        <v>58</v>
      </c>
      <c r="I97" s="7">
        <v>4</v>
      </c>
      <c r="J97" s="7">
        <v>2</v>
      </c>
      <c r="K97" s="7">
        <v>3</v>
      </c>
      <c r="L97" s="7">
        <f t="shared" si="12"/>
        <v>24</v>
      </c>
      <c r="M97" s="49" t="s">
        <v>59</v>
      </c>
      <c r="N97" s="50"/>
      <c r="O97" s="50"/>
      <c r="P97" s="51"/>
      <c r="Q97" s="19">
        <f t="shared" si="13"/>
        <v>24</v>
      </c>
      <c r="R97" s="19">
        <f t="shared" si="14"/>
        <v>0</v>
      </c>
      <c r="S97" s="19"/>
      <c r="T97" s="19"/>
      <c r="U97" s="19"/>
    </row>
    <row r="98" spans="1:21" ht="24.95" customHeight="1" x14ac:dyDescent="0.3">
      <c r="A98" s="19"/>
      <c r="B98" s="62"/>
      <c r="C98" s="63"/>
      <c r="D98" s="10"/>
      <c r="E98" s="52" t="s">
        <v>60</v>
      </c>
      <c r="F98" s="53"/>
      <c r="G98" s="54"/>
      <c r="H98" s="7" t="s">
        <v>58</v>
      </c>
      <c r="I98" s="7">
        <v>4</v>
      </c>
      <c r="J98" s="7">
        <v>2</v>
      </c>
      <c r="K98" s="7">
        <v>3</v>
      </c>
      <c r="L98" s="7">
        <f t="shared" si="12"/>
        <v>24</v>
      </c>
      <c r="M98" s="49" t="s">
        <v>61</v>
      </c>
      <c r="N98" s="50"/>
      <c r="O98" s="50"/>
      <c r="P98" s="51"/>
      <c r="Q98" s="19">
        <f t="shared" si="13"/>
        <v>24</v>
      </c>
      <c r="R98" s="19">
        <f t="shared" si="14"/>
        <v>0</v>
      </c>
      <c r="S98" s="19"/>
      <c r="T98" s="19"/>
      <c r="U98" s="19"/>
    </row>
    <row r="99" spans="1:21" ht="24.95" customHeight="1" x14ac:dyDescent="0.3">
      <c r="A99" s="19"/>
      <c r="B99" s="62"/>
      <c r="C99" s="63"/>
      <c r="D99" s="10"/>
      <c r="E99" s="52" t="s">
        <v>172</v>
      </c>
      <c r="F99" s="53"/>
      <c r="G99" s="54"/>
      <c r="H99" s="7" t="s">
        <v>27</v>
      </c>
      <c r="I99" s="7">
        <v>4</v>
      </c>
      <c r="J99" s="7">
        <v>2</v>
      </c>
      <c r="K99" s="7">
        <v>1</v>
      </c>
      <c r="L99" s="7">
        <f t="shared" si="12"/>
        <v>8</v>
      </c>
      <c r="M99" s="49" t="s">
        <v>173</v>
      </c>
      <c r="N99" s="50"/>
      <c r="O99" s="50"/>
      <c r="P99" s="51"/>
      <c r="Q99" s="19">
        <f t="shared" si="13"/>
        <v>8</v>
      </c>
      <c r="R99" s="19">
        <f t="shared" si="14"/>
        <v>0</v>
      </c>
      <c r="S99" s="19"/>
      <c r="T99" s="19"/>
      <c r="U99" s="19"/>
    </row>
    <row r="100" spans="1:21" ht="24.95" customHeight="1" x14ac:dyDescent="0.3">
      <c r="A100" s="19"/>
      <c r="B100" s="62"/>
      <c r="C100" s="63"/>
      <c r="D100" s="10"/>
      <c r="E100" s="52" t="s">
        <v>177</v>
      </c>
      <c r="F100" s="53"/>
      <c r="G100" s="54"/>
      <c r="H100" s="7" t="s">
        <v>71</v>
      </c>
      <c r="I100" s="7">
        <v>24</v>
      </c>
      <c r="J100" s="7">
        <v>2</v>
      </c>
      <c r="K100" s="7">
        <v>0.1</v>
      </c>
      <c r="L100" s="7">
        <f t="shared" si="12"/>
        <v>4.8000000000000007</v>
      </c>
      <c r="M100" s="49" t="s">
        <v>62</v>
      </c>
      <c r="N100" s="50"/>
      <c r="O100" s="50"/>
      <c r="P100" s="51"/>
      <c r="Q100" s="19">
        <f t="shared" si="13"/>
        <v>4.8000000000000007</v>
      </c>
      <c r="R100" s="19">
        <f t="shared" si="14"/>
        <v>0</v>
      </c>
      <c r="S100" s="19"/>
      <c r="T100" s="19"/>
      <c r="U100" s="19"/>
    </row>
    <row r="101" spans="1:21" ht="24.95" customHeight="1" x14ac:dyDescent="0.3">
      <c r="A101" s="19"/>
      <c r="B101" s="62"/>
      <c r="C101" s="63"/>
      <c r="D101" s="10"/>
      <c r="E101" s="52" t="s">
        <v>63</v>
      </c>
      <c r="F101" s="53"/>
      <c r="G101" s="54"/>
      <c r="H101" s="7" t="s">
        <v>58</v>
      </c>
      <c r="I101" s="7">
        <v>24</v>
      </c>
      <c r="J101" s="7">
        <v>2</v>
      </c>
      <c r="K101" s="7">
        <v>0.1</v>
      </c>
      <c r="L101" s="7">
        <f t="shared" si="12"/>
        <v>4.8000000000000007</v>
      </c>
      <c r="M101" s="49" t="s">
        <v>64</v>
      </c>
      <c r="N101" s="50"/>
      <c r="O101" s="50"/>
      <c r="P101" s="51"/>
      <c r="Q101" s="19">
        <f t="shared" si="13"/>
        <v>4.8000000000000007</v>
      </c>
      <c r="R101" s="19">
        <f t="shared" si="14"/>
        <v>0</v>
      </c>
      <c r="S101" s="19"/>
      <c r="T101" s="19"/>
      <c r="U101" s="19"/>
    </row>
    <row r="102" spans="1:21" ht="24.95" customHeight="1" x14ac:dyDescent="0.3">
      <c r="A102" s="19"/>
      <c r="B102" s="62"/>
      <c r="C102" s="63"/>
      <c r="D102" s="10"/>
      <c r="E102" s="52" t="s">
        <v>65</v>
      </c>
      <c r="F102" s="53"/>
      <c r="G102" s="54"/>
      <c r="H102" s="7" t="s">
        <v>58</v>
      </c>
      <c r="I102" s="7">
        <v>24</v>
      </c>
      <c r="J102" s="7">
        <v>2</v>
      </c>
      <c r="K102" s="7">
        <v>0.1</v>
      </c>
      <c r="L102" s="7">
        <f t="shared" si="12"/>
        <v>4.8000000000000007</v>
      </c>
      <c r="M102" s="49" t="s">
        <v>66</v>
      </c>
      <c r="N102" s="50"/>
      <c r="O102" s="50"/>
      <c r="P102" s="51"/>
      <c r="Q102" s="19">
        <f t="shared" si="13"/>
        <v>4.8000000000000007</v>
      </c>
      <c r="R102" s="19">
        <f t="shared" si="14"/>
        <v>0</v>
      </c>
      <c r="S102" s="19"/>
      <c r="T102" s="19"/>
      <c r="U102" s="19"/>
    </row>
    <row r="103" spans="1:21" ht="24.95" customHeight="1" x14ac:dyDescent="0.3">
      <c r="A103" s="19"/>
      <c r="B103" s="62"/>
      <c r="C103" s="63"/>
      <c r="D103" s="10"/>
      <c r="E103" s="52" t="s">
        <v>67</v>
      </c>
      <c r="F103" s="53"/>
      <c r="G103" s="54"/>
      <c r="H103" s="7" t="s">
        <v>68</v>
      </c>
      <c r="I103" s="7">
        <v>4</v>
      </c>
      <c r="J103" s="7">
        <v>2</v>
      </c>
      <c r="K103" s="7">
        <v>1</v>
      </c>
      <c r="L103" s="7">
        <f t="shared" si="12"/>
        <v>8</v>
      </c>
      <c r="M103" s="49" t="s">
        <v>69</v>
      </c>
      <c r="N103" s="50"/>
      <c r="O103" s="50"/>
      <c r="P103" s="51"/>
      <c r="Q103" s="19">
        <f t="shared" si="13"/>
        <v>8</v>
      </c>
      <c r="R103" s="19">
        <f t="shared" si="14"/>
        <v>0</v>
      </c>
      <c r="S103" s="19"/>
      <c r="T103" s="19"/>
      <c r="U103" s="19"/>
    </row>
    <row r="104" spans="1:21" ht="34.9" customHeight="1" x14ac:dyDescent="0.3">
      <c r="A104" s="19"/>
      <c r="B104" s="62"/>
      <c r="C104" s="63"/>
      <c r="D104" s="10"/>
      <c r="E104" s="52" t="s">
        <v>70</v>
      </c>
      <c r="F104" s="53"/>
      <c r="G104" s="54"/>
      <c r="H104" s="7" t="s">
        <v>71</v>
      </c>
      <c r="I104" s="7">
        <v>24</v>
      </c>
      <c r="J104" s="7">
        <v>2</v>
      </c>
      <c r="K104" s="7">
        <v>0.1</v>
      </c>
      <c r="L104" s="7">
        <f t="shared" si="12"/>
        <v>4.8000000000000007</v>
      </c>
      <c r="M104" s="49" t="s">
        <v>72</v>
      </c>
      <c r="N104" s="50"/>
      <c r="O104" s="50"/>
      <c r="P104" s="51"/>
      <c r="Q104" s="19">
        <f t="shared" si="13"/>
        <v>4.8000000000000007</v>
      </c>
      <c r="R104" s="19">
        <f t="shared" si="14"/>
        <v>0</v>
      </c>
      <c r="S104" s="19"/>
      <c r="T104" s="19"/>
      <c r="U104" s="19"/>
    </row>
    <row r="105" spans="1:21" ht="24.95" customHeight="1" x14ac:dyDescent="0.3">
      <c r="A105" s="19"/>
      <c r="B105" s="62"/>
      <c r="C105" s="63"/>
      <c r="D105" s="10" t="s">
        <v>73</v>
      </c>
      <c r="E105" s="49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1"/>
      <c r="Q105" s="19">
        <f t="shared" si="13"/>
        <v>0</v>
      </c>
      <c r="R105" s="19">
        <f t="shared" si="14"/>
        <v>0</v>
      </c>
      <c r="S105" s="19"/>
      <c r="T105" s="19"/>
      <c r="U105" s="19"/>
    </row>
    <row r="106" spans="1:21" ht="28.15" customHeight="1" x14ac:dyDescent="0.3">
      <c r="A106" s="19"/>
      <c r="B106" s="62"/>
      <c r="C106" s="63"/>
      <c r="D106" s="10"/>
      <c r="E106" s="52" t="s">
        <v>74</v>
      </c>
      <c r="F106" s="53"/>
      <c r="G106" s="54"/>
      <c r="H106" s="7" t="s">
        <v>73</v>
      </c>
      <c r="I106" s="7">
        <v>4</v>
      </c>
      <c r="J106" s="7">
        <v>2</v>
      </c>
      <c r="K106" s="7">
        <v>0.1</v>
      </c>
      <c r="L106" s="7">
        <f t="shared" ref="L106:L108" si="15">I106*J106*K106</f>
        <v>0.8</v>
      </c>
      <c r="M106" s="49" t="s">
        <v>75</v>
      </c>
      <c r="N106" s="50"/>
      <c r="O106" s="50"/>
      <c r="P106" s="51"/>
      <c r="Q106" s="19">
        <f t="shared" si="13"/>
        <v>0.8</v>
      </c>
      <c r="R106" s="19">
        <f t="shared" si="14"/>
        <v>0</v>
      </c>
      <c r="S106" s="19"/>
      <c r="T106" s="19"/>
      <c r="U106" s="19"/>
    </row>
    <row r="107" spans="1:21" ht="24.95" customHeight="1" x14ac:dyDescent="0.3">
      <c r="A107" s="19"/>
      <c r="B107" s="62"/>
      <c r="C107" s="63"/>
      <c r="D107" s="10"/>
      <c r="E107" s="52" t="s">
        <v>76</v>
      </c>
      <c r="F107" s="53"/>
      <c r="G107" s="54"/>
      <c r="H107" s="7" t="s">
        <v>73</v>
      </c>
      <c r="I107" s="7">
        <v>24</v>
      </c>
      <c r="J107" s="7">
        <v>2</v>
      </c>
      <c r="K107" s="7">
        <v>0.1</v>
      </c>
      <c r="L107" s="7">
        <f t="shared" si="15"/>
        <v>4.8000000000000007</v>
      </c>
      <c r="M107" s="49" t="s">
        <v>77</v>
      </c>
      <c r="N107" s="50"/>
      <c r="O107" s="50"/>
      <c r="P107" s="51"/>
      <c r="Q107" s="19">
        <f t="shared" si="13"/>
        <v>4.8000000000000007</v>
      </c>
      <c r="R107" s="19">
        <f t="shared" si="14"/>
        <v>0</v>
      </c>
      <c r="S107" s="19"/>
      <c r="T107" s="19"/>
      <c r="U107" s="19"/>
    </row>
    <row r="108" spans="1:21" ht="24.95" customHeight="1" x14ac:dyDescent="0.3">
      <c r="A108" s="19"/>
      <c r="B108" s="62"/>
      <c r="C108" s="63"/>
      <c r="D108" s="10"/>
      <c r="E108" s="52" t="s">
        <v>78</v>
      </c>
      <c r="F108" s="53"/>
      <c r="G108" s="54"/>
      <c r="H108" s="7" t="s">
        <v>73</v>
      </c>
      <c r="I108" s="7">
        <v>3</v>
      </c>
      <c r="J108" s="7">
        <v>2</v>
      </c>
      <c r="K108" s="7">
        <v>1</v>
      </c>
      <c r="L108" s="7">
        <f t="shared" si="15"/>
        <v>6</v>
      </c>
      <c r="M108" s="49" t="s">
        <v>79</v>
      </c>
      <c r="N108" s="50"/>
      <c r="O108" s="50"/>
      <c r="P108" s="51"/>
      <c r="Q108" s="19">
        <f t="shared" si="13"/>
        <v>6</v>
      </c>
      <c r="R108" s="19">
        <f t="shared" si="14"/>
        <v>0</v>
      </c>
      <c r="S108" s="19"/>
      <c r="T108" s="19"/>
      <c r="U108" s="19"/>
    </row>
    <row r="109" spans="1:21" ht="24.95" customHeight="1" x14ac:dyDescent="0.3">
      <c r="A109" s="19"/>
      <c r="B109" s="64"/>
      <c r="C109" s="65"/>
      <c r="D109" s="9"/>
      <c r="E109" s="55"/>
      <c r="F109" s="56"/>
      <c r="G109" s="57"/>
      <c r="H109" s="5"/>
      <c r="I109" s="5"/>
      <c r="J109" s="5"/>
      <c r="K109" s="5"/>
      <c r="L109" s="5"/>
      <c r="M109" s="35"/>
      <c r="N109" s="36"/>
      <c r="O109" s="36"/>
      <c r="P109" s="37"/>
      <c r="Q109" s="19">
        <f t="shared" si="13"/>
        <v>0</v>
      </c>
      <c r="R109" s="19">
        <f t="shared" si="14"/>
        <v>0</v>
      </c>
      <c r="S109" s="19"/>
      <c r="T109" s="19"/>
      <c r="U109" s="19"/>
    </row>
    <row r="110" spans="1:21" ht="17.25" x14ac:dyDescent="0.3">
      <c r="A110" s="19"/>
      <c r="B110" s="58" t="s">
        <v>175</v>
      </c>
      <c r="C110" s="5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 ht="17.25" x14ac:dyDescent="0.3">
      <c r="A111" s="19"/>
      <c r="B111" s="59"/>
      <c r="C111" s="5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 x14ac:dyDescent="0.3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x14ac:dyDescent="0.3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x14ac:dyDescent="0.3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1" x14ac:dyDescent="0.3">
      <c r="A115" s="19"/>
      <c r="B115" s="2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31" spans="4:4" x14ac:dyDescent="0.3">
      <c r="D131" s="13"/>
    </row>
  </sheetData>
  <mergeCells count="211">
    <mergeCell ref="E108:G108"/>
    <mergeCell ref="M108:P108"/>
    <mergeCell ref="E109:G109"/>
    <mergeCell ref="M109:P109"/>
    <mergeCell ref="B110:C110"/>
    <mergeCell ref="B111:C111"/>
    <mergeCell ref="E104:G104"/>
    <mergeCell ref="M104:P104"/>
    <mergeCell ref="E105:P105"/>
    <mergeCell ref="E106:G106"/>
    <mergeCell ref="M106:P106"/>
    <mergeCell ref="E107:G107"/>
    <mergeCell ref="M107:P107"/>
    <mergeCell ref="B15:C109"/>
    <mergeCell ref="E15:G15"/>
    <mergeCell ref="M15:P15"/>
    <mergeCell ref="E16:G16"/>
    <mergeCell ref="M16:P16"/>
    <mergeCell ref="E17:G17"/>
    <mergeCell ref="M17:P17"/>
    <mergeCell ref="E101:G101"/>
    <mergeCell ref="M101:P101"/>
    <mergeCell ref="E102:G102"/>
    <mergeCell ref="M102:P102"/>
    <mergeCell ref="E103:G103"/>
    <mergeCell ref="M103:P103"/>
    <mergeCell ref="E98:G98"/>
    <mergeCell ref="M98:P98"/>
    <mergeCell ref="E99:G99"/>
    <mergeCell ref="M99:P99"/>
    <mergeCell ref="E100:G100"/>
    <mergeCell ref="M100:P100"/>
    <mergeCell ref="E93:P93"/>
    <mergeCell ref="E94:G94"/>
    <mergeCell ref="M94:P94"/>
    <mergeCell ref="E95:G95"/>
    <mergeCell ref="M95:P95"/>
    <mergeCell ref="E97:G97"/>
    <mergeCell ref="M97:P97"/>
    <mergeCell ref="E89:P89"/>
    <mergeCell ref="E90:G90"/>
    <mergeCell ref="M90:P90"/>
    <mergeCell ref="E91:P91"/>
    <mergeCell ref="E92:G92"/>
    <mergeCell ref="M92:P92"/>
    <mergeCell ref="E86:G86"/>
    <mergeCell ref="M86:P86"/>
    <mergeCell ref="E87:G87"/>
    <mergeCell ref="M87:P87"/>
    <mergeCell ref="E88:G88"/>
    <mergeCell ref="M88:P88"/>
    <mergeCell ref="E82:G82"/>
    <mergeCell ref="M82:P82"/>
    <mergeCell ref="E83:P83"/>
    <mergeCell ref="E84:G84"/>
    <mergeCell ref="M84:P84"/>
    <mergeCell ref="E85:G85"/>
    <mergeCell ref="M85:P85"/>
    <mergeCell ref="E79:G79"/>
    <mergeCell ref="M79:P79"/>
    <mergeCell ref="E80:G80"/>
    <mergeCell ref="M80:P80"/>
    <mergeCell ref="E81:G81"/>
    <mergeCell ref="M81:P81"/>
    <mergeCell ref="E75:G75"/>
    <mergeCell ref="M75:P75"/>
    <mergeCell ref="D76:P76"/>
    <mergeCell ref="E77:P77"/>
    <mergeCell ref="E78:G78"/>
    <mergeCell ref="M78:P78"/>
    <mergeCell ref="E72:G72"/>
    <mergeCell ref="M72:P72"/>
    <mergeCell ref="E73:G73"/>
    <mergeCell ref="M73:P73"/>
    <mergeCell ref="E74:G74"/>
    <mergeCell ref="M74:P74"/>
    <mergeCell ref="E69:G69"/>
    <mergeCell ref="M69:P69"/>
    <mergeCell ref="E70:G70"/>
    <mergeCell ref="M70:P70"/>
    <mergeCell ref="E71:G71"/>
    <mergeCell ref="M71:P71"/>
    <mergeCell ref="E66:G66"/>
    <mergeCell ref="M66:P66"/>
    <mergeCell ref="E67:G67"/>
    <mergeCell ref="M67:P67"/>
    <mergeCell ref="E68:G68"/>
    <mergeCell ref="M68:P68"/>
    <mergeCell ref="E63:G63"/>
    <mergeCell ref="M63:P63"/>
    <mergeCell ref="E64:G64"/>
    <mergeCell ref="M64:P64"/>
    <mergeCell ref="E65:G65"/>
    <mergeCell ref="M65:P65"/>
    <mergeCell ref="E60:G60"/>
    <mergeCell ref="M60:P60"/>
    <mergeCell ref="E61:G61"/>
    <mergeCell ref="M61:P61"/>
    <mergeCell ref="E62:G62"/>
    <mergeCell ref="M62:P62"/>
    <mergeCell ref="E57:G57"/>
    <mergeCell ref="M57:P57"/>
    <mergeCell ref="E58:G58"/>
    <mergeCell ref="M58:P58"/>
    <mergeCell ref="E59:G59"/>
    <mergeCell ref="M59:P59"/>
    <mergeCell ref="E54:G54"/>
    <mergeCell ref="M54:P54"/>
    <mergeCell ref="E55:G55"/>
    <mergeCell ref="M55:P55"/>
    <mergeCell ref="E56:G56"/>
    <mergeCell ref="M56:P56"/>
    <mergeCell ref="E53:G53"/>
    <mergeCell ref="M53:P53"/>
    <mergeCell ref="E52:G52"/>
    <mergeCell ref="M52:P52"/>
    <mergeCell ref="E49:G49"/>
    <mergeCell ref="M49:P49"/>
    <mergeCell ref="E50:G50"/>
    <mergeCell ref="M50:P50"/>
    <mergeCell ref="E51:G51"/>
    <mergeCell ref="M51:P51"/>
    <mergeCell ref="E46:G46"/>
    <mergeCell ref="M46:P46"/>
    <mergeCell ref="E47:G47"/>
    <mergeCell ref="M47:P47"/>
    <mergeCell ref="E48:G48"/>
    <mergeCell ref="M48:P48"/>
    <mergeCell ref="E43:G43"/>
    <mergeCell ref="M43:P43"/>
    <mergeCell ref="E44:G44"/>
    <mergeCell ref="M44:P44"/>
    <mergeCell ref="E45:G45"/>
    <mergeCell ref="M45:P45"/>
    <mergeCell ref="E40:G40"/>
    <mergeCell ref="M40:P40"/>
    <mergeCell ref="E41:G41"/>
    <mergeCell ref="M41:P41"/>
    <mergeCell ref="E42:G42"/>
    <mergeCell ref="M42:P42"/>
    <mergeCell ref="E37:G37"/>
    <mergeCell ref="M37:P37"/>
    <mergeCell ref="E38:G38"/>
    <mergeCell ref="M38:P38"/>
    <mergeCell ref="E39:G39"/>
    <mergeCell ref="M39:P39"/>
    <mergeCell ref="E34:G34"/>
    <mergeCell ref="M34:P34"/>
    <mergeCell ref="E35:G35"/>
    <mergeCell ref="M35:P35"/>
    <mergeCell ref="E36:G36"/>
    <mergeCell ref="M36:P36"/>
    <mergeCell ref="E31:G31"/>
    <mergeCell ref="M31:P31"/>
    <mergeCell ref="E32:G32"/>
    <mergeCell ref="M32:P32"/>
    <mergeCell ref="E33:G33"/>
    <mergeCell ref="M33:P33"/>
    <mergeCell ref="E28:G28"/>
    <mergeCell ref="M28:P28"/>
    <mergeCell ref="E29:G29"/>
    <mergeCell ref="M29:P29"/>
    <mergeCell ref="E30:G30"/>
    <mergeCell ref="M30:P30"/>
    <mergeCell ref="E25:G25"/>
    <mergeCell ref="M25:P25"/>
    <mergeCell ref="E26:G26"/>
    <mergeCell ref="M26:P26"/>
    <mergeCell ref="E27:G27"/>
    <mergeCell ref="M27:P27"/>
    <mergeCell ref="E22:G22"/>
    <mergeCell ref="M22:P22"/>
    <mergeCell ref="E23:G23"/>
    <mergeCell ref="M23:P23"/>
    <mergeCell ref="E24:G24"/>
    <mergeCell ref="M24:P24"/>
    <mergeCell ref="E19:G19"/>
    <mergeCell ref="M19:P19"/>
    <mergeCell ref="E20:G20"/>
    <mergeCell ref="M20:P20"/>
    <mergeCell ref="E21:G21"/>
    <mergeCell ref="M21:P21"/>
    <mergeCell ref="E18:G18"/>
    <mergeCell ref="M18:P18"/>
    <mergeCell ref="B13:C14"/>
    <mergeCell ref="D13:D14"/>
    <mergeCell ref="E13:G14"/>
    <mergeCell ref="H13:H14"/>
    <mergeCell ref="I13:L13"/>
    <mergeCell ref="M13:P14"/>
    <mergeCell ref="B11:D11"/>
    <mergeCell ref="E11:P11"/>
    <mergeCell ref="B10:D10"/>
    <mergeCell ref="E10:P10"/>
    <mergeCell ref="N6:P6"/>
    <mergeCell ref="B7:D7"/>
    <mergeCell ref="E7:F7"/>
    <mergeCell ref="G7:H7"/>
    <mergeCell ref="I7:K7"/>
    <mergeCell ref="L7:M7"/>
    <mergeCell ref="N7:P7"/>
    <mergeCell ref="B2:H4"/>
    <mergeCell ref="B6:D6"/>
    <mergeCell ref="E6:F6"/>
    <mergeCell ref="G6:H6"/>
    <mergeCell ref="I6:K6"/>
    <mergeCell ref="L6:M6"/>
    <mergeCell ref="B8:D8"/>
    <mergeCell ref="E8:P8"/>
    <mergeCell ref="B9:D9"/>
    <mergeCell ref="E9:P9"/>
  </mergeCells>
  <phoneticPr fontId="11" type="noConversion"/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54" fitToHeight="0" orientation="landscape" verticalDpi="300" r:id="rId1"/>
  <headerFooter>
    <oddFooter>&amp;C&amp;"arial,Regular"Corning Restricted - Confidential under NDA</oddFooter>
    <evenFooter>&amp;C&amp;"arial,Regular"Corning Restricted - Confidential under NDA</evenFooter>
    <firstFooter>&amp;C&amp;"arial,Regular"Corning Restricted - Confidential under NDA</firstFooter>
  </headerFooter>
  <colBreaks count="1" manualBreakCount="1">
    <brk id="7" max="1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설치작업 위험성평가표</vt:lpstr>
      <vt:lpstr>'설치작업 위험성평가표'!Print_Area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 Kim2</dc:creator>
  <cp:keywords>Restricted</cp:keywords>
  <cp:lastModifiedBy>유현석(물류PM4팀/부장/-)</cp:lastModifiedBy>
  <cp:lastPrinted>2021-06-14T07:22:25Z</cp:lastPrinted>
  <dcterms:created xsi:type="dcterms:W3CDTF">2012-11-16T02:29:33Z</dcterms:created>
  <dcterms:modified xsi:type="dcterms:W3CDTF">2023-03-03T07:30:54Z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6a06e019-820e-4a0e-a783-1b3338329001</vt:lpwstr>
  </property>
  <property fmtid="{D5CDD505-2E9C-101B-9397-08002B2CF9AE}" pid="4" name="CORNINGClassification">
    <vt:lpwstr>Restricted</vt:lpwstr>
  </property>
  <property fmtid="{D5CDD505-2E9C-101B-9397-08002B2CF9AE}" pid="5" name="CORNINGLabelExtension">
    <vt:lpwstr>Confidential under NDA</vt:lpwstr>
  </property>
  <property fmtid="{D5CDD505-2E9C-101B-9397-08002B2CF9AE}" pid="6" name="CORNINGDisplayOptionalMarkingLanguage">
    <vt:lpwstr>없음</vt:lpwstr>
  </property>
  <property fmtid="{D5CDD505-2E9C-101B-9397-08002B2CF9AE}" pid="7" name="CORNINGMarkingOption">
    <vt:lpwstr>Automatic</vt:lpwstr>
  </property>
  <property fmtid="{D5CDD505-2E9C-101B-9397-08002B2CF9AE}" pid="8" name="CorningConfigurationVersion">
    <vt:lpwstr>2.2</vt:lpwstr>
  </property>
  <property fmtid="{D5CDD505-2E9C-101B-9397-08002B2CF9AE}" pid="9" name="CCTCode">
    <vt:lpwstr>CR-NDA</vt:lpwstr>
  </property>
  <property fmtid="{D5CDD505-2E9C-101B-9397-08002B2CF9AE}" pid="10" name="CorningFullClassification">
    <vt:lpwstr>Corning Restricted - Confidential under NDA</vt:lpwstr>
  </property>
</Properties>
</file>