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11. TM 19\6. 현장\4. 현장개설통보서\"/>
    </mc:Choice>
  </mc:AlternateContent>
  <bookViews>
    <workbookView xWindow="0" yWindow="288" windowWidth="17232" windowHeight="8100" tabRatio="905" activeTab="1"/>
  </bookViews>
  <sheets>
    <sheet name="표지" sheetId="69" r:id="rId1"/>
    <sheet name="1. 위험성평가실시계획(공사개요)" sheetId="26" r:id="rId2"/>
    <sheet name="2. 위험성평가 조직도" sheetId="29" r:id="rId3"/>
    <sheet name="3. 전체공사일정표" sheetId="71" r:id="rId4"/>
    <sheet name="4. 조사표(작성양식)" sheetId="21" r:id="rId5"/>
    <sheet name="5. 평가표(작성양식)" sheetId="19" r:id="rId6"/>
    <sheet name="6.스토커" sheetId="32" r:id="rId7"/>
    <sheet name="참조자료" sheetId="20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09">#REF!</definedName>
    <definedName name="_1">#N/A</definedName>
    <definedName name="_10__123Graph_A차트_8" hidden="1">[1]A!$D$185:$D$186</definedName>
    <definedName name="_11__123Graph_B차트_1" hidden="1">[1]A!$C$79:$C$84</definedName>
    <definedName name="_12__123Graph_B차트_2" hidden="1">[1]A!$E$79:$E$84</definedName>
    <definedName name="_13__123Graph_B차트_3" hidden="1">[1]A!$C$113:$C$119</definedName>
    <definedName name="_14__123Graph_B차트_4" hidden="1">[1]A!$E$113:$E$119</definedName>
    <definedName name="_15__123Graph_B차트_5" hidden="1">[1]A!$C$148:$C$156</definedName>
    <definedName name="_16__123Graph_B차트_6" hidden="1">[1]A!$E$148:$E$156</definedName>
    <definedName name="_17__123Graph_B차트_7" hidden="1">[1]A!$C$185:$C$186</definedName>
    <definedName name="_18__123Graph_B차트_8" hidden="1">[1]A!$E$185:$E$186</definedName>
    <definedName name="_19__123Graph_X차트_1" hidden="1">[1]A!$A$79:$A$84</definedName>
    <definedName name="_20__123Graph_X차트_2" hidden="1">[1]A!$A$79:$A$84</definedName>
    <definedName name="_21__123Graph_X차트_3" hidden="1">[1]A!$A$113:$A$119</definedName>
    <definedName name="_22__123Graph_X차트_4" hidden="1">[1]A!$A$113:$A$119</definedName>
    <definedName name="_23__123Graph_X차트_5" hidden="1">[1]A!$A$148:$A$156</definedName>
    <definedName name="_24__123Graph_X차트_6" hidden="1">[1]A!$A$148:$A$156</definedName>
    <definedName name="_25__123Graph_X차트_7" hidden="1">[1]A!$A$185:$A$186</definedName>
    <definedName name="_26__123Graph_X차트_8" hidden="1">[1]A!$A$185:$A$186</definedName>
    <definedName name="_3">#N/A</definedName>
    <definedName name="_3__123Graph_A차트_1" hidden="1">[1]A!$B$79:$B$84</definedName>
    <definedName name="_4">#N/A</definedName>
    <definedName name="_4__123Graph_A차트_2" hidden="1">[1]A!$D$79:$D$84</definedName>
    <definedName name="_5__123Graph_A차트_3" hidden="1">[1]A!$B$113:$B$119</definedName>
    <definedName name="_6__123Graph_A차트_4" hidden="1">[1]A!$D$113:$D$119</definedName>
    <definedName name="_7__123Graph_A차트_5" hidden="1">[1]A!$B$148:$B$156</definedName>
    <definedName name="_8__123Graph_A차트_6" hidden="1">[1]A!$D$148:$D$156</definedName>
    <definedName name="_9__123Graph_A차트_7" hidden="1">[1]A!$B$185:$B$186</definedName>
    <definedName name="_Fill" hidden="1">'[2]144'!#REF!</definedName>
    <definedName name="_xlnm._FilterDatabase" localSheetId="3" hidden="1">'3. 전체공사일정표'!$B$8:$JU$119</definedName>
    <definedName name="_xlnm._FilterDatabase" localSheetId="4" hidden="1">'4. 조사표(작성양식)'!$B$6:$L$30</definedName>
    <definedName name="_xlnm._FilterDatabase" hidden="1">#REF!</definedName>
    <definedName name="_Key1" hidden="1">#REF!</definedName>
    <definedName name="_Order1" hidden="1">255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Sort" hidden="1">#REF!</definedName>
    <definedName name="_x">#N/A</definedName>
    <definedName name="A">[3]제품별!#REF!</definedName>
    <definedName name="a_a" hidden="1">#REF!</definedName>
    <definedName name="aa">[4]제품별!#REF!</definedName>
    <definedName name="aaa">'[5]98연계표'!#REF!</definedName>
    <definedName name="AAAAAA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ccess_Button" hidden="1">"X98년차량부하__양_증차품의_List"</definedName>
    <definedName name="AccessDatabase" hidden="1">"C:\WORK\납품능력평가\98년차량부하.mdb"</definedName>
    <definedName name="AS2DocOpenMode" hidden="1">"AS2DocumentEdit"</definedName>
    <definedName name="asdfa" hidden="1">#REF!</definedName>
    <definedName name="asfaadsf">#REF!</definedName>
    <definedName name="clean부">#N/A</definedName>
    <definedName name="cst">#N/A</definedName>
    <definedName name="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d" hidden="1">#REF!</definedName>
    <definedName name="dP">#N/A</definedName>
    <definedName name="GETT" hidden="1">[6]반송!$A$2:$M$207</definedName>
    <definedName name="HTML_CodePage" hidden="1">949</definedName>
    <definedName name="HTML_Control" hidden="1">{"'사직서'!$A$1:$H$9"}</definedName>
    <definedName name="HTML_Description" hidden="1">""</definedName>
    <definedName name="HTML_Email" hidden="1">""</definedName>
    <definedName name="HTML_Header" hidden="1">"사직서"</definedName>
    <definedName name="HTML_LastUpdate" hidden="1">"99-07-02"</definedName>
    <definedName name="HTML_LineAfter" hidden="1">FALSE</definedName>
    <definedName name="HTML_LineBefore" hidden="1">FALSE</definedName>
    <definedName name="HTML_Name" hidden="1">"namgs"</definedName>
    <definedName name="HTML_OBDlg2" hidden="1">TRUE</definedName>
    <definedName name="HTML_OBDlg4" hidden="1">TRUE</definedName>
    <definedName name="HTML_OS" hidden="1">0</definedName>
    <definedName name="HTML_PathFile" hidden="1">"d:\work\MyHTML.htm"</definedName>
    <definedName name="HTML_Title" hidden="1">"index"</definedName>
    <definedName name="IP">'[7]97'!$I$3:$I$112,'[7]97'!$BC$3:$BS$112</definedName>
    <definedName name="k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">#N/A</definedName>
    <definedName name="kkk">#REF!</definedName>
    <definedName name="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MAKER">#REF!</definedName>
    <definedName name="pbn">'[5]98연계표'!#REF!</definedName>
    <definedName name="PJT">#REF!</definedName>
    <definedName name="PPP" hidden="1">{#N/A,#N/A,TRUE,"일정"}</definedName>
    <definedName name="_xlnm.Print_Area" localSheetId="2">'2. 위험성평가 조직도'!$A$1:$N$17</definedName>
    <definedName name="_xlnm.Print_Area" localSheetId="4">'4. 조사표(작성양식)'!$A$1:$L$30</definedName>
    <definedName name="_xlnm.Print_Area" localSheetId="0">표지!$A$1:$N$24</definedName>
    <definedName name="_xlnm.Print_Area">#REF!</definedName>
    <definedName name="QK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qq" hidden="1">{#N/A,#N/A,TRUE,"일정"}</definedName>
    <definedName name="RATE">#REF!</definedName>
    <definedName name="sgagswe">#REF!</definedName>
    <definedName name="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UFPrn20031108175635">#REF!</definedName>
    <definedName name="UFPrn20031112105513">#REF!</definedName>
    <definedName name="UFPrn20040204084226">#REF!</definedName>
    <definedName name="UFPrn2031108175637">#REF!</definedName>
    <definedName name="VoIP" hidden="1">{"'사직서'!$A$1:$H$9"}</definedName>
    <definedName name="WKF\\">'[7]98연계표'!#REF!</definedName>
    <definedName name="WO\\\\\\재료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전부인쇄." hidden="1">{#N/A,#N/A,FALSE,"단축1";#N/A,#N/A,FALSE,"단축2";#N/A,#N/A,FALSE,"단축3";#N/A,#N/A,FALSE,"장축";#N/A,#N/A,FALSE,"4WD"}</definedName>
    <definedName name="wrn.주간._.보고." hidden="1">{#N/A,#N/A,TRUE,"일정"}</definedName>
    <definedName name="wrn.중공업군포견적서." hidden="1">{#N/A,#N/A,FALSE,"견적갑지";#N/A,#N/A,FALSE,"총괄표";#N/A,#N/A,FALSE,"철골공사";#N/A,#N/A,FALSE,"토목공사";#N/A,#N/A,FALSE,"판넬전기공사"}</definedName>
    <definedName name="ws" hidden="1">#REF!</definedName>
    <definedName name="WW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강아지" hidden="1">{"'사직서'!$A$1:$H$9"}</definedName>
    <definedName name="견적총괄표" hidden="1">{#N/A,#N/A,FALSE,"견적갑지";#N/A,#N/A,FALSE,"총괄표";#N/A,#N/A,FALSE,"철골공사";#N/A,#N/A,FALSE,"토목공사";#N/A,#N/A,FALSE,"판넬전기공사"}</definedName>
    <definedName name="경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비">#REF!</definedName>
    <definedName name="경비관리비" hidden="1">{#N/A,#N/A,FALSE,"단축1";#N/A,#N/A,FALSE,"단축2";#N/A,#N/A,FALSE,"단축3";#N/A,#N/A,FALSE,"장축";#N/A,#N/A,FALSE,"4WD"}</definedName>
    <definedName name="경비예산" hidden="1">{#N/A,#N/A,FALSE,"단축1";#N/A,#N/A,FALSE,"단축2";#N/A,#N/A,FALSE,"단축3";#N/A,#N/A,FALSE,"장축";#N/A,#N/A,FALSE,"4WD"}</definedName>
    <definedName name="계획대실적손익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공사일보">#REF!</definedName>
    <definedName name="공수">'[8]98연계표'!#REF!</definedName>
    <definedName name="공정전략">#REF!</definedName>
    <definedName name="그시기">#REF!</definedName>
    <definedName name="기계적">참조자료!$B$57:$B$65</definedName>
    <definedName name="기관" hidden="1">{#N/A,#N/A,FALSE,"단축1";#N/A,#N/A,FALSE,"단축2";#N/A,#N/A,FALSE,"단축3";#N/A,#N/A,FALSE,"장축";#N/A,#N/A,FALSE,"4WD"}</definedName>
    <definedName name="기관예산" hidden="1">{#N/A,#N/A,FALSE,"단축1";#N/A,#N/A,FALSE,"단축2";#N/A,#N/A,FALSE,"단축3";#N/A,#N/A,FALSE,"장축";#N/A,#N/A,FALSE,"4WD"}</definedName>
    <definedName name="기술">#REF!</definedName>
    <definedName name="기타" hidden="1">{#N/A,#N/A,FALSE,"단축1";#N/A,#N/A,FALSE,"단축2";#N/A,#N/A,FALSE,"단축3";#N/A,#N/A,FALSE,"장축";#N/A,#N/A,FALSE,"4WD"}</definedName>
    <definedName name="기획통보경비" hidden="1">{#N/A,#N/A,FALSE,"단축1";#N/A,#N/A,FALSE,"단축2";#N/A,#N/A,FALSE,"단축3";#N/A,#N/A,FALSE,"장축";#N/A,#N/A,FALSE,"4WD"}</definedName>
    <definedName name="김" hidden="1">{#N/A,#N/A,FALSE,"단축1";#N/A,#N/A,FALSE,"단축2";#N/A,#N/A,FALSE,"단축3";#N/A,#N/A,FALSE,"장축";#N/A,#N/A,FALSE,"4WD"}</definedName>
    <definedName name="김연재" hidden="1">{#N/A,#N/A,FALSE,"단축1";#N/A,#N/A,FALSE,"단축2";#N/A,#N/A,FALSE,"단축3";#N/A,#N/A,FALSE,"장축";#N/A,#N/A,FALSE,"4WD"}</definedName>
    <definedName name="김용성">'[9]제조 경영'!#REF!</definedName>
    <definedName name="꽁당">#N/A</definedName>
    <definedName name="ㄴ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ㄴ" hidden="1">{#N/A,#N/A,FALSE,"단축1";#N/A,#N/A,FALSE,"단축2";#N/A,#N/A,FALSE,"단축3";#N/A,#N/A,FALSE,"장축";#N/A,#N/A,FALSE,"4WD"}</definedName>
    <definedName name="ㄴㅇㅀ" hidden="1">#REF!</definedName>
    <definedName name="년도" hidden="1">{#N/A,#N/A,FALSE,"단축1";#N/A,#N/A,FALSE,"단축2";#N/A,#N/A,FALSE,"단축3";#N/A,#N/A,FALSE,"장축";#N/A,#N/A,FALSE,"4WD"}</definedName>
    <definedName name="ㄷㄴㅇㄴ">#REF!</definedName>
    <definedName name="ㄷㄷ" hidden="1">{#N/A,#N/A,TRUE,"일정"}</definedName>
    <definedName name="ㄷㄷㄷ" hidden="1">{#N/A,#N/A,TRUE,"일정"}</definedName>
    <definedName name="단기금융상품" hidden="1">#REF!</definedName>
    <definedName name="ㄹㄹㄹ" hidden="1">{#N/A,#N/A,FALSE,"단축1";#N/A,#N/A,FALSE,"단축2";#N/A,#N/A,FALSE,"단축3";#N/A,#N/A,FALSE,"장축";#N/A,#N/A,FALSE,"4WD"}</definedName>
    <definedName name="러" hidden="1">{#N/A,#N/A,FALSE,"단축1";#N/A,#N/A,FALSE,"단축2";#N/A,#N/A,FALSE,"단축3";#N/A,#N/A,FALSE,"장축";#N/A,#N/A,FALSE,"4WD"}</definedName>
    <definedName name="ㅁ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1">#REF!</definedName>
    <definedName name="ㅁㅁ">[10]제품별!#REF!</definedName>
    <definedName name="마케팅" hidden="1">{"'사직서'!$A$1:$H$9"}</definedName>
    <definedName name="마케팅1" hidden="1">{"'사직서'!$A$1:$H$9"}</definedName>
    <definedName name="매출" hidden="1">{#N/A,#N/A,TRUE,"일정"}</definedName>
    <definedName name="물리적">참조자료!$G$57:$G$65</definedName>
    <definedName name="미승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ㅂ" hidden="1">{#N/A,#N/A,FALSE,"단축1";#N/A,#N/A,FALSE,"단축2";#N/A,#N/A,FALSE,"단축3";#N/A,#N/A,FALSE,"장축";#N/A,#N/A,FALSE,"4WD"}</definedName>
    <definedName name="발주처">#REF!</definedName>
    <definedName name="배치계획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법인" hidden="1">{"'사직서'!$A$1:$H$9"}</definedName>
    <definedName name="보정손익" hidden="1">{"'사직서'!$A$1:$H$9"}</definedName>
    <definedName name="분기별" hidden="1">{#N/A,#N/A,FALSE,"단축1";#N/A,#N/A,FALSE,"단축2";#N/A,#N/A,FALSE,"단축3";#N/A,#N/A,FALSE,"장축";#N/A,#N/A,FALSE,"4WD"}</definedName>
    <definedName name="ㅅ22">#REF!</definedName>
    <definedName name="사무용품비" hidden="1">{#N/A,#N/A,FALSE,"단축1";#N/A,#N/A,FALSE,"단축2";#N/A,#N/A,FALSE,"단축3";#N/A,#N/A,FALSE,"장축";#N/A,#N/A,FALSE,"4WD"}</definedName>
    <definedName name="사무용품비1" hidden="1">{#N/A,#N/A,FALSE,"단축1";#N/A,#N/A,FALSE,"단축2";#N/A,#N/A,FALSE,"단축3";#N/A,#N/A,FALSE,"장축";#N/A,#N/A,FALSE,"4WD"}</definedName>
    <definedName name="상국">#N/A</definedName>
    <definedName name="생물학적">참조자료!$I$57:$I$65</definedName>
    <definedName name="서비스" hidden="1">{"'사직서'!$A$1:$H$9"}</definedName>
    <definedName name="서비스사업팀" hidden="1">{"'사직서'!$A$1:$H$9"}</definedName>
    <definedName name="서비스업무" hidden="1">{"'사직서'!$A$1:$H$9"}</definedName>
    <definedName name="서비스팀" hidden="1">{"'사직서'!$A$1:$H$9"}</definedName>
    <definedName name="소비스" hidden="1">{"'사직서'!$A$1:$H$9"}</definedName>
    <definedName name="손" hidden="1">{#N/A,#N/A,TRUE,"일정"}</definedName>
    <definedName name="손익">[11]제품별!#REF!</definedName>
    <definedName name="시작팀" hidden="1">{#N/A,#N/A,FALSE,"단축1";#N/A,#N/A,FALSE,"단축2";#N/A,#N/A,FALSE,"단축3";#N/A,#N/A,FALSE,"장축";#N/A,#N/A,FALSE,"4WD"}</definedName>
    <definedName name="ㅇㄴㅇㅁ" hidden="1">{#N/A,#N/A,FALSE,"단축1";#N/A,#N/A,FALSE,"단축2";#N/A,#N/A,FALSE,"단축3";#N/A,#N/A,FALSE,"장축";#N/A,#N/A,FALSE,"4WD"}</definedName>
    <definedName name="ㅇㅇ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ㅇㄴㅁㄹ">#REF!</definedName>
    <definedName name="업1">#REF!</definedName>
    <definedName name="업2">'[12]98연계표'!#REF!</definedName>
    <definedName name="업무09">#REF!</definedName>
    <definedName name="업무계획">[13]제품별!#REF!</definedName>
    <definedName name="에상PJT">#REF!</definedName>
    <definedName name="연" hidden="1">{#N/A,#N/A,FALSE,"단축1";#N/A,#N/A,FALSE,"단축2";#N/A,#N/A,FALSE,"단축3";#N/A,#N/A,FALSE,"장축";#N/A,#N/A,FALSE,"4WD"}</definedName>
    <definedName name="예금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산" hidden="1">{#N/A,#N/A,FALSE,"단축1";#N/A,#N/A,FALSE,"단축2";#N/A,#N/A,FALSE,"단축3";#N/A,#N/A,FALSE,"장축";#N/A,#N/A,FALSE,"4WD"}</definedName>
    <definedName name="예산계획1" hidden="1">{#N/A,#N/A,FALSE,"단축1";#N/A,#N/A,FALSE,"단축2";#N/A,#N/A,FALSE,"단축3";#N/A,#N/A,FALSE,"장축";#N/A,#N/A,FALSE,"4WD"}</definedName>
    <definedName name="예상PJT">#REF!</definedName>
    <definedName name="인간공학적">참조자료!$H$57:$H$65</definedName>
    <definedName name="인건비">#REF!</definedName>
    <definedName name="인덱스">#N/A</definedName>
    <definedName name="임시">#REF!</definedName>
    <definedName name="ㅈㅇㅂ">'[5]98연계표'!#REF!</definedName>
    <definedName name="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재비">#REF!</definedName>
    <definedName name="작업특성">참조자료!$D$57:$D$65</definedName>
    <definedName name="작업환경">참조자료!$E$57:$E$65</definedName>
    <definedName name="장기금융상품" hidden="1">#REF!</definedName>
    <definedName name="재료비" hidden="1">{#N/A,#N/A,TRUE,"일정"}</definedName>
    <definedName name="재료예산" hidden="1">{#N/A,#N/A,FALSE,"단축1";#N/A,#N/A,FALSE,"단축2";#N/A,#N/A,FALSE,"단축3";#N/A,#N/A,FALSE,"장축";#N/A,#N/A,FALSE,"4WD"}</definedName>
    <definedName name="전기적">참조자료!$C$57:$C$65</definedName>
    <definedName name="제어설계주간업무보고">#REF!</definedName>
    <definedName name="제조하">'[6]제조 경영'!#REF!</definedName>
    <definedName name="제품설계예산" hidden="1">{#N/A,#N/A,FALSE,"단축1";#N/A,#N/A,FALSE,"단축2";#N/A,#N/A,FALSE,"단축3";#N/A,#N/A,FALSE,"장축";#N/A,#N/A,FALSE,"4WD"}</definedName>
    <definedName name="주정관" hidden="1">{#N/A,#N/A,TRUE,"일정"}</definedName>
    <definedName name="진행부하">#REF!</definedName>
    <definedName name="찡">#N/A</definedName>
    <definedName name="ㅊㅊ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참고사항" hidden="1">{#N/A,#N/A,FALSE,"단축1";#N/A,#N/A,FALSE,"단축2";#N/A,#N/A,FALSE,"단축3";#N/A,#N/A,FALSE,"장축";#N/A,#N/A,FALSE,"4WD"}</definedName>
    <definedName name="컨베어" hidden="1">{#N/A,#N/A,FALSE,"견적갑지";#N/A,#N/A,FALSE,"총괄표";#N/A,#N/A,FALSE,"철골공사";#N/A,#N/A,FALSE,"토목공사";#N/A,#N/A,FALSE,"판넬전기공사"}</definedName>
    <definedName name="크린">'[9]제조 경영'!#REF!</definedName>
    <definedName name="크린부하">#N/A</definedName>
    <definedName name="ㅌㅌ" hidden="1">{#N/A,#N/A,TRUE,"일정"}</definedName>
    <definedName name="투자" hidden="1">{#N/A,#N/A,FALSE,"단축1";#N/A,#N/A,FALSE,"단축2";#N/A,#N/A,FALSE,"단축3";#N/A,#N/A,FALSE,"장축";#N/A,#N/A,FALSE,"4WD"}</definedName>
    <definedName name="투자예산2" hidden="1">{#N/A,#N/A,FALSE,"단축1";#N/A,#N/A,FALSE,"단축2";#N/A,#N/A,FALSE,"단축3";#N/A,#N/A,FALSE,"장축";#N/A,#N/A,FALSE,"4WD"}</definedName>
    <definedName name="평치" hidden="1">{#N/A,#N/A,FALSE,"견적갑지";#N/A,#N/A,FALSE,"총괄표";#N/A,#N/A,FALSE,"철골공사";#N/A,#N/A,FALSE,"토목공사";#N/A,#N/A,FALSE,"판넬전기공사"}</definedName>
    <definedName name="표지">#REF!</definedName>
    <definedName name="품목별" hidden="1">{"'사직서'!$A$1:$H$9"}</definedName>
    <definedName name="화학적">참조자료!$F$57:$F$65</definedName>
    <definedName name="ㅏㅏ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ㅗㅗㅗ">[3]제품별!#REF!</definedName>
    <definedName name="ㅠㅠ">[4]제품별!#REF!</definedName>
  </definedNames>
  <calcPr calcId="162913"/>
</workbook>
</file>

<file path=xl/calcChain.xml><?xml version="1.0" encoding="utf-8"?>
<calcChain xmlns="http://schemas.openxmlformats.org/spreadsheetml/2006/main">
  <c r="M120" i="71" l="1"/>
  <c r="L120" i="71"/>
  <c r="K120" i="71"/>
  <c r="H120" i="71"/>
  <c r="P113" i="71"/>
  <c r="I108" i="71"/>
  <c r="P106" i="71"/>
  <c r="P99" i="71"/>
  <c r="P92" i="71"/>
  <c r="P85" i="71"/>
  <c r="I81" i="71"/>
  <c r="P78" i="71"/>
  <c r="I73" i="71"/>
  <c r="I120" i="71" s="1"/>
  <c r="P71" i="71"/>
  <c r="P64" i="71"/>
  <c r="P57" i="71"/>
  <c r="P50" i="71"/>
  <c r="P43" i="71"/>
  <c r="P36" i="71"/>
  <c r="P29" i="71"/>
  <c r="P22" i="71"/>
  <c r="P15" i="71"/>
  <c r="P13" i="71"/>
  <c r="P11" i="71"/>
  <c r="P9" i="71"/>
  <c r="O12" i="19" l="1"/>
  <c r="O13" i="19"/>
  <c r="O14" i="19"/>
  <c r="O15" i="19"/>
  <c r="O16" i="19"/>
  <c r="O17" i="19"/>
  <c r="O18" i="19"/>
  <c r="O19" i="19"/>
  <c r="O20" i="19"/>
  <c r="O21" i="19"/>
  <c r="O22" i="19"/>
  <c r="O23" i="19"/>
  <c r="O24" i="19"/>
  <c r="K17" i="19"/>
  <c r="K18" i="19"/>
  <c r="K19" i="19"/>
  <c r="K20" i="19"/>
  <c r="K21" i="19"/>
  <c r="K22" i="19"/>
  <c r="K23" i="19"/>
  <c r="O11" i="19" l="1"/>
  <c r="O10" i="19"/>
  <c r="K11" i="19"/>
  <c r="K12" i="19"/>
  <c r="K13" i="19"/>
  <c r="K14" i="19"/>
  <c r="K15" i="19"/>
  <c r="K16" i="19"/>
  <c r="K24" i="19"/>
  <c r="K10" i="19"/>
  <c r="L11" i="21"/>
  <c r="L12" i="21"/>
  <c r="L13" i="21"/>
  <c r="L14" i="21"/>
  <c r="L15" i="21"/>
  <c r="L16" i="21"/>
  <c r="L17" i="21"/>
  <c r="L18" i="21"/>
  <c r="L19" i="21"/>
  <c r="L20" i="21"/>
  <c r="L21" i="21"/>
  <c r="L22" i="21"/>
  <c r="L23" i="21"/>
  <c r="L24" i="21"/>
  <c r="L25" i="21"/>
  <c r="L26" i="21"/>
  <c r="L10" i="21"/>
</calcChain>
</file>

<file path=xl/sharedStrings.xml><?xml version="1.0" encoding="utf-8"?>
<sst xmlns="http://schemas.openxmlformats.org/spreadsheetml/2006/main" count="1430" uniqueCount="568">
  <si>
    <t>작업내용</t>
  </si>
  <si>
    <t>관련근거</t>
  </si>
  <si>
    <t>법적기준</t>
  </si>
  <si>
    <t>평 가 자
(팀장/팀원)</t>
    <phoneticPr fontId="1" type="noConversion"/>
  </si>
  <si>
    <t>담당자</t>
    <phoneticPr fontId="1" type="noConversion"/>
  </si>
  <si>
    <t>위험성 감소대책</t>
    <phoneticPr fontId="1" type="noConversion"/>
  </si>
  <si>
    <t>유해·위험요인파악</t>
    <phoneticPr fontId="1" type="noConversion"/>
  </si>
  <si>
    <t>개선
예정일</t>
    <phoneticPr fontId="1" type="noConversion"/>
  </si>
  <si>
    <t>위험상황 및
잠재적 결과</t>
    <phoneticPr fontId="1" type="noConversion"/>
  </si>
  <si>
    <t>No.</t>
    <phoneticPr fontId="1" type="noConversion"/>
  </si>
  <si>
    <r>
      <t xml:space="preserve">가능성
</t>
    </r>
    <r>
      <rPr>
        <sz val="11"/>
        <color theme="1"/>
        <rFont val="굴림체"/>
        <family val="3"/>
        <charset val="129"/>
      </rPr>
      <t>(빈도)</t>
    </r>
    <phoneticPr fontId="1" type="noConversion"/>
  </si>
  <si>
    <r>
      <t xml:space="preserve">중대성
</t>
    </r>
    <r>
      <rPr>
        <sz val="11"/>
        <color theme="1"/>
        <rFont val="굴림체"/>
        <family val="3"/>
        <charset val="129"/>
      </rPr>
      <t>(강도)</t>
    </r>
    <phoneticPr fontId="1" type="noConversion"/>
  </si>
  <si>
    <r>
      <t>유해위험요인</t>
    </r>
    <r>
      <rPr>
        <sz val="11"/>
        <color theme="1"/>
        <rFont val="굴림체"/>
        <family val="3"/>
        <charset val="129"/>
      </rPr>
      <t>(분류표참조)</t>
    </r>
    <phoneticPr fontId="1" type="noConversion"/>
  </si>
  <si>
    <t>현재위험성</t>
    <phoneticPr fontId="1" type="noConversion"/>
  </si>
  <si>
    <t>위험성</t>
    <phoneticPr fontId="1" type="noConversion"/>
  </si>
  <si>
    <t>개선 후 위험성</t>
    <phoneticPr fontId="1" type="noConversion"/>
  </si>
  <si>
    <t>세부공정</t>
    <phoneticPr fontId="1" type="noConversion"/>
  </si>
  <si>
    <t>평가일시</t>
    <phoneticPr fontId="1" type="noConversion"/>
  </si>
  <si>
    <t>개선
완료일</t>
    <phoneticPr fontId="1" type="noConversion"/>
  </si>
  <si>
    <t>현재 안전보건
조치</t>
    <phoneticPr fontId="1" type="noConversion"/>
  </si>
  <si>
    <t>분류
번호</t>
    <phoneticPr fontId="1" type="noConversion"/>
  </si>
  <si>
    <t>위험성 평가표</t>
    <phoneticPr fontId="1" type="noConversion"/>
  </si>
  <si>
    <t>위험성평가 대상 작업 표준유해위험요인 조사표</t>
    <phoneticPr fontId="1" type="noConversion"/>
  </si>
  <si>
    <t>공정분류</t>
    <phoneticPr fontId="1" type="noConversion"/>
  </si>
  <si>
    <t>표준작업절차
(세부 작업 내용)</t>
    <phoneticPr fontId="1" type="noConversion"/>
  </si>
  <si>
    <t>사용 
기계기구</t>
    <phoneticPr fontId="1" type="noConversion"/>
  </si>
  <si>
    <t>화학물질</t>
    <phoneticPr fontId="1" type="noConversion"/>
  </si>
  <si>
    <t>유해위험요인 파악</t>
    <phoneticPr fontId="1" type="noConversion"/>
  </si>
  <si>
    <t>표준작업
기간(日)</t>
    <phoneticPr fontId="1" type="noConversion"/>
  </si>
  <si>
    <t>발생빈도</t>
    <phoneticPr fontId="1" type="noConversion"/>
  </si>
  <si>
    <t>발생강도</t>
    <phoneticPr fontId="1" type="noConversion"/>
  </si>
  <si>
    <t>분류</t>
    <phoneticPr fontId="1" type="noConversion"/>
  </si>
  <si>
    <t>원인</t>
    <phoneticPr fontId="1" type="noConversion"/>
  </si>
  <si>
    <t>유해위험
요인</t>
    <phoneticPr fontId="1" type="noConversion"/>
  </si>
  <si>
    <t>/</t>
    <phoneticPr fontId="1" type="noConversion"/>
  </si>
  <si>
    <t>관련근거</t>
    <phoneticPr fontId="1" type="noConversion"/>
  </si>
  <si>
    <t>법적기준</t>
    <phoneticPr fontId="1" type="noConversion"/>
  </si>
  <si>
    <t>자재반입</t>
  </si>
  <si>
    <t>1-3. 기계/설비(장비)의 낙하, 비래, 전복, 붕괴, 전도 위험 부분</t>
    <phoneticPr fontId="1" type="noConversion"/>
  </si>
  <si>
    <t>1.기계(설비)적요인</t>
  </si>
  <si>
    <t>1-6. 추락위험부분(개구부 등)</t>
    <phoneticPr fontId="1" type="noConversion"/>
  </si>
  <si>
    <t>4.작업특성요인</t>
  </si>
  <si>
    <t>4-10. 작업(조작)도구</t>
    <phoneticPr fontId="1" type="noConversion"/>
  </si>
  <si>
    <t>4-3. 진동</t>
    <phoneticPr fontId="1" type="noConversion"/>
  </si>
  <si>
    <t>무</t>
  </si>
  <si>
    <t>칼</t>
    <phoneticPr fontId="1" type="noConversion"/>
  </si>
  <si>
    <t>무</t>
    <phoneticPr fontId="1" type="noConversion"/>
  </si>
  <si>
    <t xml:space="preserve"> [규칙제32조,93조]</t>
    <phoneticPr fontId="20" type="noConversion"/>
  </si>
  <si>
    <t>설비(장비)설치</t>
  </si>
  <si>
    <t>함마드릴</t>
    <phoneticPr fontId="1" type="noConversion"/>
  </si>
  <si>
    <t>수공구</t>
    <phoneticPr fontId="1" type="noConversion"/>
  </si>
  <si>
    <t>설비(장비)전장(전기)</t>
  </si>
  <si>
    <t>2.전기적요인</t>
  </si>
  <si>
    <t>잘못된 작업으로 인한 감전사고</t>
    <phoneticPr fontId="1" type="noConversion"/>
  </si>
  <si>
    <t>시운전</t>
  </si>
  <si>
    <t>기계 동작중 주변 인지 부족으로 인한 충돌 사고</t>
    <phoneticPr fontId="1" type="noConversion"/>
  </si>
  <si>
    <t>[규칙제92조, 412조, 222조, 224조]</t>
    <phoneticPr fontId="1" type="noConversion"/>
  </si>
  <si>
    <t>PC</t>
    <phoneticPr fontId="1" type="noConversion"/>
  </si>
  <si>
    <t>가동 상태 인지 부족으로 인한 기계와의 충돌 사고</t>
    <phoneticPr fontId="1" type="noConversion"/>
  </si>
  <si>
    <t>자재(중량물) 적재 및 이동 중 지게차 전도 및 제품 낙하로 인한 협착</t>
    <phoneticPr fontId="1" type="noConversion"/>
  </si>
  <si>
    <t>재해 조사 보고      ▶발생 일시 :         /</t>
    <phoneticPr fontId="21" type="noConversion"/>
  </si>
  <si>
    <t>유해 위험 
작업</t>
    <phoneticPr fontId="21" type="noConversion"/>
  </si>
  <si>
    <t>1)</t>
    <phoneticPr fontId="21" type="noConversion"/>
  </si>
  <si>
    <t xml:space="preserve">         ▶발생 일시 :         /</t>
    <phoneticPr fontId="21" type="noConversion"/>
  </si>
  <si>
    <t>2)</t>
    <phoneticPr fontId="21" type="noConversion"/>
  </si>
  <si>
    <t xml:space="preserve">         ▶경험 일시 :         /</t>
    <phoneticPr fontId="21" type="noConversion"/>
  </si>
  <si>
    <t>부서명</t>
    <phoneticPr fontId="21" type="noConversion"/>
  </si>
  <si>
    <t>담당자명</t>
    <phoneticPr fontId="21" type="noConversion"/>
  </si>
  <si>
    <t>공사개요</t>
    <phoneticPr fontId="21" type="noConversion"/>
  </si>
  <si>
    <t>위험성평가 추진 일정(계획)</t>
    <phoneticPr fontId="21" type="noConversion"/>
  </si>
  <si>
    <r>
      <t>공사금액</t>
    </r>
    <r>
      <rPr>
        <b/>
        <sz val="10"/>
        <color indexed="8"/>
        <rFont val="맑은 고딕"/>
        <family val="3"/>
        <charset val="129"/>
      </rPr>
      <t>(VAT포함)</t>
    </r>
    <phoneticPr fontId="21" type="noConversion"/>
  </si>
  <si>
    <t>평가구분</t>
    <phoneticPr fontId="21" type="noConversion"/>
  </si>
  <si>
    <t>단계</t>
    <phoneticPr fontId="21" type="noConversion"/>
  </si>
  <si>
    <t>추진일정</t>
    <phoneticPr fontId="21" type="noConversion"/>
  </si>
  <si>
    <t>인원배치</t>
    <phoneticPr fontId="21" type="noConversion"/>
  </si>
  <si>
    <t>검토자 확인</t>
    <phoneticPr fontId="21" type="noConversion"/>
  </si>
  <si>
    <t>1. 사전준비</t>
    <phoneticPr fontId="21" type="noConversion"/>
  </si>
  <si>
    <t>발주처</t>
    <phoneticPr fontId="21" type="noConversion"/>
  </si>
  <si>
    <t>2. 유해위험요인파악</t>
    <phoneticPr fontId="21" type="noConversion"/>
  </si>
  <si>
    <t>평균출력인원</t>
    <phoneticPr fontId="21" type="noConversion"/>
  </si>
  <si>
    <t>주요장비 목록
(대수)</t>
    <phoneticPr fontId="21" type="noConversion"/>
  </si>
  <si>
    <t>3. 위험성 추정</t>
    <phoneticPr fontId="21" type="noConversion"/>
  </si>
  <si>
    <t>협력회사</t>
    <phoneticPr fontId="21" type="noConversion"/>
  </si>
  <si>
    <t>회사명</t>
    <phoneticPr fontId="21" type="noConversion"/>
  </si>
  <si>
    <t>4. 위험성 결정</t>
    <phoneticPr fontId="21" type="noConversion"/>
  </si>
  <si>
    <t>공종</t>
    <phoneticPr fontId="21" type="noConversion"/>
  </si>
  <si>
    <t>5. 위험성 감소대책 수립 및 실행</t>
    <phoneticPr fontId="21" type="noConversion"/>
  </si>
  <si>
    <t>위험성 평가 대상
공정(작업) 목록</t>
    <phoneticPr fontId="21" type="noConversion"/>
  </si>
  <si>
    <t>아차 사고 보고      ▶경험 일시 :         /</t>
    <phoneticPr fontId="21" type="noConversion"/>
  </si>
  <si>
    <t>표준작업절차(SOP)
(세부 작업 내용)</t>
    <phoneticPr fontId="1" type="noConversion"/>
  </si>
  <si>
    <t>유해위험요인 분류표</t>
    <phoneticPr fontId="1" type="noConversion"/>
  </si>
  <si>
    <t>대구분</t>
    <phoneticPr fontId="1" type="noConversion"/>
  </si>
  <si>
    <t>기계적</t>
    <phoneticPr fontId="1" type="noConversion"/>
  </si>
  <si>
    <t>분류번호</t>
    <phoneticPr fontId="1" type="noConversion"/>
  </si>
  <si>
    <t>유해위험요인</t>
    <phoneticPr fontId="1" type="noConversion"/>
  </si>
  <si>
    <t>전기적</t>
    <phoneticPr fontId="1" type="noConversion"/>
  </si>
  <si>
    <t>작업특성</t>
    <phoneticPr fontId="1" type="noConversion"/>
  </si>
  <si>
    <t>작업환경</t>
    <phoneticPr fontId="1" type="noConversion"/>
  </si>
  <si>
    <t>협착위험 부분(감김, 끼임)</t>
    <phoneticPr fontId="1" type="noConversion"/>
  </si>
  <si>
    <t>위험한 표면(절단, 베임, 긁힘)</t>
    <phoneticPr fontId="1" type="noConversion"/>
  </si>
  <si>
    <t>기계·설비의 낙하, 비래, 전복, 붕괴, 전도위험 부분</t>
    <phoneticPr fontId="1" type="noConversion"/>
  </si>
  <si>
    <t>충돌위험 부분</t>
    <phoneticPr fontId="1" type="noConversion"/>
  </si>
  <si>
    <t>넘어짐(미끄러짐, 걸림, 헛디딤)</t>
    <phoneticPr fontId="1" type="noConversion"/>
  </si>
  <si>
    <t>추락위험 부분(개구부 등)</t>
    <phoneticPr fontId="1" type="noConversion"/>
  </si>
  <si>
    <t>감전(안전전압 초과)</t>
    <phoneticPr fontId="1" type="noConversion"/>
  </si>
  <si>
    <t>아크</t>
    <phoneticPr fontId="1" type="noConversion"/>
  </si>
  <si>
    <t>정전기</t>
    <phoneticPr fontId="1" type="noConversion"/>
  </si>
  <si>
    <t>초음파·초저주파음</t>
    <phoneticPr fontId="1" type="noConversion"/>
  </si>
  <si>
    <t>근로자 실수(휴먼에러)</t>
    <phoneticPr fontId="1" type="noConversion"/>
  </si>
  <si>
    <t>질식위험·산소결핍</t>
    <phoneticPr fontId="1" type="noConversion"/>
  </si>
  <si>
    <t>작업(조작) 도구</t>
    <phoneticPr fontId="1" type="noConversion"/>
  </si>
  <si>
    <t>공간 및 이동통로</t>
    <phoneticPr fontId="1" type="noConversion"/>
  </si>
  <si>
    <t>주변 근로자</t>
    <phoneticPr fontId="1" type="noConversion"/>
  </si>
  <si>
    <t>작업시간</t>
    <phoneticPr fontId="1" type="noConversion"/>
  </si>
  <si>
    <t>조직 안전문화</t>
    <phoneticPr fontId="1" type="noConversion"/>
  </si>
  <si>
    <r>
      <rPr>
        <b/>
        <sz val="14"/>
        <color theme="1"/>
        <rFont val="맑은 고딕"/>
        <family val="3"/>
        <charset val="129"/>
      </rPr>
      <t>【</t>
    </r>
    <r>
      <rPr>
        <b/>
        <sz val="14"/>
        <color theme="1"/>
        <rFont val="맑은 고딕"/>
        <family val="3"/>
        <charset val="129"/>
        <scheme val="minor"/>
      </rPr>
      <t>안전 분야】</t>
    </r>
    <phoneticPr fontId="1" type="noConversion"/>
  </si>
  <si>
    <r>
      <rPr>
        <b/>
        <sz val="14"/>
        <color theme="1"/>
        <rFont val="맑은 고딕"/>
        <family val="3"/>
        <charset val="129"/>
      </rPr>
      <t>【보건</t>
    </r>
    <r>
      <rPr>
        <b/>
        <sz val="14"/>
        <color theme="1"/>
        <rFont val="맑은 고딕"/>
        <family val="3"/>
        <charset val="129"/>
        <scheme val="minor"/>
      </rPr>
      <t xml:space="preserve"> 분야】</t>
    </r>
    <phoneticPr fontId="1" type="noConversion"/>
  </si>
  <si>
    <t>화학적
(물질)</t>
    <phoneticPr fontId="1" type="noConversion"/>
  </si>
  <si>
    <t>물리적</t>
    <phoneticPr fontId="1" type="noConversion"/>
  </si>
  <si>
    <t>인간
공학적</t>
    <phoneticPr fontId="1" type="noConversion"/>
  </si>
  <si>
    <t>생물학적</t>
    <phoneticPr fontId="1" type="noConversion"/>
  </si>
  <si>
    <t>가스</t>
    <phoneticPr fontId="1" type="noConversion"/>
  </si>
  <si>
    <t>증기</t>
    <phoneticPr fontId="1" type="noConversion"/>
  </si>
  <si>
    <t>에어로졸·흄</t>
    <phoneticPr fontId="1" type="noConversion"/>
  </si>
  <si>
    <t>액체·미스트</t>
    <phoneticPr fontId="1" type="noConversion"/>
  </si>
  <si>
    <t>고체(분진/파우더)</t>
    <phoneticPr fontId="1" type="noConversion"/>
  </si>
  <si>
    <t>반응성 물질</t>
    <phoneticPr fontId="1" type="noConversion"/>
  </si>
  <si>
    <t>기후/고온/저온(한랭)</t>
    <phoneticPr fontId="1" type="noConversion"/>
  </si>
  <si>
    <t>조도(채광/조명)</t>
    <phoneticPr fontId="1" type="noConversion"/>
  </si>
  <si>
    <t>소음</t>
    <phoneticPr fontId="1" type="noConversion"/>
  </si>
  <si>
    <t>진동</t>
    <phoneticPr fontId="1" type="noConversion"/>
  </si>
  <si>
    <t>중량물 취급작업</t>
    <phoneticPr fontId="1" type="noConversion"/>
  </si>
  <si>
    <t>반복작업</t>
    <phoneticPr fontId="1" type="noConversion"/>
  </si>
  <si>
    <t>불안정한 작업자세</t>
    <phoneticPr fontId="1" type="noConversion"/>
  </si>
  <si>
    <t>병원성 미생물, 바이러스에 
의한 감염</t>
    <phoneticPr fontId="1" type="noConversion"/>
  </si>
  <si>
    <t>유전자 변형물질(GMO)</t>
    <phoneticPr fontId="1" type="noConversion"/>
  </si>
  <si>
    <t>알러지 및 미생물</t>
    <phoneticPr fontId="1" type="noConversion"/>
  </si>
  <si>
    <t>방사선</t>
    <phoneticPr fontId="1" type="noConversion"/>
  </si>
  <si>
    <t>화재/폭발 위험</t>
    <phoneticPr fontId="1" type="noConversion"/>
  </si>
  <si>
    <t>복사열/폭발과압</t>
    <phoneticPr fontId="1" type="noConversion"/>
  </si>
  <si>
    <t>저압 또는 고압상태</t>
    <phoneticPr fontId="1" type="noConversion"/>
  </si>
  <si>
    <t>전자파</t>
    <phoneticPr fontId="1" type="noConversion"/>
  </si>
  <si>
    <t>과도한 힘</t>
    <phoneticPr fontId="1" type="noConversion"/>
  </si>
  <si>
    <t>접촉스트레스</t>
    <phoneticPr fontId="1" type="noConversion"/>
  </si>
  <si>
    <t>동물</t>
    <phoneticPr fontId="1" type="noConversion"/>
  </si>
  <si>
    <t>식물</t>
    <phoneticPr fontId="1" type="noConversion"/>
  </si>
  <si>
    <t>가능성(빈도) 산정</t>
    <phoneticPr fontId="1" type="noConversion"/>
  </si>
  <si>
    <t>가능성(빈도)</t>
    <phoneticPr fontId="1" type="noConversion"/>
  </si>
  <si>
    <t>내 용</t>
    <phoneticPr fontId="1" type="noConversion"/>
  </si>
  <si>
    <t>매우높음</t>
    <phoneticPr fontId="1" type="noConversion"/>
  </si>
  <si>
    <t>높음</t>
    <phoneticPr fontId="1" type="noConversion"/>
  </si>
  <si>
    <t>보통</t>
    <phoneticPr fontId="1" type="noConversion"/>
  </si>
  <si>
    <t>낮음</t>
    <phoneticPr fontId="1" type="noConversion"/>
  </si>
  <si>
    <t>매우낮음</t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</si>
  <si>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매우 높음
</t>
    </r>
    <r>
      <rPr>
        <sz val="10"/>
        <color theme="1"/>
        <rFont val="맑은 고딕"/>
        <family val="3"/>
        <charset val="129"/>
        <scheme val="minor"/>
      </rPr>
      <t>- 해당 안전대책이 되어 있지 않고, 표시·표지가 없으며 안전수칙·작업표준 등도 없음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</si>
  <si>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높음
</t>
    </r>
    <r>
      <rPr>
        <sz val="10"/>
        <color theme="1"/>
        <rFont val="맑은 고딕"/>
        <family val="3"/>
        <charset val="129"/>
        <scheme val="minor"/>
      </rPr>
      <t>- 가드·방호덮개, 기타 안저장치를 설치하였으나, 해체되어 있으며 안전수칙·작업표준 등은 있지만 지키기 어렵고
  많은 주의를 해야 함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</si>
  <si>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부주의하면 피해가 발생할 가능성이 있음
</t>
    </r>
    <r>
      <rPr>
        <sz val="10"/>
        <color theme="1"/>
        <rFont val="맑은 고딕"/>
        <family val="3"/>
        <charset val="129"/>
        <scheme val="minor"/>
      </rPr>
      <t>- 가드·방호덮개 또는 안전장치 등은 설치되어 있지만, 작업불편 등으로 쉽게 해체하여 위험영역 접근, 위험원과
  접촉이 있을 수 있으며, 안전수칙·작업표준 등은 있지만 준수하기 어려운 점이 있음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</si>
  <si>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낮음
</t>
    </r>
    <r>
      <rPr>
        <sz val="10"/>
        <color theme="1"/>
        <rFont val="맑은 고딕"/>
        <family val="3"/>
        <charset val="129"/>
        <scheme val="minor"/>
      </rPr>
      <t>- 가드·방호덮개 등으로 보호되어 있고, 안저장치가 설치되어 있으며 위험영역 출입이 곤란한 상태이고
  안전수칙·작업표준(서) 등이 정비되어 있고 준수하기 쉬우나 피해의 가능성이 남아 있음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</si>
  <si>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매우 낮음
</t>
    </r>
    <r>
      <rPr>
        <sz val="10"/>
        <color theme="1"/>
        <rFont val="맑은 고딕"/>
        <family val="3"/>
        <charset val="129"/>
        <scheme val="minor"/>
      </rPr>
      <t>- 가드·방호덮개 등으로 둘러싸여 있고 안전장치가 설치되어 있으며, 위험영역 출입이 곤란한 상태 등 전반적으로
  안전조치가 잘 되어 있음</t>
    </r>
    <phoneticPr fontId="1" type="noConversion"/>
  </si>
  <si>
    <t>중대성(강도) 산정</t>
    <phoneticPr fontId="1" type="noConversion"/>
  </si>
  <si>
    <t>중대성(강도)</t>
    <phoneticPr fontId="1" type="noConversion"/>
  </si>
  <si>
    <t>중대재해</t>
    <phoneticPr fontId="1" type="noConversion"/>
  </si>
  <si>
    <t>3개월 이상
(부상/질병)</t>
    <phoneticPr fontId="1" type="noConversion"/>
  </si>
  <si>
    <t>3개월 미만
(부상/질병)</t>
    <phoneticPr fontId="1" type="noConversion"/>
  </si>
  <si>
    <t>휴업불필요</t>
    <phoneticPr fontId="1" type="noConversion"/>
  </si>
  <si>
    <t xml:space="preserve"> 치료(처치) 후 바로 원래의 작업을 수행할 수 있는 경미한 부상 또는 질병
 (업무에 전혀 지장이 없음, 물질적 사고)</t>
    <phoneticPr fontId="1" type="noConversion"/>
  </si>
  <si>
    <t xml:space="preserve"> 3개월 미만의 휴업을 수반하는 부상 또는 질병</t>
    <phoneticPr fontId="1" type="noConversion"/>
  </si>
  <si>
    <t xml:space="preserve"> 3개월 이상의 휴업을 수반하는 중대한 부상 또는 질병(일정시점에서는 업무에 복귀 가능)</t>
    <phoneticPr fontId="1" type="noConversion"/>
  </si>
  <si>
    <t xml:space="preserve"> 사망 또는 영구적 근로불능으로 연결되는 부상 질병(업무에 복귀 불가능), 장애가 남는 부상·질병</t>
    <phoneticPr fontId="1" type="noConversion"/>
  </si>
  <si>
    <t>결
재</t>
    <phoneticPr fontId="1" type="noConversion"/>
  </si>
  <si>
    <t>대표이사</t>
    <phoneticPr fontId="1" type="noConversion"/>
  </si>
  <si>
    <t>관리감독자</t>
    <phoneticPr fontId="1" type="noConversion"/>
  </si>
  <si>
    <t>안전보건관리책임자</t>
    <phoneticPr fontId="1" type="noConversion"/>
  </si>
  <si>
    <t>1. 위험성 평가 실시 계획(공사개요)</t>
    <phoneticPr fontId="21" type="noConversion"/>
  </si>
  <si>
    <t>안전관리자</t>
    <phoneticPr fontId="1" type="noConversion"/>
  </si>
  <si>
    <t>협력사 소장</t>
    <phoneticPr fontId="1" type="noConversion"/>
  </si>
  <si>
    <r>
      <t xml:space="preserve">작업장 구분 : </t>
    </r>
    <r>
      <rPr>
        <b/>
        <sz val="11"/>
        <color rgb="FF0000FF"/>
        <rFont val="맑은 고딕"/>
        <family val="3"/>
        <charset val="129"/>
        <scheme val="minor"/>
      </rPr>
      <t>ㅁ Clean-Room</t>
    </r>
    <r>
      <rPr>
        <sz val="11"/>
        <color theme="1"/>
        <rFont val="맑은 고딕"/>
        <family val="2"/>
        <charset val="129"/>
        <scheme val="minor"/>
      </rPr>
      <t xml:space="preserve">     ㅁ 非Clean-Room</t>
    </r>
    <phoneticPr fontId="1" type="noConversion"/>
  </si>
  <si>
    <t>1. 지게차를 이용한 자재반입 - 1</t>
    <phoneticPr fontId="1" type="noConversion"/>
  </si>
  <si>
    <t>(전동)지게차</t>
    <phoneticPr fontId="1" type="noConversion"/>
  </si>
  <si>
    <t>1-4. 충돌위험 부분</t>
    <phoneticPr fontId="1" type="noConversion"/>
  </si>
  <si>
    <t>지게차 이동중 주변 작업자와의 충돌</t>
    <phoneticPr fontId="1" type="noConversion"/>
  </si>
  <si>
    <t>[규칙 제38~39조]</t>
    <phoneticPr fontId="1" type="noConversion"/>
  </si>
  <si>
    <t>1. 지게차를 이용한 자재반입 - 2</t>
    <phoneticPr fontId="1" type="noConversion"/>
  </si>
  <si>
    <t>[규칙 제14조, 38~39조], [규칙 제171조~175조], [규칙 제177조179조,183조]</t>
    <phoneticPr fontId="1" type="noConversion"/>
  </si>
  <si>
    <t>1-2. 위험한 표면(절단, 베임, 긁힘 등)</t>
    <phoneticPr fontId="1" type="noConversion"/>
  </si>
  <si>
    <t>UNPACKING시 손가락 
절상</t>
    <phoneticPr fontId="1" type="noConversion"/>
  </si>
  <si>
    <t>에탄올 와이퍼</t>
    <phoneticPr fontId="1" type="noConversion"/>
  </si>
  <si>
    <t>3.화학(물질)적요인</t>
  </si>
  <si>
    <t>3-4. 액체/미스트</t>
    <phoneticPr fontId="1" type="noConversion"/>
  </si>
  <si>
    <t>자재 클리닝중 유기용제 
중독</t>
    <phoneticPr fontId="1" type="noConversion"/>
  </si>
  <si>
    <t xml:space="preserve"> [규칙 제450조]</t>
    <phoneticPr fontId="1" type="noConversion"/>
  </si>
  <si>
    <t>1. RAIL 설치 - 1</t>
    <phoneticPr fontId="1" type="noConversion"/>
  </si>
  <si>
    <t>1-1. 협착위험부분</t>
    <phoneticPr fontId="1" type="noConversion"/>
  </si>
  <si>
    <t>함마드릴등의 전동공구 사용간 부주의로 인한 손부위 협착</t>
    <phoneticPr fontId="1" type="noConversion"/>
  </si>
  <si>
    <t>1. RAIL 설치 - 2</t>
    <phoneticPr fontId="1" type="noConversion"/>
  </si>
  <si>
    <t>4-1. 소음</t>
    <phoneticPr fontId="1" type="noConversion"/>
  </si>
  <si>
    <t>함마드릴 사용시 소음발생</t>
    <phoneticPr fontId="1" type="noConversion"/>
  </si>
  <si>
    <t xml:space="preserve"> [규칙 제512~514조], [규칙 제516조]</t>
    <phoneticPr fontId="1" type="noConversion"/>
  </si>
  <si>
    <t>1. RAIL 설치 - 3</t>
    <phoneticPr fontId="1" type="noConversion"/>
  </si>
  <si>
    <t>함마드릴 사용시 손부위 
진동발생</t>
    <phoneticPr fontId="1" type="noConversion"/>
  </si>
  <si>
    <t xml:space="preserve"> [규칙 제518~521조]</t>
    <phoneticPr fontId="1" type="noConversion"/>
  </si>
  <si>
    <t>2. Shelf 설치(Build Up)</t>
    <phoneticPr fontId="1" type="noConversion"/>
  </si>
  <si>
    <t>(수동)지게차</t>
    <phoneticPr fontId="1" type="noConversion"/>
  </si>
  <si>
    <t>Shelf Build Up 작업시 Shelf 전도로 인한 협착</t>
    <phoneticPr fontId="1" type="noConversion"/>
  </si>
  <si>
    <t xml:space="preserve"> [규칙 제38~39조], [규칙 제385~386조]</t>
    <phoneticPr fontId="1" type="noConversion"/>
  </si>
  <si>
    <t>3. Shelf 조립 - 1</t>
    <phoneticPr fontId="1" type="noConversion"/>
  </si>
  <si>
    <t>렌찌, 스패너,
사다리,rental</t>
    <phoneticPr fontId="1" type="noConversion"/>
  </si>
  <si>
    <t>상부 작업중 부주의로 인한  추락</t>
    <phoneticPr fontId="1" type="noConversion"/>
  </si>
  <si>
    <t xml:space="preserve"> [규칙 제31~33조, 42조]</t>
    <phoneticPr fontId="1" type="noConversion"/>
  </si>
  <si>
    <t>3. Shelf 조립 - 2</t>
    <phoneticPr fontId="1" type="noConversion"/>
  </si>
  <si>
    <t xml:space="preserve">상부 작업중 부주의로 공구
낙하 </t>
    <phoneticPr fontId="1" type="noConversion"/>
  </si>
  <si>
    <t xml:space="preserve"> [규칙 제14조]</t>
    <phoneticPr fontId="1" type="noConversion"/>
  </si>
  <si>
    <t>JIG</t>
    <phoneticPr fontId="1" type="noConversion"/>
  </si>
  <si>
    <t>RM 양중시 고정상태 불량으로 인한 MAST 전도 사고</t>
    <phoneticPr fontId="1" type="noConversion"/>
  </si>
  <si>
    <t>2-1. 감전</t>
    <phoneticPr fontId="1" type="noConversion"/>
  </si>
  <si>
    <t xml:space="preserve"> [규칙제38조, 301, 310, 323조]</t>
    <phoneticPr fontId="1" type="noConversion"/>
  </si>
  <si>
    <t>칼,니퍼 등</t>
    <phoneticPr fontId="1" type="noConversion"/>
  </si>
  <si>
    <t>칼날에 손부위 좌상/창상</t>
    <phoneticPr fontId="1" type="noConversion"/>
  </si>
  <si>
    <t>2. 위험성 평가 조직 구성</t>
    <phoneticPr fontId="21" type="noConversion"/>
  </si>
  <si>
    <t>4. 위험성평가 대상 작업 표준유해위험요인 조사표</t>
    <phoneticPr fontId="1" type="noConversion"/>
  </si>
  <si>
    <t>5.위험성평가표</t>
    <phoneticPr fontId="1" type="noConversion"/>
  </si>
  <si>
    <t>1.2 위험한 표면(절단, 베임, 긁힘)</t>
    <phoneticPr fontId="1" type="noConversion"/>
  </si>
  <si>
    <t>1.3 기계·설비의 낙하, 비래, 전복, 붕괴, 전도위험 부분</t>
    <phoneticPr fontId="1" type="noConversion"/>
  </si>
  <si>
    <t>1.4 충돌위험 부분</t>
    <phoneticPr fontId="1" type="noConversion"/>
  </si>
  <si>
    <t>1.5 넘어짐(미끄러짐, 걸림, 헛디딤)</t>
    <phoneticPr fontId="1" type="noConversion"/>
  </si>
  <si>
    <t>1.6 추락위험 부분(개구부 등)</t>
    <phoneticPr fontId="1" type="noConversion"/>
  </si>
  <si>
    <t>2.1 감전(안전전압 초과)</t>
    <phoneticPr fontId="1" type="noConversion"/>
  </si>
  <si>
    <t>2.2 아크</t>
    <phoneticPr fontId="1" type="noConversion"/>
  </si>
  <si>
    <t>2.3 정전기</t>
    <phoneticPr fontId="1" type="noConversion"/>
  </si>
  <si>
    <t>3.1 초음파·초저주파음</t>
    <phoneticPr fontId="1" type="noConversion"/>
  </si>
  <si>
    <t>3.2 근로자 실수(휴먼에러)</t>
    <phoneticPr fontId="1" type="noConversion"/>
  </si>
  <si>
    <t>3.3 질식위험·산소결핍</t>
    <phoneticPr fontId="1" type="noConversion"/>
  </si>
  <si>
    <t>3.4 작업(조작) 도구</t>
    <phoneticPr fontId="1" type="noConversion"/>
  </si>
  <si>
    <t>4.1 공간 및 이동통로</t>
    <phoneticPr fontId="1" type="noConversion"/>
  </si>
  <si>
    <t>4.2 주변 근로자</t>
    <phoneticPr fontId="1" type="noConversion"/>
  </si>
  <si>
    <t>4.3 작업시간</t>
    <phoneticPr fontId="1" type="noConversion"/>
  </si>
  <si>
    <t>4.4 조직 안전문화</t>
    <phoneticPr fontId="1" type="noConversion"/>
  </si>
  <si>
    <t>5.1 가스</t>
    <phoneticPr fontId="1" type="noConversion"/>
  </si>
  <si>
    <t>5.2 증기</t>
    <phoneticPr fontId="1" type="noConversion"/>
  </si>
  <si>
    <t>5.3 에어로졸·흄</t>
    <phoneticPr fontId="1" type="noConversion"/>
  </si>
  <si>
    <t>5.4 액체·미스트</t>
    <phoneticPr fontId="1" type="noConversion"/>
  </si>
  <si>
    <t>5.5 고체(분진/파우더)</t>
    <phoneticPr fontId="1" type="noConversion"/>
  </si>
  <si>
    <t>5.6 반응성 물질</t>
    <phoneticPr fontId="1" type="noConversion"/>
  </si>
  <si>
    <t>6.1 기후/고온/저온(한랭)</t>
    <phoneticPr fontId="1" type="noConversion"/>
  </si>
  <si>
    <t>6.2 조도(채광/조명)</t>
    <phoneticPr fontId="1" type="noConversion"/>
  </si>
  <si>
    <t>6.3 소음</t>
    <phoneticPr fontId="1" type="noConversion"/>
  </si>
  <si>
    <t>6.4 진동</t>
    <phoneticPr fontId="1" type="noConversion"/>
  </si>
  <si>
    <t>7.1 중량물 취급작업</t>
    <phoneticPr fontId="1" type="noConversion"/>
  </si>
  <si>
    <t>7.2 반복작업</t>
    <phoneticPr fontId="1" type="noConversion"/>
  </si>
  <si>
    <t>7.3 불안정한 작업자세</t>
    <phoneticPr fontId="1" type="noConversion"/>
  </si>
  <si>
    <t>8.2 유전자 변형물질(GMO)</t>
    <phoneticPr fontId="1" type="noConversion"/>
  </si>
  <si>
    <t>8.3 알러지 및 미생물</t>
    <phoneticPr fontId="1" type="noConversion"/>
  </si>
  <si>
    <t>8.1 병원성 미생물, 바이러스에 의한 감염</t>
    <phoneticPr fontId="1" type="noConversion"/>
  </si>
  <si>
    <t>5.7 방사선</t>
    <phoneticPr fontId="1" type="noConversion"/>
  </si>
  <si>
    <t>5.8 화재/폭발 위험</t>
    <phoneticPr fontId="1" type="noConversion"/>
  </si>
  <si>
    <t>5.9 복사열/폭발과압</t>
    <phoneticPr fontId="1" type="noConversion"/>
  </si>
  <si>
    <t>6.5 저압 또는 고압상태</t>
    <phoneticPr fontId="1" type="noConversion"/>
  </si>
  <si>
    <t>6.6 방사선</t>
    <phoneticPr fontId="1" type="noConversion"/>
  </si>
  <si>
    <t>6.7 전자파</t>
    <phoneticPr fontId="1" type="noConversion"/>
  </si>
  <si>
    <t>7.4 과도한 힘</t>
    <phoneticPr fontId="1" type="noConversion"/>
  </si>
  <si>
    <t>7.5 접촉스트레스</t>
    <phoneticPr fontId="1" type="noConversion"/>
  </si>
  <si>
    <t>1.1 협착위험 부분(감김, 끼임)</t>
    <phoneticPr fontId="1" type="noConversion"/>
  </si>
  <si>
    <t>인간공학적</t>
    <phoneticPr fontId="1" type="noConversion"/>
  </si>
  <si>
    <t>화학적</t>
    <phoneticPr fontId="1" type="noConversion"/>
  </si>
  <si>
    <t>보건관리자</t>
    <phoneticPr fontId="1" type="noConversion"/>
  </si>
  <si>
    <t>관리감독자
(PE, PM)</t>
    <phoneticPr fontId="1" type="noConversion"/>
  </si>
  <si>
    <t>작 성</t>
    <phoneticPr fontId="1" type="noConversion"/>
  </si>
  <si>
    <t>검 토</t>
    <phoneticPr fontId="1" type="noConversion"/>
  </si>
  <si>
    <t>승 인</t>
    <phoneticPr fontId="1" type="noConversion"/>
  </si>
  <si>
    <t>작업장소</t>
    <phoneticPr fontId="21" type="noConversion"/>
  </si>
  <si>
    <t>PJT명</t>
    <phoneticPr fontId="21" type="noConversion"/>
  </si>
  <si>
    <t>PM / 연락처</t>
    <phoneticPr fontId="21" type="noConversion"/>
  </si>
  <si>
    <t>PJT 기간</t>
    <phoneticPr fontId="21" type="noConversion"/>
  </si>
  <si>
    <t>PJT 명</t>
    <phoneticPr fontId="1" type="noConversion"/>
  </si>
  <si>
    <t xml:space="preserve"> -&gt; 6이상 : 대책수립 필요</t>
    <phoneticPr fontId="1" type="noConversion"/>
  </si>
  <si>
    <t xml:space="preserve"> -&gt; 6미만 : 대책수립 불필요</t>
    <phoneticPr fontId="1" type="noConversion"/>
  </si>
  <si>
    <t xml:space="preserve">1. 유해위험요인은 최대한 많이 발굴하여 위험성 감소대책을 수립해주시기 바랍니다.(5개 이상)
2. 위험성 6이상인 작업에 대해서 위험성 감소대책 수립해 주시기 바랍니다. </t>
    <phoneticPr fontId="1" type="noConversion"/>
  </si>
  <si>
    <t>부서장</t>
    <phoneticPr fontId="1" type="noConversion"/>
  </si>
  <si>
    <t>부서원</t>
    <phoneticPr fontId="1" type="noConversion"/>
  </si>
  <si>
    <t>물류PM1팀</t>
    <phoneticPr fontId="21" type="noConversion"/>
  </si>
  <si>
    <t>최초</t>
    <phoneticPr fontId="21" type="noConversion"/>
  </si>
  <si>
    <t>에이디엠</t>
    <phoneticPr fontId="21" type="noConversion"/>
  </si>
  <si>
    <t>김영민</t>
    <phoneticPr fontId="1" type="noConversion"/>
  </si>
  <si>
    <t xml:space="preserve">정찬선 </t>
    <phoneticPr fontId="1" type="noConversion"/>
  </si>
  <si>
    <t>&lt;공종명&gt;</t>
    <phoneticPr fontId="1" type="noConversion"/>
  </si>
  <si>
    <t>2. 자재 포장 해체</t>
    <phoneticPr fontId="1" type="noConversion"/>
  </si>
  <si>
    <t>3. 자재 클리닝</t>
    <phoneticPr fontId="1" type="noConversion"/>
  </si>
  <si>
    <t>4. RM 설치</t>
    <phoneticPr fontId="1" type="noConversion"/>
  </si>
  <si>
    <t>5. Panel 배선 작업 - 1</t>
    <phoneticPr fontId="1" type="noConversion"/>
  </si>
  <si>
    <t>5. Panel 배선 작업 - 2</t>
    <phoneticPr fontId="1" type="noConversion"/>
  </si>
  <si>
    <t>6. RM Teaching작업</t>
    <phoneticPr fontId="1" type="noConversion"/>
  </si>
  <si>
    <t>7. 자동반송Test</t>
    <phoneticPr fontId="1" type="noConversion"/>
  </si>
  <si>
    <t>지게차를 이용한 자재반입 - 1</t>
  </si>
  <si>
    <t>지게차를 이용한 자재반입 - 1</t>
    <phoneticPr fontId="1" type="noConversion"/>
  </si>
  <si>
    <t>지게차를 이용한 자재반입 - 2</t>
  </si>
  <si>
    <t>지게차를 이용한 자재반입 - 2</t>
    <phoneticPr fontId="1" type="noConversion"/>
  </si>
  <si>
    <t>자재 포장 해체</t>
  </si>
  <si>
    <t>자재 포장 해체</t>
    <phoneticPr fontId="1" type="noConversion"/>
  </si>
  <si>
    <t>자재 클리닝</t>
  </si>
  <si>
    <t>자재 클리닝</t>
    <phoneticPr fontId="1" type="noConversion"/>
  </si>
  <si>
    <t>RAIL 설치 - 1</t>
  </si>
  <si>
    <t>RAIL 설치 - 1</t>
    <phoneticPr fontId="1" type="noConversion"/>
  </si>
  <si>
    <t>RAIL 설치 - 2</t>
  </si>
  <si>
    <t>RAIL 설치 - 2</t>
    <phoneticPr fontId="1" type="noConversion"/>
  </si>
  <si>
    <t>RAIL 설치 - 3</t>
  </si>
  <si>
    <t>RAIL 설치 - 3</t>
    <phoneticPr fontId="1" type="noConversion"/>
  </si>
  <si>
    <t>Shelf 설치(Build Up)</t>
  </si>
  <si>
    <t>Shelf 설치(Build Up)</t>
    <phoneticPr fontId="1" type="noConversion"/>
  </si>
  <si>
    <t>Shelf 조립 - 1</t>
  </si>
  <si>
    <t>Shelf 조립 - 1</t>
    <phoneticPr fontId="1" type="noConversion"/>
  </si>
  <si>
    <t>Shelf 조립 - 2</t>
  </si>
  <si>
    <t>Shelf 조립 - 2</t>
    <phoneticPr fontId="1" type="noConversion"/>
  </si>
  <si>
    <t>RM 설치</t>
  </si>
  <si>
    <t>RM 설치</t>
    <phoneticPr fontId="1" type="noConversion"/>
  </si>
  <si>
    <t>Panel 배선 설치작업 - 1</t>
  </si>
  <si>
    <t>Panel 배선 설치작업 - 1</t>
    <phoneticPr fontId="1" type="noConversion"/>
  </si>
  <si>
    <t>Panel 배선 설치작업 - 2</t>
  </si>
  <si>
    <t>Panel 배선 설치작업 - 2</t>
    <phoneticPr fontId="1" type="noConversion"/>
  </si>
  <si>
    <t>RM Teaching작업</t>
  </si>
  <si>
    <t>RM Teaching작업</t>
    <phoneticPr fontId="1" type="noConversion"/>
  </si>
  <si>
    <t>자동반송Test</t>
  </si>
  <si>
    <t>자동반송Test</t>
    <phoneticPr fontId="1" type="noConversion"/>
  </si>
  <si>
    <t>1-4. 충돌위험 부분</t>
  </si>
  <si>
    <t>1-3. 기계/설비(장비)의 낙하, 비래, 전복, 붕괴, 전도 위험 부분</t>
  </si>
  <si>
    <t>1-2. 위험한 표면(절단, 베임, 긁힘 등)</t>
  </si>
  <si>
    <t>3-4. 액체/미스트</t>
  </si>
  <si>
    <t>1-1. 협착위험부분</t>
  </si>
  <si>
    <t>4-1. 소음</t>
  </si>
  <si>
    <t>4-3. 진동</t>
  </si>
  <si>
    <t>1-6. 추락위험부분(개구부 등)</t>
  </si>
  <si>
    <t>2-1. 감전</t>
  </si>
  <si>
    <t>4-10. 작업(조작)도구</t>
  </si>
  <si>
    <t>충돌위험 부분</t>
    <phoneticPr fontId="1" type="noConversion"/>
  </si>
  <si>
    <t>기계/설비(장비)의 낙하, 비래, 전복, 붕괴, 전도 위험 부분</t>
    <phoneticPr fontId="1" type="noConversion"/>
  </si>
  <si>
    <t>위험한 표면(절단, 베임, 긁힘 등)</t>
    <phoneticPr fontId="1" type="noConversion"/>
  </si>
  <si>
    <t>액체/미스트</t>
    <phoneticPr fontId="1" type="noConversion"/>
  </si>
  <si>
    <t>협착위험부분</t>
    <phoneticPr fontId="1" type="noConversion"/>
  </si>
  <si>
    <t>소음</t>
    <phoneticPr fontId="1" type="noConversion"/>
  </si>
  <si>
    <t>진동</t>
    <phoneticPr fontId="1" type="noConversion"/>
  </si>
  <si>
    <t>추락위험부분(개구부 등)</t>
    <phoneticPr fontId="1" type="noConversion"/>
  </si>
  <si>
    <t>감전</t>
    <phoneticPr fontId="1" type="noConversion"/>
  </si>
  <si>
    <t>작업(조작)도구</t>
    <phoneticPr fontId="1" type="noConversion"/>
  </si>
  <si>
    <t>지게차 이동중 주변 작업자와의 충돌</t>
  </si>
  <si>
    <t>자재(중량물) 적재 및 이동 중 지게차 전도 및 제품 낙하로 인한 협착</t>
  </si>
  <si>
    <t>UNPACKING시 손가락 절상</t>
  </si>
  <si>
    <t>자재 클리닝중 유기용제 중독</t>
  </si>
  <si>
    <t>함마드릴등의 전동공구 사용간 부주의로 인한 손부위 협착</t>
  </si>
  <si>
    <t>함마드릴 사용시 소음발생</t>
  </si>
  <si>
    <t>함마드릴 사용시 손부위 진동발생</t>
  </si>
  <si>
    <t>Shelf Build Up 작업시 Shelf 전도로 인한 협착</t>
  </si>
  <si>
    <t>상부 작업중 부주의로 인한  추락</t>
  </si>
  <si>
    <t xml:space="preserve">상부 작업중 부주의로 공구낙하 </t>
  </si>
  <si>
    <t>RM 양중시 고정상태 불량으로 인한 MAST 전도 사고</t>
  </si>
  <si>
    <t>잘못된 작업으로 인한 감전사고</t>
  </si>
  <si>
    <t>칼날에 손부위 좌상/창상</t>
  </si>
  <si>
    <t>기계 동작중 주변 인지 부족으로 인한 충돌 사고</t>
  </si>
  <si>
    <t>가동 상태 인지 부족으로 인한 기계와의 충돌 사고</t>
  </si>
  <si>
    <t>STOCKER 설치</t>
    <phoneticPr fontId="1" type="noConversion"/>
  </si>
  <si>
    <t>[규칙 제38~39조]</t>
  </si>
  <si>
    <t>[규칙 제14조, 38~39조], [규칙 제171조~175조], [규칙 제177조179조,183조]</t>
  </si>
  <si>
    <t xml:space="preserve"> [규칙제32조,93조]</t>
  </si>
  <si>
    <t xml:space="preserve"> [규칙 제450조]</t>
  </si>
  <si>
    <t xml:space="preserve"> [규칙 제512~514조], [규칙 제516조]</t>
  </si>
  <si>
    <t xml:space="preserve"> [규칙 제518~521조]</t>
  </si>
  <si>
    <t xml:space="preserve"> [규칙 제38~39조], [규칙 제385~386조]</t>
  </si>
  <si>
    <t xml:space="preserve"> [규칙 제31~33조, 42조]</t>
  </si>
  <si>
    <t xml:space="preserve"> [규칙 제14조]</t>
  </si>
  <si>
    <t xml:space="preserve"> [규칙제38조, 301, 310, 323조]</t>
  </si>
  <si>
    <t>[규칙제92조, 412조, 222조, 224조]</t>
  </si>
  <si>
    <t>안전지킴이 통제하에 주변 통제</t>
  </si>
  <si>
    <t>작업시 안전칼 사용</t>
  </si>
  <si>
    <t>라바콘, 안전봉등을 통한 작업동선 확보</t>
  </si>
  <si>
    <t>안전고리 체결</t>
  </si>
  <si>
    <t>전문인력만 조작 가능하도록 통제</t>
  </si>
  <si>
    <t>Test 전문인력만 조작 가능하도록 통제</t>
  </si>
  <si>
    <t>사용 가능유무 확인후 작업</t>
  </si>
  <si>
    <t>작업 관련 인원만 교육 후 작업</t>
    <phoneticPr fontId="1" type="noConversion"/>
  </si>
  <si>
    <t>(전동)지게차</t>
  </si>
  <si>
    <t>칼</t>
  </si>
  <si>
    <t>함마드릴</t>
  </si>
  <si>
    <t>수공구</t>
  </si>
  <si>
    <t>칼,니퍼 등</t>
  </si>
  <si>
    <t>PC</t>
  </si>
  <si>
    <t>와이퍼</t>
    <phoneticPr fontId="1" type="noConversion"/>
  </si>
  <si>
    <t>렌찌, 스패너,
사다리,rental</t>
    <phoneticPr fontId="1" type="noConversion"/>
  </si>
  <si>
    <t>전동 호이스트</t>
    <phoneticPr fontId="1" type="noConversion"/>
  </si>
  <si>
    <t>에탄올 와이퍼</t>
  </si>
  <si>
    <t>고병준</t>
    <phoneticPr fontId="1" type="noConversion"/>
  </si>
  <si>
    <t>윤은지</t>
    <phoneticPr fontId="1" type="noConversion"/>
  </si>
  <si>
    <t>박재상 선임</t>
    <phoneticPr fontId="21" type="noConversion"/>
  </si>
  <si>
    <t>TM19 AMHS STK PJT</t>
    <phoneticPr fontId="21" type="noConversion"/>
  </si>
  <si>
    <t>온오프</t>
    <phoneticPr fontId="21" type="noConversion"/>
  </si>
  <si>
    <t>오토런</t>
    <phoneticPr fontId="21" type="noConversion"/>
  </si>
  <si>
    <t>그린파워</t>
    <phoneticPr fontId="21" type="noConversion"/>
  </si>
  <si>
    <t>박재상 선임/
물류PM1팀</t>
    <phoneticPr fontId="21" type="noConversion"/>
  </si>
  <si>
    <t>RM, RAIL, PORT</t>
    <phoneticPr fontId="21" type="noConversion"/>
  </si>
  <si>
    <t>정상길 수석 / 010-8163-1447</t>
    <phoneticPr fontId="21" type="noConversion"/>
  </si>
  <si>
    <t>2023-06-19 ~ 2023.12.31</t>
    <phoneticPr fontId="21" type="noConversion"/>
  </si>
  <si>
    <t xml:space="preserve">TIANMA </t>
    <phoneticPr fontId="21" type="noConversion"/>
  </si>
  <si>
    <t>06월 20일</t>
    <phoneticPr fontId="21" type="noConversion"/>
  </si>
  <si>
    <t>정상길</t>
    <phoneticPr fontId="1" type="noConversion"/>
  </si>
  <si>
    <t>최수우</t>
    <phoneticPr fontId="1" type="noConversion"/>
  </si>
  <si>
    <t>이종민</t>
    <phoneticPr fontId="1" type="noConversion"/>
  </si>
  <si>
    <t>TM19 8.6G 사내 추진일정</t>
    <phoneticPr fontId="1" type="noConversion"/>
  </si>
  <si>
    <t>추석휴무</t>
    <phoneticPr fontId="1" type="noConversion"/>
  </si>
  <si>
    <t>Item</t>
    <phoneticPr fontId="41" type="noConversion"/>
  </si>
  <si>
    <t>2023年</t>
    <phoneticPr fontId="41" type="noConversion"/>
  </si>
  <si>
    <t>2월</t>
    <phoneticPr fontId="1" type="noConversion"/>
  </si>
  <si>
    <t>3월</t>
    <phoneticPr fontId="1" type="noConversion"/>
  </si>
  <si>
    <t>4월</t>
    <phoneticPr fontId="1" type="noConversion"/>
  </si>
  <si>
    <t>5월</t>
    <phoneticPr fontId="1" type="noConversion"/>
  </si>
  <si>
    <t>6월</t>
  </si>
  <si>
    <t>7월</t>
  </si>
  <si>
    <t>8월</t>
    <phoneticPr fontId="1" type="noConversion"/>
  </si>
  <si>
    <t>9月</t>
    <phoneticPr fontId="41" type="noConversion"/>
  </si>
  <si>
    <t>10月</t>
    <phoneticPr fontId="41" type="noConversion"/>
  </si>
  <si>
    <t>11月</t>
    <phoneticPr fontId="41" type="noConversion"/>
  </si>
  <si>
    <t>12月</t>
    <phoneticPr fontId="1" type="noConversion"/>
  </si>
  <si>
    <t>1月</t>
    <phoneticPr fontId="1" type="noConversion"/>
  </si>
  <si>
    <t>2月</t>
    <phoneticPr fontId="1" type="noConversion"/>
  </si>
  <si>
    <t>Process</t>
    <phoneticPr fontId="1" type="noConversion"/>
  </si>
  <si>
    <t>Location</t>
    <phoneticPr fontId="1" type="noConversion"/>
  </si>
  <si>
    <t>CST T-ype</t>
    <phoneticPr fontId="1" type="noConversion"/>
  </si>
  <si>
    <t>1차</t>
    <phoneticPr fontId="1" type="noConversion"/>
  </si>
  <si>
    <t>설비명</t>
    <phoneticPr fontId="1" type="noConversion"/>
  </si>
  <si>
    <t>RM</t>
    <phoneticPr fontId="1" type="noConversion"/>
  </si>
  <si>
    <t>길이</t>
    <phoneticPr fontId="1" type="noConversion"/>
  </si>
  <si>
    <t>층고</t>
    <phoneticPr fontId="1" type="noConversion"/>
  </si>
  <si>
    <t>V-Port</t>
    <phoneticPr fontId="1" type="noConversion"/>
  </si>
  <si>
    <t>M-Port</t>
    <phoneticPr fontId="1" type="noConversion"/>
  </si>
  <si>
    <t>M/V Port 급기
FFU(1200*1200)</t>
    <phoneticPr fontId="1" type="noConversion"/>
  </si>
  <si>
    <t>항차</t>
    <phoneticPr fontId="1" type="noConversion"/>
  </si>
  <si>
    <t>상차</t>
    <phoneticPr fontId="1" type="noConversion"/>
  </si>
  <si>
    <t>FOB</t>
    <phoneticPr fontId="1" type="noConversion"/>
  </si>
  <si>
    <t>반입</t>
    <phoneticPr fontId="1" type="noConversion"/>
  </si>
  <si>
    <t>작업구분</t>
    <phoneticPr fontId="1" type="noConversion"/>
  </si>
  <si>
    <t>1주</t>
    <phoneticPr fontId="1" type="noConversion"/>
  </si>
  <si>
    <t>2주</t>
  </si>
  <si>
    <t>3주</t>
  </si>
  <si>
    <t>4주</t>
  </si>
  <si>
    <t>(대)</t>
    <phoneticPr fontId="1" type="noConversion"/>
  </si>
  <si>
    <t>(mm)</t>
    <phoneticPr fontId="1" type="noConversion"/>
  </si>
  <si>
    <t>토</t>
  </si>
  <si>
    <t>일</t>
  </si>
  <si>
    <t>월</t>
  </si>
  <si>
    <t>화</t>
  </si>
  <si>
    <t>수</t>
  </si>
  <si>
    <t>목</t>
  </si>
  <si>
    <t>금</t>
  </si>
  <si>
    <t>화</t>
    <phoneticPr fontId="1" type="noConversion"/>
  </si>
  <si>
    <t>수</t>
    <phoneticPr fontId="1" type="noConversion"/>
  </si>
  <si>
    <t>목</t>
    <phoneticPr fontId="1" type="noConversion"/>
  </si>
  <si>
    <t>금</t>
    <phoneticPr fontId="1" type="noConversion"/>
  </si>
  <si>
    <t>F-CELL</t>
    <phoneticPr fontId="1" type="noConversion"/>
  </si>
  <si>
    <t>4F(L40)</t>
    <phoneticPr fontId="1" type="noConversion"/>
  </si>
  <si>
    <t>A</t>
    <phoneticPr fontId="1" type="noConversion"/>
  </si>
  <si>
    <t>C1STK1400</t>
  </si>
  <si>
    <t>C1STK1700</t>
    <phoneticPr fontId="1" type="noConversion"/>
  </si>
  <si>
    <t>C1STK1700</t>
    <phoneticPr fontId="41" type="noConversion"/>
  </si>
  <si>
    <t>LONG RUN</t>
    <phoneticPr fontId="41" type="noConversion"/>
  </si>
  <si>
    <t>★</t>
    <phoneticPr fontId="41" type="noConversion"/>
  </si>
  <si>
    <t>F</t>
    <phoneticPr fontId="1" type="noConversion"/>
  </si>
  <si>
    <t>MOD</t>
    <phoneticPr fontId="1" type="noConversion"/>
  </si>
  <si>
    <t>5F(L50)</t>
    <phoneticPr fontId="1" type="noConversion"/>
  </si>
  <si>
    <t>SS</t>
    <phoneticPr fontId="1" type="noConversion"/>
  </si>
  <si>
    <t>C1STK2000</t>
    <phoneticPr fontId="1" type="noConversion"/>
  </si>
  <si>
    <t>C1STK2000</t>
    <phoneticPr fontId="41" type="noConversion"/>
  </si>
  <si>
    <t>3F(L30)</t>
    <phoneticPr fontId="1" type="noConversion"/>
  </si>
  <si>
    <t>B</t>
    <phoneticPr fontId="1" type="noConversion"/>
  </si>
  <si>
    <t>C1STK2700</t>
    <phoneticPr fontId="1" type="noConversion"/>
  </si>
  <si>
    <t>C1STK2700</t>
    <phoneticPr fontId="41" type="noConversion"/>
  </si>
  <si>
    <t>Array</t>
    <phoneticPr fontId="1" type="noConversion"/>
  </si>
  <si>
    <t>2F(L20)</t>
    <phoneticPr fontId="1" type="noConversion"/>
  </si>
  <si>
    <t>A1STK0400</t>
  </si>
  <si>
    <t>A1STK0300</t>
  </si>
  <si>
    <t>기구조립</t>
    <phoneticPr fontId="41" type="noConversion"/>
  </si>
  <si>
    <t>2F(L20)</t>
  </si>
  <si>
    <t>A1STK0500</t>
  </si>
  <si>
    <t>전장작업</t>
    <phoneticPr fontId="41" type="noConversion"/>
  </si>
  <si>
    <t>A1STK0800</t>
  </si>
  <si>
    <t>Test/보완</t>
    <phoneticPr fontId="41" type="noConversion"/>
  </si>
  <si>
    <t>A1STK1200</t>
  </si>
  <si>
    <t>해체/포장</t>
    <phoneticPr fontId="41" type="noConversion"/>
  </si>
  <si>
    <t>W/packing</t>
    <phoneticPr fontId="41" type="noConversion"/>
  </si>
  <si>
    <t>상차/출하</t>
    <phoneticPr fontId="41" type="noConversion"/>
  </si>
  <si>
    <t>FOB</t>
    <phoneticPr fontId="41" type="noConversion"/>
  </si>
  <si>
    <t>CF</t>
    <phoneticPr fontId="1" type="noConversion"/>
  </si>
  <si>
    <t>2F L20 UPK</t>
    <phoneticPr fontId="1" type="noConversion"/>
  </si>
  <si>
    <t>F1STK0100</t>
    <phoneticPr fontId="1" type="noConversion"/>
  </si>
  <si>
    <t>F1STK0100</t>
    <phoneticPr fontId="41" type="noConversion"/>
  </si>
  <si>
    <t>F1STK0500</t>
  </si>
  <si>
    <t>F1STK0900</t>
  </si>
  <si>
    <t>A1STK0600</t>
  </si>
  <si>
    <t>A1STK0200</t>
    <phoneticPr fontId="1" type="noConversion"/>
  </si>
  <si>
    <t>A1STK0200</t>
    <phoneticPr fontId="41" type="noConversion"/>
  </si>
  <si>
    <t>A1STK0900</t>
  </si>
  <si>
    <t>A1STK1400</t>
  </si>
  <si>
    <t>F1STK0200</t>
    <phoneticPr fontId="1" type="noConversion"/>
  </si>
  <si>
    <t>F1STK0200</t>
    <phoneticPr fontId="41" type="noConversion"/>
  </si>
  <si>
    <t>F1STK0700</t>
  </si>
  <si>
    <t>F1STK1100</t>
  </si>
  <si>
    <t>F1STK1200</t>
  </si>
  <si>
    <t>A1STK0100</t>
    <phoneticPr fontId="1" type="noConversion"/>
  </si>
  <si>
    <t>A1STK0100</t>
    <phoneticPr fontId="41" type="noConversion"/>
  </si>
  <si>
    <t>A1STK1000</t>
  </si>
  <si>
    <t>A1STK1600</t>
  </si>
  <si>
    <t>F1STK0300</t>
  </si>
  <si>
    <t>F1STK0600</t>
  </si>
  <si>
    <t>F1STK0800</t>
  </si>
  <si>
    <t>F1STK1000</t>
  </si>
  <si>
    <t>A1STK0700</t>
  </si>
  <si>
    <t>A1STK1100</t>
  </si>
  <si>
    <t>A1STK1500</t>
  </si>
  <si>
    <t>A1STK1700</t>
  </si>
  <si>
    <t>A1STK1300</t>
  </si>
  <si>
    <t>F1STK0400</t>
  </si>
  <si>
    <t>F1STK1300</t>
  </si>
  <si>
    <t>F1STK1400</t>
  </si>
  <si>
    <t>4F(L40)</t>
  </si>
  <si>
    <t>C1STK0800</t>
  </si>
  <si>
    <t>C1STK1000</t>
  </si>
  <si>
    <t>C1STK1500</t>
  </si>
  <si>
    <t>C1STK1800</t>
  </si>
  <si>
    <t>C1STK1800</t>
    <phoneticPr fontId="41" type="noConversion"/>
  </si>
  <si>
    <t>C1STK0300</t>
  </si>
  <si>
    <t>C1STK0300</t>
    <phoneticPr fontId="41" type="noConversion"/>
  </si>
  <si>
    <t>C1STK0700</t>
  </si>
  <si>
    <t>C1STK1100</t>
  </si>
  <si>
    <t>C1STK1300</t>
  </si>
  <si>
    <t>C1STK0200</t>
    <phoneticPr fontId="1" type="noConversion"/>
  </si>
  <si>
    <t>C1STK0200</t>
    <phoneticPr fontId="41" type="noConversion"/>
  </si>
  <si>
    <t>C1STK0400</t>
  </si>
  <si>
    <t>C1STK0900</t>
  </si>
  <si>
    <t>C1STK1600</t>
  </si>
  <si>
    <t>C1STK0100</t>
    <phoneticPr fontId="1" type="noConversion"/>
  </si>
  <si>
    <t>C1STK0100</t>
    <phoneticPr fontId="41" type="noConversion"/>
  </si>
  <si>
    <t>C1STK0600</t>
  </si>
  <si>
    <t>C1STK1200</t>
  </si>
  <si>
    <t>C1STK1900</t>
    <phoneticPr fontId="1" type="noConversion"/>
  </si>
  <si>
    <t>C1STK1900</t>
    <phoneticPr fontId="41" type="noConversion"/>
  </si>
  <si>
    <t>5F(L50)</t>
  </si>
  <si>
    <t>C1STK1700</t>
  </si>
  <si>
    <t>C1STK2100</t>
    <phoneticPr fontId="1" type="noConversion"/>
  </si>
  <si>
    <t>C1STK2100</t>
    <phoneticPr fontId="41" type="noConversion"/>
  </si>
  <si>
    <t>C1STK0500</t>
  </si>
  <si>
    <t>C1STK2200</t>
    <phoneticPr fontId="1" type="noConversion"/>
  </si>
  <si>
    <t>C1STK2200</t>
    <phoneticPr fontId="41" type="noConversion"/>
  </si>
  <si>
    <t>C1STK2300</t>
    <phoneticPr fontId="1" type="noConversion"/>
  </si>
  <si>
    <t>C1STK2300</t>
    <phoneticPr fontId="41" type="noConversion"/>
  </si>
  <si>
    <t>C1STK2400</t>
    <phoneticPr fontId="1" type="noConversion"/>
  </si>
  <si>
    <t>C1STK2400</t>
    <phoneticPr fontId="41" type="noConversion"/>
  </si>
  <si>
    <t>C1STK2500</t>
    <phoneticPr fontId="1" type="noConversion"/>
  </si>
  <si>
    <t>C1STK2500</t>
    <phoneticPr fontId="41" type="noConversion"/>
  </si>
  <si>
    <t>C1STK2600</t>
    <phoneticPr fontId="1" type="noConversion"/>
  </si>
  <si>
    <t>C1STK2600</t>
    <phoneticPr fontId="41" type="noConversion"/>
  </si>
  <si>
    <t>RM,PORT  조립/설치/시운전, 
SHELF, RAIL 조립/설치</t>
    <phoneticPr fontId="21" type="noConversion"/>
  </si>
  <si>
    <t>PJT 명 : TM19 AMHS STK PJT</t>
    <phoneticPr fontId="1" type="noConversion"/>
  </si>
  <si>
    <t>(PJT Code : 7P220771ALLST )</t>
    <phoneticPr fontId="1" type="noConversion"/>
  </si>
  <si>
    <t>2023 . 06  .  16  .</t>
    <phoneticPr fontId="1" type="noConversion"/>
  </si>
  <si>
    <r>
      <t>검토자</t>
    </r>
    <r>
      <rPr>
        <sz val="11"/>
        <rFont val="맑은 고딕"/>
        <family val="3"/>
        <charset val="129"/>
        <scheme val="minor"/>
      </rPr>
      <t xml:space="preserve"> : 환경안전팀 고병준 선임</t>
    </r>
    <phoneticPr fontId="1" type="noConversion"/>
  </si>
  <si>
    <r>
      <t xml:space="preserve">작성자 : 물류PM1팀 </t>
    </r>
    <r>
      <rPr>
        <sz val="11"/>
        <rFont val="맑은 고딕"/>
        <family val="3"/>
        <charset val="129"/>
        <scheme val="minor"/>
      </rPr>
      <t>박재상</t>
    </r>
    <r>
      <rPr>
        <sz val="11"/>
        <rFont val="맑은 고딕"/>
        <family val="2"/>
        <charset val="129"/>
        <scheme val="minor"/>
      </rPr>
      <t xml:space="preserve"> 선임</t>
    </r>
    <phoneticPr fontId="1" type="noConversion"/>
  </si>
  <si>
    <t xml:space="preserve">PJT 명 :  TM19 AMHS STK PJT
</t>
    <phoneticPr fontId="1" type="noConversion"/>
  </si>
  <si>
    <t>TM19 AMHS STK PJT</t>
    <phoneticPr fontId="1" type="noConversion"/>
  </si>
  <si>
    <t>2023  . 06. 20.</t>
    <phoneticPr fontId="1" type="noConversion"/>
  </si>
  <si>
    <t>설비 또는 공사의 명 : TM19 AMHS STK PJT</t>
    <phoneticPr fontId="1" type="noConversion"/>
  </si>
  <si>
    <t>작성자 : 물류PM1팀 박재상 선임</t>
    <phoneticPr fontId="1" type="noConversion"/>
  </si>
  <si>
    <t>검토자 1 : 환경안전팀 고병준 선임</t>
    <phoneticPr fontId="1" type="noConversion"/>
  </si>
  <si>
    <t>케이티지(사우스밸리)</t>
    <phoneticPr fontId="2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</si>
</sst>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76" formatCode="m&quot;/&quot;d;@"/>
    <numFmt numFmtId="177" formatCode="yyyy&quot;년&quot;\ m&quot;월&quot;\ d&quot;일&quot;;@"/>
  </numFmts>
  <fonts count="7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8"/>
      <color theme="1"/>
      <name val="굴림체"/>
      <family val="3"/>
      <charset val="129"/>
    </font>
    <font>
      <b/>
      <sz val="11"/>
      <color theme="1"/>
      <name val="굴림체"/>
      <family val="3"/>
      <charset val="129"/>
    </font>
    <font>
      <sz val="11"/>
      <color theme="1"/>
      <name val="굴림체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rgb="FF000000"/>
      <name val="굴림체"/>
      <family val="3"/>
      <charset val="129"/>
    </font>
    <font>
      <sz val="13"/>
      <color theme="1"/>
      <name val="굴림체"/>
      <family val="3"/>
      <charset val="129"/>
    </font>
    <font>
      <b/>
      <sz val="13"/>
      <name val="굴림체"/>
      <family val="3"/>
      <charset val="129"/>
    </font>
    <font>
      <sz val="10"/>
      <color rgb="FF000000"/>
      <name val="굴림체"/>
      <family val="3"/>
      <charset val="129"/>
    </font>
    <font>
      <b/>
      <sz val="22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10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2"/>
      <scheme val="minor"/>
    </font>
    <font>
      <sz val="10"/>
      <color indexed="8"/>
      <name val="맑은 고딕"/>
      <family val="2"/>
    </font>
    <font>
      <sz val="8"/>
      <name val="맑은 고딕"/>
      <family val="2"/>
    </font>
    <font>
      <sz val="8"/>
      <name val="맑은 고딕"/>
      <family val="3"/>
      <charset val="129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</font>
    <font>
      <b/>
      <sz val="18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</font>
    <font>
      <b/>
      <sz val="14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</font>
    <font>
      <b/>
      <sz val="16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1"/>
      <color rgb="FF0000FF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10"/>
      <color theme="1"/>
      <name val="굴림체"/>
      <family val="3"/>
      <charset val="129"/>
    </font>
    <font>
      <sz val="11"/>
      <color theme="3" tint="0.59999389629810485"/>
      <name val="맑은 고딕"/>
      <family val="3"/>
      <charset val="129"/>
      <scheme val="minor"/>
    </font>
    <font>
      <b/>
      <u/>
      <sz val="18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u/>
      <sz val="12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9"/>
      <name val="맑은 고딕"/>
      <family val="3"/>
      <charset val="129"/>
    </font>
    <font>
      <sz val="10"/>
      <name val="맑은 고딕"/>
      <family val="3"/>
      <charset val="129"/>
    </font>
    <font>
      <b/>
      <sz val="22"/>
      <color indexed="13"/>
      <name val="HY헤드라인M"/>
      <family val="1"/>
      <charset val="129"/>
    </font>
    <font>
      <b/>
      <sz val="10"/>
      <color indexed="13"/>
      <name val="맑은 고딕"/>
      <family val="3"/>
      <charset val="129"/>
    </font>
    <font>
      <b/>
      <sz val="8"/>
      <color indexed="13"/>
      <name val="맑은 고딕"/>
      <family val="3"/>
      <charset val="129"/>
    </font>
    <font>
      <sz val="10"/>
      <color theme="1"/>
      <name val="맑은 고딕"/>
      <family val="3"/>
      <charset val="129"/>
    </font>
    <font>
      <sz val="10"/>
      <color indexed="13"/>
      <name val="맑은 고딕"/>
      <family val="3"/>
      <charset val="129"/>
    </font>
    <font>
      <sz val="10"/>
      <color rgb="FFFF0000"/>
      <name val="맑은 고딕"/>
      <family val="3"/>
      <charset val="129"/>
    </font>
    <font>
      <sz val="12"/>
      <name val="맑은 고딕"/>
      <family val="3"/>
      <charset val="129"/>
    </font>
    <font>
      <sz val="12"/>
      <color theme="1"/>
      <name val="맑은 고딕"/>
      <family val="3"/>
      <charset val="129"/>
    </font>
    <font>
      <sz val="8"/>
      <color theme="1"/>
      <name val="맑은 고딕"/>
      <family val="3"/>
      <charset val="129"/>
    </font>
    <font>
      <sz val="8"/>
      <color rgb="FFFF0000"/>
      <name val="맑은 고딕"/>
      <family val="3"/>
      <charset val="129"/>
    </font>
    <font>
      <sz val="9"/>
      <color theme="1"/>
      <name val="맑은 고딕"/>
      <family val="3"/>
      <charset val="129"/>
    </font>
    <font>
      <b/>
      <sz val="8"/>
      <name val="맑은 고딕"/>
      <family val="3"/>
      <charset val="129"/>
    </font>
    <font>
      <b/>
      <sz val="10"/>
      <color rgb="FFFF0000"/>
      <name val="맑은 고딕"/>
      <family val="3"/>
      <charset val="129"/>
      <scheme val="minor"/>
    </font>
    <font>
      <b/>
      <sz val="9"/>
      <color rgb="FFFF0000"/>
      <name val="맑은 고딕"/>
      <family val="3"/>
      <charset val="129"/>
    </font>
    <font>
      <b/>
      <sz val="10"/>
      <color rgb="FFFF0000"/>
      <name val="맑은 고딕"/>
      <family val="3"/>
      <charset val="129"/>
    </font>
    <font>
      <sz val="9"/>
      <color rgb="FFFF0000"/>
      <name val="맑은 고딕"/>
      <family val="3"/>
      <charset val="129"/>
    </font>
    <font>
      <sz val="6"/>
      <name val="맑은 고딕"/>
      <family val="3"/>
      <charset val="129"/>
    </font>
    <font>
      <b/>
      <sz val="6"/>
      <color indexed="9"/>
      <name val="맑은 고딕"/>
      <family val="3"/>
      <charset val="129"/>
    </font>
    <font>
      <b/>
      <sz val="10"/>
      <color theme="0"/>
      <name val="맑은 고딕"/>
      <family val="3"/>
      <charset val="129"/>
    </font>
    <font>
      <b/>
      <sz val="6"/>
      <name val="맑은 고딕"/>
      <family val="3"/>
      <charset val="129"/>
    </font>
    <font>
      <b/>
      <sz val="8"/>
      <color theme="0"/>
      <name val="맑은 고딕"/>
      <family val="3"/>
      <charset val="129"/>
    </font>
    <font>
      <sz val="7"/>
      <color rgb="FFFF0000"/>
      <name val="맑은 고딕"/>
      <family val="3"/>
      <charset val="129"/>
    </font>
    <font>
      <sz val="7"/>
      <color theme="1"/>
      <name val="맑은 고딕"/>
      <family val="3"/>
      <charset val="129"/>
    </font>
    <font>
      <sz val="6"/>
      <color indexed="10"/>
      <name val="맑은 고딕"/>
      <family val="3"/>
      <charset val="129"/>
    </font>
    <font>
      <b/>
      <sz val="6"/>
      <color theme="0"/>
      <name val="맑은 고딕"/>
      <family val="3"/>
      <charset val="129"/>
    </font>
    <font>
      <sz val="6"/>
      <color theme="0"/>
      <name val="맑은 고딕"/>
      <family val="3"/>
      <charset val="129"/>
    </font>
    <font>
      <sz val="8"/>
      <color theme="0"/>
      <name val="맑은 고딕"/>
      <family val="3"/>
      <charset val="129"/>
    </font>
    <font>
      <sz val="6"/>
      <color rgb="FFFF0000"/>
      <name val="맑은 고딕"/>
      <family val="3"/>
      <charset val="129"/>
    </font>
    <font>
      <b/>
      <sz val="8"/>
      <color rgb="FFFF0000"/>
      <name val="맑은 고딕"/>
      <family val="3"/>
      <charset val="129"/>
    </font>
    <font>
      <sz val="6"/>
      <color theme="1"/>
      <name val="맑은 고딕"/>
      <family val="3"/>
      <charset val="129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B709B7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4"/>
      </patternFill>
    </fill>
  </fills>
  <borders count="1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2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40" fillId="0" borderId="0"/>
    <xf numFmtId="0" fontId="40" fillId="0" borderId="0"/>
    <xf numFmtId="0" fontId="39" fillId="0" borderId="0">
      <alignment vertical="center"/>
    </xf>
    <xf numFmtId="0" fontId="40" fillId="0" borderId="0"/>
    <xf numFmtId="0" fontId="40" fillId="0" borderId="0"/>
    <xf numFmtId="41" fontId="39" fillId="0" borderId="0" applyFont="0" applyFill="0" applyBorder="0" applyAlignment="0" applyProtection="0">
      <alignment vertical="center"/>
    </xf>
    <xf numFmtId="0" fontId="26" fillId="0" borderId="0"/>
    <xf numFmtId="0" fontId="40" fillId="0" borderId="0"/>
  </cellStyleXfs>
  <cellXfs count="1000">
    <xf numFmtId="0" fontId="0" fillId="0" borderId="0" xfId="0">
      <alignment vertical="center"/>
    </xf>
    <xf numFmtId="0" fontId="4" fillId="0" borderId="0" xfId="0" applyFont="1">
      <alignment vertical="center"/>
    </xf>
    <xf numFmtId="0" fontId="7" fillId="0" borderId="0" xfId="0" applyFont="1">
      <alignment vertical="center"/>
    </xf>
    <xf numFmtId="0" fontId="6" fillId="0" borderId="1" xfId="0" applyFont="1" applyBorder="1" applyAlignment="1">
      <alignment horizontal="left" vertical="center" wrapText="1"/>
    </xf>
    <xf numFmtId="0" fontId="8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7" fillId="0" borderId="18" xfId="0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19" fillId="0" borderId="1" xfId="3" applyFont="1" applyFill="1" applyBorder="1">
      <alignment vertical="center"/>
    </xf>
    <xf numFmtId="0" fontId="17" fillId="0" borderId="21" xfId="0" applyFont="1" applyBorder="1" applyAlignment="1">
      <alignment vertical="center" wrapText="1"/>
    </xf>
    <xf numFmtId="0" fontId="15" fillId="2" borderId="1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center" vertical="center"/>
    </xf>
    <xf numFmtId="0" fontId="15" fillId="2" borderId="20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left" vertical="center" wrapText="1"/>
    </xf>
    <xf numFmtId="0" fontId="17" fillId="4" borderId="26" xfId="0" applyFont="1" applyFill="1" applyBorder="1" applyAlignment="1">
      <alignment vertical="center"/>
    </xf>
    <xf numFmtId="0" fontId="17" fillId="4" borderId="27" xfId="0" applyFont="1" applyFill="1" applyBorder="1" applyAlignment="1">
      <alignment vertical="center"/>
    </xf>
    <xf numFmtId="0" fontId="17" fillId="4" borderId="34" xfId="0" applyFont="1" applyFill="1" applyBorder="1" applyAlignment="1">
      <alignment vertical="center"/>
    </xf>
    <xf numFmtId="0" fontId="17" fillId="4" borderId="35" xfId="0" applyFont="1" applyFill="1" applyBorder="1" applyAlignment="1">
      <alignment vertical="center"/>
    </xf>
    <xf numFmtId="0" fontId="5" fillId="0" borderId="0" xfId="1">
      <alignment vertical="center"/>
    </xf>
    <xf numFmtId="0" fontId="22" fillId="3" borderId="37" xfId="1" applyFont="1" applyFill="1" applyBorder="1" applyAlignment="1">
      <alignment horizontal="center" vertical="center" wrapText="1"/>
    </xf>
    <xf numFmtId="0" fontId="22" fillId="3" borderId="38" xfId="1" applyFont="1" applyFill="1" applyBorder="1" applyAlignment="1">
      <alignment horizontal="center" vertical="center" wrapText="1"/>
    </xf>
    <xf numFmtId="0" fontId="23" fillId="0" borderId="0" xfId="1" applyFont="1">
      <alignment vertical="center"/>
    </xf>
    <xf numFmtId="0" fontId="11" fillId="3" borderId="8" xfId="1" applyFont="1" applyFill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center" wrapText="1"/>
    </xf>
    <xf numFmtId="0" fontId="11" fillId="3" borderId="48" xfId="1" applyFont="1" applyFill="1" applyBorder="1" applyAlignment="1">
      <alignment horizontal="center" vertical="center" wrapText="1"/>
    </xf>
    <xf numFmtId="0" fontId="5" fillId="0" borderId="53" xfId="1" applyFont="1" applyBorder="1" applyAlignment="1">
      <alignment horizontal="center" vertical="center" wrapText="1"/>
    </xf>
    <xf numFmtId="0" fontId="5" fillId="0" borderId="54" xfId="1" applyFont="1" applyBorder="1" applyAlignment="1">
      <alignment horizontal="center" vertical="center" wrapText="1"/>
    </xf>
    <xf numFmtId="0" fontId="5" fillId="0" borderId="55" xfId="1" applyFont="1" applyBorder="1" applyAlignment="1">
      <alignment horizontal="center" vertical="center" wrapText="1"/>
    </xf>
    <xf numFmtId="0" fontId="5" fillId="0" borderId="58" xfId="1" applyFont="1" applyBorder="1" applyAlignment="1">
      <alignment horizontal="center" vertical="center" wrapText="1"/>
    </xf>
    <xf numFmtId="0" fontId="5" fillId="0" borderId="59" xfId="1" applyFont="1" applyBorder="1" applyAlignment="1">
      <alignment horizontal="center" vertical="center" wrapText="1"/>
    </xf>
    <xf numFmtId="0" fontId="5" fillId="0" borderId="60" xfId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2" fillId="5" borderId="75" xfId="0" applyFont="1" applyFill="1" applyBorder="1" applyAlignment="1">
      <alignment horizontal="center" vertical="center"/>
    </xf>
    <xf numFmtId="0" fontId="22" fillId="5" borderId="76" xfId="0" applyFont="1" applyFill="1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0" fillId="7" borderId="7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8" borderId="74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9" borderId="74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9" borderId="21" xfId="0" applyFill="1" applyBorder="1" applyAlignment="1">
      <alignment horizontal="center" vertical="center"/>
    </xf>
    <xf numFmtId="0" fontId="0" fillId="9" borderId="22" xfId="0" applyFill="1" applyBorder="1" applyAlignment="1">
      <alignment horizontal="center" vertical="center"/>
    </xf>
    <xf numFmtId="0" fontId="0" fillId="8" borderId="18" xfId="0" applyFill="1" applyBorder="1" applyAlignment="1">
      <alignment horizontal="center" vertical="center"/>
    </xf>
    <xf numFmtId="0" fontId="0" fillId="8" borderId="8" xfId="0" applyFill="1" applyBorder="1" applyAlignment="1">
      <alignment horizontal="center" vertical="center"/>
    </xf>
    <xf numFmtId="0" fontId="0" fillId="6" borderId="18" xfId="0" applyFill="1" applyBorder="1" applyAlignment="1">
      <alignment horizontal="center" vertical="center"/>
    </xf>
    <xf numFmtId="0" fontId="0" fillId="6" borderId="74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57" xfId="0" applyBorder="1">
      <alignment vertical="center"/>
    </xf>
    <xf numFmtId="0" fontId="0" fillId="0" borderId="61" xfId="0" applyBorder="1">
      <alignment vertical="center"/>
    </xf>
    <xf numFmtId="0" fontId="0" fillId="0" borderId="6" xfId="0" applyBorder="1">
      <alignment vertical="center"/>
    </xf>
    <xf numFmtId="0" fontId="0" fillId="0" borderId="70" xfId="0" applyBorder="1">
      <alignment vertical="center"/>
    </xf>
    <xf numFmtId="0" fontId="0" fillId="0" borderId="71" xfId="0" applyBorder="1">
      <alignment vertical="center"/>
    </xf>
    <xf numFmtId="0" fontId="11" fillId="0" borderId="8" xfId="0" applyFont="1" applyBorder="1" applyAlignment="1">
      <alignment horizontal="center" vertical="center" wrapText="1"/>
    </xf>
    <xf numFmtId="0" fontId="16" fillId="0" borderId="93" xfId="0" applyFont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left" vertical="center" wrapText="1"/>
    </xf>
    <xf numFmtId="0" fontId="15" fillId="2" borderId="9" xfId="0" applyFont="1" applyFill="1" applyBorder="1" applyAlignment="1">
      <alignment horizontal="center" vertical="center" wrapText="1"/>
    </xf>
    <xf numFmtId="176" fontId="32" fillId="2" borderId="1" xfId="0" applyNumberFormat="1" applyFont="1" applyFill="1" applyBorder="1" applyAlignment="1">
      <alignment horizontal="left" vertical="center"/>
    </xf>
    <xf numFmtId="176" fontId="15" fillId="2" borderId="1" xfId="0" applyNumberFormat="1" applyFont="1" applyFill="1" applyBorder="1" applyAlignment="1">
      <alignment horizontal="center" vertical="center"/>
    </xf>
    <xf numFmtId="0" fontId="16" fillId="0" borderId="74" xfId="0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176" fontId="32" fillId="2" borderId="1" xfId="0" applyNumberFormat="1" applyFont="1" applyFill="1" applyBorder="1" applyAlignment="1">
      <alignment horizontal="left" vertical="center" wrapText="1"/>
    </xf>
    <xf numFmtId="0" fontId="16" fillId="0" borderId="18" xfId="0" applyFont="1" applyBorder="1" applyAlignment="1">
      <alignment horizontal="center" vertical="center" wrapText="1"/>
    </xf>
    <xf numFmtId="0" fontId="17" fillId="0" borderId="93" xfId="0" applyFont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left" vertical="center" wrapText="1"/>
    </xf>
    <xf numFmtId="0" fontId="17" fillId="0" borderId="74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left" vertical="center" wrapText="1"/>
    </xf>
    <xf numFmtId="0" fontId="15" fillId="2" borderId="22" xfId="0" applyFont="1" applyFill="1" applyBorder="1" applyAlignment="1">
      <alignment vertical="center" wrapText="1"/>
    </xf>
    <xf numFmtId="176" fontId="15" fillId="2" borderId="22" xfId="0" applyNumberFormat="1" applyFont="1" applyFill="1" applyBorder="1" applyAlignment="1">
      <alignment horizontal="center" vertical="center"/>
    </xf>
    <xf numFmtId="0" fontId="15" fillId="2" borderId="22" xfId="0" applyFont="1" applyFill="1" applyBorder="1" applyAlignment="1">
      <alignment horizontal="center" vertical="center"/>
    </xf>
    <xf numFmtId="0" fontId="15" fillId="2" borderId="23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11" fillId="3" borderId="1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37" fillId="2" borderId="1" xfId="0" applyFont="1" applyFill="1" applyBorder="1" applyAlignment="1">
      <alignment vertical="center" wrapText="1"/>
    </xf>
    <xf numFmtId="0" fontId="37" fillId="2" borderId="1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vertical="center" wrapText="1"/>
    </xf>
    <xf numFmtId="0" fontId="37" fillId="2" borderId="22" xfId="0" applyFont="1" applyFill="1" applyBorder="1" applyAlignment="1">
      <alignment vertical="center" wrapText="1"/>
    </xf>
    <xf numFmtId="0" fontId="37" fillId="2" borderId="22" xfId="0" applyFont="1" applyFill="1" applyBorder="1" applyAlignment="1">
      <alignment horizontal="center" vertical="center"/>
    </xf>
    <xf numFmtId="0" fontId="37" fillId="2" borderId="1" xfId="0" applyFont="1" applyFill="1" applyBorder="1" applyAlignment="1">
      <alignment horizontal="left" vertical="center"/>
    </xf>
    <xf numFmtId="0" fontId="37" fillId="2" borderId="22" xfId="0" applyFont="1" applyFill="1" applyBorder="1" applyAlignment="1">
      <alignment horizontal="left" vertical="center"/>
    </xf>
    <xf numFmtId="0" fontId="37" fillId="2" borderId="1" xfId="0" applyFont="1" applyFill="1" applyBorder="1" applyAlignment="1">
      <alignment vertical="center"/>
    </xf>
    <xf numFmtId="0" fontId="37" fillId="2" borderId="22" xfId="0" applyFont="1" applyFill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37" fillId="0" borderId="1" xfId="0" applyFont="1" applyBorder="1" applyAlignment="1">
      <alignment vertical="center"/>
    </xf>
    <xf numFmtId="0" fontId="1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horizontal="center" vertical="center"/>
    </xf>
    <xf numFmtId="0" fontId="36" fillId="2" borderId="74" xfId="0" applyFont="1" applyFill="1" applyBorder="1" applyAlignment="1">
      <alignment vertical="center" wrapText="1"/>
    </xf>
    <xf numFmtId="0" fontId="12" fillId="2" borderId="20" xfId="0" applyFont="1" applyFill="1" applyBorder="1">
      <alignment vertical="center"/>
    </xf>
    <xf numFmtId="0" fontId="12" fillId="2" borderId="23" xfId="0" applyFont="1" applyFill="1" applyBorder="1">
      <alignment vertical="center"/>
    </xf>
    <xf numFmtId="0" fontId="6" fillId="2" borderId="5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0" fillId="0" borderId="0" xfId="0" applyBorder="1">
      <alignment vertical="center"/>
    </xf>
    <xf numFmtId="0" fontId="15" fillId="2" borderId="10" xfId="0" applyFont="1" applyFill="1" applyBorder="1" applyAlignment="1">
      <alignment horizontal="center" vertical="center"/>
    </xf>
    <xf numFmtId="0" fontId="33" fillId="2" borderId="1" xfId="0" applyFont="1" applyFill="1" applyBorder="1" applyAlignment="1">
      <alignment horizontal="left" vertical="center" wrapText="1"/>
    </xf>
    <xf numFmtId="0" fontId="37" fillId="2" borderId="1" xfId="0" applyFont="1" applyFill="1" applyBorder="1" applyAlignment="1">
      <alignment horizontal="left" vertical="center" wrapText="1"/>
    </xf>
    <xf numFmtId="0" fontId="12" fillId="0" borderId="0" xfId="0" applyFont="1" applyAlignment="1">
      <alignment vertical="center"/>
    </xf>
    <xf numFmtId="0" fontId="26" fillId="2" borderId="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0" fontId="42" fillId="0" borderId="0" xfId="0" applyFont="1" applyAlignment="1">
      <alignment horizontal="center" vertical="center"/>
    </xf>
    <xf numFmtId="176" fontId="42" fillId="0" borderId="0" xfId="0" applyNumberFormat="1" applyFont="1" applyAlignment="1">
      <alignment horizontal="center" vertical="center"/>
    </xf>
    <xf numFmtId="176" fontId="43" fillId="0" borderId="0" xfId="0" applyNumberFormat="1" applyFont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45" fillId="12" borderId="0" xfId="10" applyFont="1" applyFill="1" applyBorder="1" applyAlignment="1">
      <alignment horizontal="center" vertical="center"/>
    </xf>
    <xf numFmtId="0" fontId="46" fillId="13" borderId="0" xfId="10" applyFont="1" applyFill="1" applyBorder="1" applyAlignment="1">
      <alignment horizontal="center" vertical="center"/>
    </xf>
    <xf numFmtId="0" fontId="21" fillId="13" borderId="0" xfId="10" applyFont="1" applyFill="1" applyAlignment="1">
      <alignment horizontal="center"/>
    </xf>
    <xf numFmtId="177" fontId="47" fillId="13" borderId="0" xfId="10" applyNumberFormat="1" applyFont="1" applyFill="1" applyBorder="1" applyAlignment="1">
      <alignment vertical="center"/>
    </xf>
    <xf numFmtId="176" fontId="48" fillId="13" borderId="0" xfId="10" applyNumberFormat="1" applyFont="1" applyFill="1" applyBorder="1" applyAlignment="1">
      <alignment horizontal="center" vertical="center"/>
    </xf>
    <xf numFmtId="0" fontId="51" fillId="2" borderId="0" xfId="0" applyFont="1" applyFill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52" fillId="16" borderId="106" xfId="10" applyFont="1" applyFill="1" applyBorder="1" applyAlignment="1">
      <alignment horizontal="center" vertical="center" shrinkToFit="1"/>
    </xf>
    <xf numFmtId="0" fontId="53" fillId="10" borderId="8" xfId="10" applyFont="1" applyFill="1" applyBorder="1" applyAlignment="1">
      <alignment horizontal="center" vertical="center" shrinkToFit="1"/>
    </xf>
    <xf numFmtId="0" fontId="52" fillId="16" borderId="57" xfId="10" applyFont="1" applyFill="1" applyBorder="1" applyAlignment="1">
      <alignment horizontal="center" vertical="center" shrinkToFit="1"/>
    </xf>
    <xf numFmtId="0" fontId="52" fillId="16" borderId="4" xfId="10" applyFont="1" applyFill="1" applyBorder="1" applyAlignment="1">
      <alignment horizontal="center" vertical="center" shrinkToFit="1"/>
    </xf>
    <xf numFmtId="0" fontId="52" fillId="16" borderId="72" xfId="10" applyFont="1" applyFill="1" applyBorder="1" applyAlignment="1">
      <alignment horizontal="center" vertical="center" shrinkToFit="1"/>
    </xf>
    <xf numFmtId="0" fontId="52" fillId="16" borderId="24" xfId="10" applyFont="1" applyFill="1" applyBorder="1" applyAlignment="1">
      <alignment horizontal="center" vertical="center" shrinkToFit="1"/>
    </xf>
    <xf numFmtId="0" fontId="53" fillId="10" borderId="24" xfId="10" applyFont="1" applyFill="1" applyBorder="1" applyAlignment="1">
      <alignment horizontal="center" vertical="center" shrinkToFit="1"/>
    </xf>
    <xf numFmtId="0" fontId="52" fillId="16" borderId="73" xfId="10" applyFont="1" applyFill="1" applyBorder="1" applyAlignment="1">
      <alignment horizontal="center" vertical="center" shrinkToFit="1"/>
    </xf>
    <xf numFmtId="0" fontId="52" fillId="16" borderId="107" xfId="10" applyFont="1" applyFill="1" applyBorder="1" applyAlignment="1">
      <alignment horizontal="center" vertical="center" shrinkToFit="1"/>
    </xf>
    <xf numFmtId="0" fontId="52" fillId="14" borderId="24" xfId="10" applyFont="1" applyFill="1" applyBorder="1" applyAlignment="1">
      <alignment horizontal="center" vertical="center" shrinkToFit="1"/>
    </xf>
    <xf numFmtId="0" fontId="52" fillId="14" borderId="73" xfId="10" applyFont="1" applyFill="1" applyBorder="1" applyAlignment="1">
      <alignment horizontal="center" vertical="center" shrinkToFit="1"/>
    </xf>
    <xf numFmtId="0" fontId="52" fillId="16" borderId="8" xfId="10" applyFont="1" applyFill="1" applyBorder="1" applyAlignment="1">
      <alignment horizontal="center" vertical="center" shrinkToFit="1"/>
    </xf>
    <xf numFmtId="0" fontId="52" fillId="16" borderId="19" xfId="10" applyFont="1" applyFill="1" applyBorder="1" applyAlignment="1">
      <alignment horizontal="center" vertical="center" shrinkToFit="1"/>
    </xf>
    <xf numFmtId="0" fontId="52" fillId="16" borderId="61" xfId="10" applyFont="1" applyFill="1" applyBorder="1" applyAlignment="1">
      <alignment horizontal="center" vertical="center" shrinkToFit="1"/>
    </xf>
    <xf numFmtId="0" fontId="52" fillId="16" borderId="70" xfId="10" applyFont="1" applyFill="1" applyBorder="1" applyAlignment="1">
      <alignment horizontal="center" vertical="center" shrinkToFit="1"/>
    </xf>
    <xf numFmtId="0" fontId="52" fillId="16" borderId="18" xfId="10" applyFont="1" applyFill="1" applyBorder="1" applyAlignment="1">
      <alignment horizontal="center" vertical="center" shrinkToFit="1"/>
    </xf>
    <xf numFmtId="0" fontId="53" fillId="10" borderId="70" xfId="10" applyFont="1" applyFill="1" applyBorder="1" applyAlignment="1">
      <alignment horizontal="center" vertical="center" shrinkToFit="1"/>
    </xf>
    <xf numFmtId="0" fontId="52" fillId="11" borderId="24" xfId="10" applyFont="1" applyFill="1" applyBorder="1" applyAlignment="1">
      <alignment horizontal="center" vertical="center" shrinkToFit="1"/>
    </xf>
    <xf numFmtId="0" fontId="53" fillId="11" borderId="24" xfId="10" applyFont="1" applyFill="1" applyBorder="1" applyAlignment="1">
      <alignment horizontal="center" vertical="center" shrinkToFit="1"/>
    </xf>
    <xf numFmtId="0" fontId="26" fillId="2" borderId="0" xfId="0" applyFont="1" applyFill="1" applyAlignment="1">
      <alignment horizontal="center" vertical="center"/>
    </xf>
    <xf numFmtId="176" fontId="52" fillId="16" borderId="112" xfId="10" applyNumberFormat="1" applyFont="1" applyFill="1" applyBorder="1" applyAlignment="1">
      <alignment horizontal="center" vertical="center"/>
    </xf>
    <xf numFmtId="176" fontId="53" fillId="10" borderId="22" xfId="10" applyNumberFormat="1" applyFont="1" applyFill="1" applyBorder="1" applyAlignment="1">
      <alignment horizontal="center" vertical="center"/>
    </xf>
    <xf numFmtId="176" fontId="52" fillId="16" borderId="22" xfId="10" applyNumberFormat="1" applyFont="1" applyFill="1" applyBorder="1" applyAlignment="1">
      <alignment horizontal="center" vertical="center"/>
    </xf>
    <xf numFmtId="176" fontId="52" fillId="16" borderId="81" xfId="10" applyNumberFormat="1" applyFont="1" applyFill="1" applyBorder="1" applyAlignment="1">
      <alignment horizontal="center" vertical="center"/>
    </xf>
    <xf numFmtId="176" fontId="52" fillId="16" borderId="21" xfId="10" applyNumberFormat="1" applyFont="1" applyFill="1" applyBorder="1" applyAlignment="1">
      <alignment horizontal="center" vertical="center"/>
    </xf>
    <xf numFmtId="176" fontId="52" fillId="16" borderId="23" xfId="10" applyNumberFormat="1" applyFont="1" applyFill="1" applyBorder="1" applyAlignment="1">
      <alignment horizontal="center" vertical="center"/>
    </xf>
    <xf numFmtId="176" fontId="52" fillId="14" borderId="22" xfId="10" applyNumberFormat="1" applyFont="1" applyFill="1" applyBorder="1" applyAlignment="1">
      <alignment horizontal="center" vertical="center"/>
    </xf>
    <xf numFmtId="176" fontId="52" fillId="14" borderId="23" xfId="10" applyNumberFormat="1" applyFont="1" applyFill="1" applyBorder="1" applyAlignment="1">
      <alignment horizontal="center" vertical="center"/>
    </xf>
    <xf numFmtId="176" fontId="52" fillId="16" borderId="92" xfId="10" applyNumberFormat="1" applyFont="1" applyFill="1" applyBorder="1" applyAlignment="1">
      <alignment horizontal="center" vertical="center"/>
    </xf>
    <xf numFmtId="176" fontId="53" fillId="10" borderId="81" xfId="10" applyNumberFormat="1" applyFont="1" applyFill="1" applyBorder="1" applyAlignment="1">
      <alignment horizontal="center" vertical="center"/>
    </xf>
    <xf numFmtId="176" fontId="52" fillId="11" borderId="21" xfId="10" applyNumberFormat="1" applyFont="1" applyFill="1" applyBorder="1" applyAlignment="1">
      <alignment horizontal="center" vertical="center"/>
    </xf>
    <xf numFmtId="176" fontId="52" fillId="11" borderId="22" xfId="10" applyNumberFormat="1" applyFont="1" applyFill="1" applyBorder="1" applyAlignment="1">
      <alignment horizontal="center" vertical="center"/>
    </xf>
    <xf numFmtId="176" fontId="53" fillId="11" borderId="22" xfId="10" applyNumberFormat="1" applyFont="1" applyFill="1" applyBorder="1" applyAlignment="1">
      <alignment horizontal="center" vertical="center"/>
    </xf>
    <xf numFmtId="0" fontId="17" fillId="17" borderId="106" xfId="0" applyFont="1" applyFill="1" applyBorder="1" applyAlignment="1">
      <alignment horizontal="center" vertical="center"/>
    </xf>
    <xf numFmtId="0" fontId="17" fillId="17" borderId="10" xfId="0" applyFont="1" applyFill="1" applyBorder="1" applyAlignment="1">
      <alignment horizontal="center" vertical="center"/>
    </xf>
    <xf numFmtId="41" fontId="17" fillId="17" borderId="10" xfId="0" applyNumberFormat="1" applyFont="1" applyFill="1" applyBorder="1" applyAlignment="1">
      <alignment horizontal="center" vertical="center"/>
    </xf>
    <xf numFmtId="0" fontId="17" fillId="17" borderId="10" xfId="0" applyFont="1" applyFill="1" applyBorder="1" applyAlignment="1">
      <alignment vertical="center"/>
    </xf>
    <xf numFmtId="0" fontId="17" fillId="17" borderId="10" xfId="0" applyFont="1" applyFill="1" applyBorder="1" applyAlignment="1">
      <alignment horizontal="center" vertical="center" wrapText="1"/>
    </xf>
    <xf numFmtId="0" fontId="42" fillId="17" borderId="10" xfId="10" applyFont="1" applyFill="1" applyBorder="1" applyAlignment="1">
      <alignment horizontal="center" vertical="center"/>
    </xf>
    <xf numFmtId="176" fontId="42" fillId="17" borderId="10" xfId="10" applyNumberFormat="1" applyFont="1" applyFill="1" applyBorder="1" applyAlignment="1">
      <alignment horizontal="center" vertical="center"/>
    </xf>
    <xf numFmtId="176" fontId="54" fillId="17" borderId="113" xfId="10" applyNumberFormat="1" applyFont="1" applyFill="1" applyBorder="1" applyAlignment="1">
      <alignment horizontal="center" vertical="center"/>
    </xf>
    <xf numFmtId="176" fontId="54" fillId="17" borderId="68" xfId="10" applyNumberFormat="1" applyFont="1" applyFill="1" applyBorder="1" applyAlignment="1">
      <alignment horizontal="center" vertical="center"/>
    </xf>
    <xf numFmtId="176" fontId="54" fillId="17" borderId="10" xfId="10" applyNumberFormat="1" applyFont="1" applyFill="1" applyBorder="1" applyAlignment="1">
      <alignment horizontal="center" vertical="center"/>
    </xf>
    <xf numFmtId="176" fontId="54" fillId="17" borderId="69" xfId="10" applyNumberFormat="1" applyFont="1" applyFill="1" applyBorder="1" applyAlignment="1">
      <alignment horizontal="center" vertical="center"/>
    </xf>
    <xf numFmtId="176" fontId="54" fillId="17" borderId="0" xfId="10" applyNumberFormat="1" applyFont="1" applyFill="1" applyBorder="1" applyAlignment="1">
      <alignment horizontal="center" vertical="center"/>
    </xf>
    <xf numFmtId="0" fontId="52" fillId="17" borderId="106" xfId="10" applyFont="1" applyFill="1" applyBorder="1" applyAlignment="1">
      <alignment horizontal="center" vertical="center" shrinkToFit="1"/>
    </xf>
    <xf numFmtId="0" fontId="52" fillId="17" borderId="57" xfId="10" applyFont="1" applyFill="1" applyBorder="1" applyAlignment="1">
      <alignment horizontal="center" vertical="center" shrinkToFit="1"/>
    </xf>
    <xf numFmtId="0" fontId="52" fillId="17" borderId="10" xfId="10" applyFont="1" applyFill="1" applyBorder="1" applyAlignment="1">
      <alignment horizontal="center" vertical="center" shrinkToFit="1"/>
    </xf>
    <xf numFmtId="0" fontId="52" fillId="17" borderId="4" xfId="10" applyFont="1" applyFill="1" applyBorder="1" applyAlignment="1">
      <alignment horizontal="center" vertical="center" shrinkToFit="1"/>
    </xf>
    <xf numFmtId="0" fontId="52" fillId="17" borderId="68" xfId="10" applyFont="1" applyFill="1" applyBorder="1" applyAlignment="1">
      <alignment horizontal="center" vertical="center" shrinkToFit="1"/>
    </xf>
    <xf numFmtId="0" fontId="52" fillId="17" borderId="0" xfId="10" applyFont="1" applyFill="1" applyBorder="1" applyAlignment="1">
      <alignment horizontal="center" vertical="center" shrinkToFit="1"/>
    </xf>
    <xf numFmtId="0" fontId="52" fillId="17" borderId="69" xfId="10" applyFont="1" applyFill="1" applyBorder="1" applyAlignment="1">
      <alignment horizontal="center" vertical="center" shrinkToFit="1"/>
    </xf>
    <xf numFmtId="176" fontId="52" fillId="17" borderId="68" xfId="10" applyNumberFormat="1" applyFont="1" applyFill="1" applyBorder="1" applyAlignment="1">
      <alignment horizontal="center" vertical="center"/>
    </xf>
    <xf numFmtId="176" fontId="52" fillId="17" borderId="10" xfId="10" applyNumberFormat="1" applyFont="1" applyFill="1" applyBorder="1" applyAlignment="1">
      <alignment horizontal="center" vertical="center"/>
    </xf>
    <xf numFmtId="176" fontId="53" fillId="17" borderId="10" xfId="10" applyNumberFormat="1" applyFont="1" applyFill="1" applyBorder="1" applyAlignment="1">
      <alignment horizontal="center" vertical="center"/>
    </xf>
    <xf numFmtId="176" fontId="52" fillId="11" borderId="10" xfId="10" applyNumberFormat="1" applyFont="1" applyFill="1" applyBorder="1" applyAlignment="1">
      <alignment horizontal="center" vertical="center"/>
    </xf>
    <xf numFmtId="176" fontId="52" fillId="11" borderId="113" xfId="10" applyNumberFormat="1" applyFont="1" applyFill="1" applyBorder="1" applyAlignment="1">
      <alignment horizontal="center" vertical="center"/>
    </xf>
    <xf numFmtId="176" fontId="52" fillId="11" borderId="106" xfId="10" applyNumberFormat="1" applyFont="1" applyFill="1" applyBorder="1" applyAlignment="1">
      <alignment horizontal="center" vertical="center"/>
    </xf>
    <xf numFmtId="176" fontId="52" fillId="17" borderId="113" xfId="10" applyNumberFormat="1" applyFont="1" applyFill="1" applyBorder="1" applyAlignment="1">
      <alignment horizontal="center" vertical="center"/>
    </xf>
    <xf numFmtId="176" fontId="52" fillId="17" borderId="57" xfId="10" applyNumberFormat="1" applyFont="1" applyFill="1" applyBorder="1" applyAlignment="1">
      <alignment horizontal="center" vertical="center"/>
    </xf>
    <xf numFmtId="176" fontId="52" fillId="17" borderId="4" xfId="10" applyNumberFormat="1" applyFont="1" applyFill="1" applyBorder="1" applyAlignment="1">
      <alignment horizontal="center" vertical="center"/>
    </xf>
    <xf numFmtId="176" fontId="52" fillId="17" borderId="106" xfId="10" applyNumberFormat="1" applyFont="1" applyFill="1" applyBorder="1" applyAlignment="1">
      <alignment horizontal="center" vertical="center"/>
    </xf>
    <xf numFmtId="0" fontId="55" fillId="17" borderId="114" xfId="10" applyFont="1" applyFill="1" applyBorder="1" applyAlignment="1">
      <alignment horizontal="center" vertical="center" shrinkToFit="1"/>
    </xf>
    <xf numFmtId="0" fontId="55" fillId="17" borderId="115" xfId="10" applyFont="1" applyFill="1" applyBorder="1" applyAlignment="1">
      <alignment horizontal="center" vertical="center" shrinkToFit="1"/>
    </xf>
    <xf numFmtId="0" fontId="55" fillId="17" borderId="116" xfId="10" applyFont="1" applyFill="1" applyBorder="1" applyAlignment="1">
      <alignment horizontal="center" vertical="center" shrinkToFit="1"/>
    </xf>
    <xf numFmtId="0" fontId="55" fillId="17" borderId="117" xfId="10" applyFont="1" applyFill="1" applyBorder="1" applyAlignment="1">
      <alignment horizontal="center" vertical="center" shrinkToFit="1"/>
    </xf>
    <xf numFmtId="0" fontId="55" fillId="11" borderId="114" xfId="10" applyFont="1" applyFill="1" applyBorder="1" applyAlignment="1">
      <alignment horizontal="center" vertical="center" shrinkToFit="1"/>
    </xf>
    <xf numFmtId="0" fontId="56" fillId="2" borderId="0" xfId="0" applyFont="1" applyFill="1" applyBorder="1" applyAlignment="1">
      <alignment horizontal="center" vertical="center" wrapText="1"/>
    </xf>
    <xf numFmtId="0" fontId="56" fillId="18" borderId="18" xfId="0" applyFont="1" applyFill="1" applyBorder="1" applyAlignment="1">
      <alignment vertical="center" wrapText="1"/>
    </xf>
    <xf numFmtId="0" fontId="56" fillId="18" borderId="8" xfId="0" applyFont="1" applyFill="1" applyBorder="1" applyAlignment="1">
      <alignment horizontal="center" vertical="center" wrapText="1"/>
    </xf>
    <xf numFmtId="0" fontId="56" fillId="18" borderId="8" xfId="0" applyFont="1" applyFill="1" applyBorder="1" applyAlignment="1">
      <alignment horizontal="center" vertical="center"/>
    </xf>
    <xf numFmtId="0" fontId="57" fillId="18" borderId="8" xfId="10" applyFont="1" applyFill="1" applyBorder="1" applyAlignment="1">
      <alignment horizontal="center" vertical="center" wrapText="1"/>
    </xf>
    <xf numFmtId="41" fontId="56" fillId="18" borderId="8" xfId="0" applyNumberFormat="1" applyFont="1" applyFill="1" applyBorder="1" applyAlignment="1">
      <alignment horizontal="center" vertical="center"/>
    </xf>
    <xf numFmtId="41" fontId="56" fillId="18" borderId="8" xfId="0" applyNumberFormat="1" applyFont="1" applyFill="1" applyBorder="1" applyAlignment="1">
      <alignment vertical="center"/>
    </xf>
    <xf numFmtId="0" fontId="58" fillId="18" borderId="8" xfId="10" applyFont="1" applyFill="1" applyBorder="1" applyAlignment="1">
      <alignment horizontal="center" vertical="center" wrapText="1"/>
    </xf>
    <xf numFmtId="176" fontId="57" fillId="18" borderId="8" xfId="10" applyNumberFormat="1" applyFont="1" applyFill="1" applyBorder="1" applyAlignment="1">
      <alignment horizontal="center" vertical="center" wrapText="1"/>
    </xf>
    <xf numFmtId="176" fontId="58" fillId="18" borderId="8" xfId="10" applyNumberFormat="1" applyFont="1" applyFill="1" applyBorder="1" applyAlignment="1">
      <alignment horizontal="center" vertical="center" wrapText="1"/>
    </xf>
    <xf numFmtId="176" fontId="57" fillId="18" borderId="19" xfId="10" applyNumberFormat="1" applyFont="1" applyFill="1" applyBorder="1" applyAlignment="1">
      <alignment horizontal="center" vertical="center" wrapText="1"/>
    </xf>
    <xf numFmtId="176" fontId="59" fillId="0" borderId="26" xfId="10" applyNumberFormat="1" applyFont="1" applyFill="1" applyBorder="1" applyAlignment="1">
      <alignment horizontal="center" vertical="center" wrapText="1"/>
    </xf>
    <xf numFmtId="176" fontId="59" fillId="0" borderId="8" xfId="10" applyNumberFormat="1" applyFont="1" applyFill="1" applyBorder="1" applyAlignment="1">
      <alignment horizontal="center" vertical="center" wrapText="1"/>
    </xf>
    <xf numFmtId="176" fontId="59" fillId="0" borderId="27" xfId="10" applyNumberFormat="1" applyFont="1" applyFill="1" applyBorder="1" applyAlignment="1">
      <alignment horizontal="center" vertical="center" wrapText="1"/>
    </xf>
    <xf numFmtId="176" fontId="42" fillId="19" borderId="1" xfId="10" applyNumberFormat="1" applyFont="1" applyFill="1" applyBorder="1" applyAlignment="1">
      <alignment horizontal="center" vertical="center" wrapText="1"/>
    </xf>
    <xf numFmtId="176" fontId="42" fillId="19" borderId="91" xfId="10" applyNumberFormat="1" applyFont="1" applyFill="1" applyBorder="1" applyAlignment="1">
      <alignment horizontal="center" vertical="center" wrapText="1"/>
    </xf>
    <xf numFmtId="0" fontId="21" fillId="19" borderId="72" xfId="0" applyFont="1" applyFill="1" applyBorder="1" applyAlignment="1">
      <alignment horizontal="center" vertical="center"/>
    </xf>
    <xf numFmtId="0" fontId="21" fillId="19" borderId="24" xfId="0" applyFont="1" applyFill="1" applyBorder="1" applyAlignment="1">
      <alignment horizontal="center" vertical="center"/>
    </xf>
    <xf numFmtId="0" fontId="21" fillId="19" borderId="14" xfId="0" applyFont="1" applyFill="1" applyBorder="1" applyAlignment="1">
      <alignment horizontal="center" vertical="center"/>
    </xf>
    <xf numFmtId="0" fontId="21" fillId="2" borderId="24" xfId="10" applyFont="1" applyFill="1" applyBorder="1" applyAlignment="1">
      <alignment horizontal="center"/>
    </xf>
    <xf numFmtId="0" fontId="21" fillId="2" borderId="73" xfId="10" applyFont="1" applyFill="1" applyBorder="1" applyAlignment="1">
      <alignment horizontal="center"/>
    </xf>
    <xf numFmtId="0" fontId="21" fillId="2" borderId="18" xfId="10" applyFont="1" applyFill="1" applyBorder="1" applyAlignment="1">
      <alignment horizontal="center"/>
    </xf>
    <xf numFmtId="0" fontId="21" fillId="2" borderId="8" xfId="10" applyFont="1" applyFill="1" applyBorder="1" applyAlignment="1">
      <alignment horizontal="center"/>
    </xf>
    <xf numFmtId="176" fontId="60" fillId="2" borderId="8" xfId="10" applyNumberFormat="1" applyFont="1" applyFill="1" applyBorder="1" applyAlignment="1">
      <alignment horizontal="center" vertical="center" wrapText="1"/>
    </xf>
    <xf numFmtId="0" fontId="60" fillId="2" borderId="8" xfId="0" applyFont="1" applyFill="1" applyBorder="1" applyAlignment="1">
      <alignment horizontal="center" vertical="center"/>
    </xf>
    <xf numFmtId="0" fontId="60" fillId="11" borderId="8" xfId="0" applyFont="1" applyFill="1" applyBorder="1" applyAlignment="1">
      <alignment horizontal="center" vertical="center"/>
    </xf>
    <xf numFmtId="176" fontId="60" fillId="11" borderId="8" xfId="10" applyNumberFormat="1" applyFont="1" applyFill="1" applyBorder="1" applyAlignment="1">
      <alignment horizontal="center" vertical="center" wrapText="1"/>
    </xf>
    <xf numFmtId="176" fontId="60" fillId="11" borderId="19" xfId="10" applyNumberFormat="1" applyFont="1" applyFill="1" applyBorder="1" applyAlignment="1">
      <alignment horizontal="center" vertical="center" wrapText="1"/>
    </xf>
    <xf numFmtId="0" fontId="60" fillId="11" borderId="18" xfId="10" applyFont="1" applyFill="1" applyBorder="1" applyAlignment="1">
      <alignment horizontal="center" vertical="center"/>
    </xf>
    <xf numFmtId="0" fontId="60" fillId="2" borderId="8" xfId="10" applyFont="1" applyFill="1" applyBorder="1" applyAlignment="1">
      <alignment horizontal="center" vertical="center"/>
    </xf>
    <xf numFmtId="0" fontId="61" fillId="2" borderId="8" xfId="10" applyFont="1" applyFill="1" applyBorder="1" applyAlignment="1">
      <alignment horizontal="center" vertical="center"/>
    </xf>
    <xf numFmtId="0" fontId="62" fillId="2" borderId="8" xfId="10" applyFont="1" applyFill="1" applyBorder="1" applyAlignment="1">
      <alignment horizontal="center" vertical="center"/>
    </xf>
    <xf numFmtId="0" fontId="63" fillId="2" borderId="8" xfId="10" applyFont="1" applyFill="1" applyBorder="1" applyAlignment="1">
      <alignment horizontal="center" vertical="center"/>
    </xf>
    <xf numFmtId="0" fontId="60" fillId="2" borderId="19" xfId="10" applyFont="1" applyFill="1" applyBorder="1" applyAlignment="1">
      <alignment horizontal="center" vertical="center"/>
    </xf>
    <xf numFmtId="0" fontId="60" fillId="2" borderId="61" xfId="10" applyFont="1" applyFill="1" applyBorder="1" applyAlignment="1">
      <alignment horizontal="center" vertical="center"/>
    </xf>
    <xf numFmtId="0" fontId="21" fillId="2" borderId="8" xfId="10" applyFont="1" applyFill="1" applyBorder="1" applyAlignment="1">
      <alignment horizontal="center" vertical="center"/>
    </xf>
    <xf numFmtId="0" fontId="62" fillId="2" borderId="8" xfId="0" applyFont="1" applyFill="1" applyBorder="1" applyAlignment="1">
      <alignment horizontal="center" vertical="center"/>
    </xf>
    <xf numFmtId="0" fontId="21" fillId="2" borderId="70" xfId="10" applyFont="1" applyFill="1" applyBorder="1" applyAlignment="1">
      <alignment horizontal="center" vertical="center"/>
    </xf>
    <xf numFmtId="0" fontId="21" fillId="2" borderId="70" xfId="10" applyFont="1" applyFill="1" applyBorder="1" applyAlignment="1">
      <alignment horizontal="center"/>
    </xf>
    <xf numFmtId="0" fontId="21" fillId="2" borderId="19" xfId="10" applyFont="1" applyFill="1" applyBorder="1" applyAlignment="1">
      <alignment horizontal="center"/>
    </xf>
    <xf numFmtId="0" fontId="21" fillId="11" borderId="8" xfId="10" applyFont="1" applyFill="1" applyBorder="1" applyAlignment="1">
      <alignment horizontal="center"/>
    </xf>
    <xf numFmtId="0" fontId="21" fillId="13" borderId="0" xfId="10" applyFont="1" applyFill="1" applyBorder="1" applyAlignment="1">
      <alignment horizontal="center"/>
    </xf>
    <xf numFmtId="0" fontId="56" fillId="0" borderId="74" xfId="0" applyFont="1" applyBorder="1" applyAlignment="1">
      <alignment vertical="center"/>
    </xf>
    <xf numFmtId="0" fontId="56" fillId="0" borderId="1" xfId="0" applyFont="1" applyBorder="1" applyAlignment="1">
      <alignment horizontal="center" vertical="center" wrapText="1"/>
    </xf>
    <xf numFmtId="0" fontId="56" fillId="2" borderId="1" xfId="0" applyFont="1" applyFill="1" applyBorder="1" applyAlignment="1">
      <alignment horizontal="center" vertical="center"/>
    </xf>
    <xf numFmtId="41" fontId="56" fillId="2" borderId="1" xfId="0" applyNumberFormat="1" applyFont="1" applyFill="1" applyBorder="1" applyAlignment="1">
      <alignment horizontal="center" vertical="center"/>
    </xf>
    <xf numFmtId="41" fontId="56" fillId="0" borderId="1" xfId="0" applyNumberFormat="1" applyFont="1" applyBorder="1" applyAlignment="1">
      <alignment horizontal="center" vertical="center"/>
    </xf>
    <xf numFmtId="41" fontId="56" fillId="2" borderId="1" xfId="0" applyNumberFormat="1" applyFont="1" applyFill="1" applyBorder="1" applyAlignment="1">
      <alignment vertical="center"/>
    </xf>
    <xf numFmtId="0" fontId="58" fillId="0" borderId="1" xfId="10" applyFont="1" applyFill="1" applyBorder="1" applyAlignment="1">
      <alignment horizontal="center" vertical="center" wrapText="1"/>
    </xf>
    <xf numFmtId="176" fontId="57" fillId="2" borderId="1" xfId="10" applyNumberFormat="1" applyFont="1" applyFill="1" applyBorder="1" applyAlignment="1">
      <alignment horizontal="center" vertical="center" wrapText="1"/>
    </xf>
    <xf numFmtId="176" fontId="58" fillId="0" borderId="1" xfId="10" applyNumberFormat="1" applyFont="1" applyFill="1" applyBorder="1" applyAlignment="1">
      <alignment horizontal="center" vertical="center" wrapText="1"/>
    </xf>
    <xf numFmtId="176" fontId="57" fillId="2" borderId="20" xfId="10" applyNumberFormat="1" applyFont="1" applyFill="1" applyBorder="1" applyAlignment="1">
      <alignment horizontal="center" vertical="center" wrapText="1"/>
    </xf>
    <xf numFmtId="176" fontId="42" fillId="2" borderId="118" xfId="10" applyNumberFormat="1" applyFont="1" applyFill="1" applyBorder="1" applyAlignment="1">
      <alignment horizontal="center" vertical="center" wrapText="1"/>
    </xf>
    <xf numFmtId="176" fontId="42" fillId="2" borderId="1" xfId="10" applyNumberFormat="1" applyFont="1" applyFill="1" applyBorder="1" applyAlignment="1">
      <alignment horizontal="center" vertical="center" wrapText="1"/>
    </xf>
    <xf numFmtId="176" fontId="42" fillId="2" borderId="91" xfId="10" applyNumberFormat="1" applyFont="1" applyFill="1" applyBorder="1" applyAlignment="1">
      <alignment horizontal="center" vertical="center" wrapText="1"/>
    </xf>
    <xf numFmtId="176" fontId="42" fillId="6" borderId="118" xfId="10" applyNumberFormat="1" applyFont="1" applyFill="1" applyBorder="1" applyAlignment="1">
      <alignment horizontal="center" vertical="center" wrapText="1"/>
    </xf>
    <xf numFmtId="176" fontId="42" fillId="6" borderId="1" xfId="10" applyNumberFormat="1" applyFont="1" applyFill="1" applyBorder="1" applyAlignment="1">
      <alignment horizontal="center" vertical="center" wrapText="1"/>
    </xf>
    <xf numFmtId="176" fontId="42" fillId="6" borderId="91" xfId="10" applyNumberFormat="1" applyFont="1" applyFill="1" applyBorder="1" applyAlignment="1">
      <alignment horizontal="center" vertical="center" wrapText="1"/>
    </xf>
    <xf numFmtId="176" fontId="60" fillId="2" borderId="74" xfId="10" applyNumberFormat="1" applyFont="1" applyFill="1" applyBorder="1" applyAlignment="1">
      <alignment horizontal="center" vertical="center" wrapText="1"/>
    </xf>
    <xf numFmtId="176" fontId="60" fillId="2" borderId="6" xfId="10" applyNumberFormat="1" applyFont="1" applyFill="1" applyBorder="1" applyAlignment="1">
      <alignment horizontal="center" vertical="center" wrapText="1"/>
    </xf>
    <xf numFmtId="0" fontId="21" fillId="20" borderId="8" xfId="0" applyFont="1" applyFill="1" applyBorder="1" applyAlignment="1">
      <alignment horizontal="center" vertical="center"/>
    </xf>
    <xf numFmtId="0" fontId="21" fillId="20" borderId="70" xfId="0" applyFont="1" applyFill="1" applyBorder="1" applyAlignment="1">
      <alignment horizontal="center" vertical="center"/>
    </xf>
    <xf numFmtId="0" fontId="21" fillId="20" borderId="18" xfId="0" applyFont="1" applyFill="1" applyBorder="1" applyAlignment="1">
      <alignment horizontal="center" vertical="center"/>
    </xf>
    <xf numFmtId="0" fontId="21" fillId="21" borderId="8" xfId="10" applyFont="1" applyFill="1" applyBorder="1" applyAlignment="1">
      <alignment horizontal="center"/>
    </xf>
    <xf numFmtId="0" fontId="21" fillId="21" borderId="1" xfId="10" applyFont="1" applyFill="1" applyBorder="1" applyAlignment="1">
      <alignment horizontal="center"/>
    </xf>
    <xf numFmtId="0" fontId="21" fillId="21" borderId="20" xfId="10" applyFont="1" applyFill="1" applyBorder="1" applyAlignment="1">
      <alignment horizontal="center"/>
    </xf>
    <xf numFmtId="0" fontId="21" fillId="21" borderId="74" xfId="10" applyFont="1" applyFill="1" applyBorder="1" applyAlignment="1">
      <alignment horizontal="center"/>
    </xf>
    <xf numFmtId="176" fontId="60" fillId="21" borderId="1" xfId="10" applyNumberFormat="1" applyFont="1" applyFill="1" applyBorder="1" applyAlignment="1">
      <alignment horizontal="center" vertical="center" wrapText="1"/>
    </xf>
    <xf numFmtId="0" fontId="60" fillId="21" borderId="1" xfId="0" applyFont="1" applyFill="1" applyBorder="1" applyAlignment="1">
      <alignment horizontal="center" vertical="center"/>
    </xf>
    <xf numFmtId="0" fontId="60" fillId="11" borderId="1" xfId="0" applyFont="1" applyFill="1" applyBorder="1" applyAlignment="1">
      <alignment horizontal="center" vertical="center"/>
    </xf>
    <xf numFmtId="176" fontId="60" fillId="11" borderId="1" xfId="10" applyNumberFormat="1" applyFont="1" applyFill="1" applyBorder="1" applyAlignment="1">
      <alignment horizontal="center" vertical="center" wrapText="1"/>
    </xf>
    <xf numFmtId="176" fontId="60" fillId="11" borderId="20" xfId="10" applyNumberFormat="1" applyFont="1" applyFill="1" applyBorder="1" applyAlignment="1">
      <alignment horizontal="center" vertical="center" wrapText="1"/>
    </xf>
    <xf numFmtId="0" fontId="60" fillId="11" borderId="74" xfId="10" applyFont="1" applyFill="1" applyBorder="1" applyAlignment="1">
      <alignment horizontal="center" vertical="center"/>
    </xf>
    <xf numFmtId="0" fontId="60" fillId="21" borderId="1" xfId="10" applyFont="1" applyFill="1" applyBorder="1" applyAlignment="1">
      <alignment horizontal="center" vertical="center"/>
    </xf>
    <xf numFmtId="0" fontId="61" fillId="21" borderId="1" xfId="10" applyFont="1" applyFill="1" applyBorder="1" applyAlignment="1">
      <alignment horizontal="center" vertical="center"/>
    </xf>
    <xf numFmtId="0" fontId="62" fillId="21" borderId="1" xfId="10" applyFont="1" applyFill="1" applyBorder="1" applyAlignment="1">
      <alignment horizontal="center" vertical="center"/>
    </xf>
    <xf numFmtId="0" fontId="63" fillId="21" borderId="1" xfId="10" applyFont="1" applyFill="1" applyBorder="1" applyAlignment="1">
      <alignment horizontal="center" vertical="center"/>
    </xf>
    <xf numFmtId="0" fontId="60" fillId="21" borderId="20" xfId="10" applyFont="1" applyFill="1" applyBorder="1" applyAlignment="1">
      <alignment horizontal="center" vertical="center"/>
    </xf>
    <xf numFmtId="0" fontId="60" fillId="21" borderId="6" xfId="10" applyFont="1" applyFill="1" applyBorder="1" applyAlignment="1">
      <alignment horizontal="center" vertical="center"/>
    </xf>
    <xf numFmtId="0" fontId="21" fillId="21" borderId="1" xfId="10" applyFont="1" applyFill="1" applyBorder="1" applyAlignment="1">
      <alignment horizontal="center" vertical="center"/>
    </xf>
    <xf numFmtId="0" fontId="21" fillId="2" borderId="74" xfId="10" applyFont="1" applyFill="1" applyBorder="1" applyAlignment="1">
      <alignment horizontal="center"/>
    </xf>
    <xf numFmtId="0" fontId="21" fillId="2" borderId="1" xfId="10" applyFont="1" applyFill="1" applyBorder="1" applyAlignment="1">
      <alignment horizontal="center"/>
    </xf>
    <xf numFmtId="0" fontId="64" fillId="22" borderId="1" xfId="0" applyFont="1" applyFill="1" applyBorder="1" applyAlignment="1">
      <alignment horizontal="center" vertical="center"/>
    </xf>
    <xf numFmtId="0" fontId="65" fillId="23" borderId="1" xfId="0" applyFont="1" applyFill="1" applyBorder="1" applyAlignment="1">
      <alignment horizontal="center" vertical="center"/>
    </xf>
    <xf numFmtId="0" fontId="66" fillId="10" borderId="22" xfId="0" applyFont="1" applyFill="1" applyBorder="1" applyAlignment="1">
      <alignment horizontal="center" vertical="center"/>
    </xf>
    <xf numFmtId="0" fontId="66" fillId="10" borderId="1" xfId="0" applyFont="1" applyFill="1" applyBorder="1" applyAlignment="1">
      <alignment horizontal="center" vertical="center"/>
    </xf>
    <xf numFmtId="0" fontId="55" fillId="24" borderId="1" xfId="0" applyFont="1" applyFill="1" applyBorder="1" applyAlignment="1">
      <alignment horizontal="center" vertical="center"/>
    </xf>
    <xf numFmtId="0" fontId="62" fillId="25" borderId="1" xfId="0" applyFont="1" applyFill="1" applyBorder="1" applyAlignment="1">
      <alignment horizontal="center" vertical="center"/>
    </xf>
    <xf numFmtId="0" fontId="21" fillId="2" borderId="20" xfId="10" applyFont="1" applyFill="1" applyBorder="1" applyAlignment="1">
      <alignment horizontal="center"/>
    </xf>
    <xf numFmtId="0" fontId="21" fillId="11" borderId="1" xfId="10" applyFont="1" applyFill="1" applyBorder="1" applyAlignment="1">
      <alignment horizontal="center"/>
    </xf>
    <xf numFmtId="176" fontId="57" fillId="18" borderId="20" xfId="10" applyNumberFormat="1" applyFont="1" applyFill="1" applyBorder="1" applyAlignment="1">
      <alignment horizontal="center" vertical="center" wrapText="1"/>
    </xf>
    <xf numFmtId="176" fontId="59" fillId="0" borderId="118" xfId="10" applyNumberFormat="1" applyFont="1" applyFill="1" applyBorder="1" applyAlignment="1">
      <alignment horizontal="center" vertical="center" wrapText="1"/>
    </xf>
    <xf numFmtId="176" fontId="59" fillId="0" borderId="1" xfId="10" applyNumberFormat="1" applyFont="1" applyFill="1" applyBorder="1" applyAlignment="1">
      <alignment horizontal="center" vertical="center" wrapText="1"/>
    </xf>
    <xf numFmtId="176" fontId="59" fillId="0" borderId="91" xfId="10" applyNumberFormat="1" applyFont="1" applyFill="1" applyBorder="1" applyAlignment="1">
      <alignment horizontal="center" vertical="center" wrapText="1"/>
    </xf>
    <xf numFmtId="176" fontId="59" fillId="2" borderId="118" xfId="10" applyNumberFormat="1" applyFont="1" applyFill="1" applyBorder="1" applyAlignment="1">
      <alignment horizontal="center" vertical="center" wrapText="1"/>
    </xf>
    <xf numFmtId="176" fontId="59" fillId="2" borderId="1" xfId="10" applyNumberFormat="1" applyFont="1" applyFill="1" applyBorder="1" applyAlignment="1">
      <alignment horizontal="center" vertical="center" wrapText="1"/>
    </xf>
    <xf numFmtId="176" fontId="59" fillId="2" borderId="91" xfId="10" applyNumberFormat="1" applyFont="1" applyFill="1" applyBorder="1" applyAlignment="1">
      <alignment horizontal="center" vertical="center" wrapText="1"/>
    </xf>
    <xf numFmtId="176" fontId="60" fillId="2" borderId="1" xfId="10" applyNumberFormat="1" applyFont="1" applyFill="1" applyBorder="1" applyAlignment="1">
      <alignment horizontal="center" vertical="center" wrapText="1"/>
    </xf>
    <xf numFmtId="176" fontId="60" fillId="2" borderId="5" xfId="10" applyNumberFormat="1" applyFont="1" applyFill="1" applyBorder="1" applyAlignment="1">
      <alignment horizontal="center" vertical="center" wrapText="1"/>
    </xf>
    <xf numFmtId="0" fontId="21" fillId="2" borderId="74" xfId="10" applyFont="1" applyFill="1" applyBorder="1" applyAlignment="1">
      <alignment horizontal="center" vertical="center"/>
    </xf>
    <xf numFmtId="0" fontId="21" fillId="2" borderId="1" xfId="10" applyFont="1" applyFill="1" applyBorder="1" applyAlignment="1">
      <alignment horizontal="center" vertical="center"/>
    </xf>
    <xf numFmtId="0" fontId="21" fillId="19" borderId="8" xfId="0" applyFont="1" applyFill="1" applyBorder="1" applyAlignment="1">
      <alignment horizontal="center" vertical="center"/>
    </xf>
    <xf numFmtId="0" fontId="63" fillId="2" borderId="1" xfId="10" applyFont="1" applyFill="1" applyBorder="1" applyAlignment="1">
      <alignment horizontal="center" vertical="center"/>
    </xf>
    <xf numFmtId="0" fontId="61" fillId="2" borderId="1" xfId="10" applyFont="1" applyFill="1" applyBorder="1" applyAlignment="1">
      <alignment horizontal="center" vertical="center"/>
    </xf>
    <xf numFmtId="0" fontId="60" fillId="2" borderId="20" xfId="10" applyFont="1" applyFill="1" applyBorder="1" applyAlignment="1">
      <alignment horizontal="center" vertical="center"/>
    </xf>
    <xf numFmtId="0" fontId="60" fillId="2" borderId="6" xfId="10" applyFont="1" applyFill="1" applyBorder="1" applyAlignment="1">
      <alignment horizontal="center" vertical="center"/>
    </xf>
    <xf numFmtId="0" fontId="60" fillId="2" borderId="1" xfId="10" applyFont="1" applyFill="1" applyBorder="1" applyAlignment="1">
      <alignment horizontal="center" vertical="center"/>
    </xf>
    <xf numFmtId="0" fontId="62" fillId="2" borderId="1" xfId="0" applyFont="1" applyFill="1" applyBorder="1" applyAlignment="1">
      <alignment horizontal="center" vertical="center"/>
    </xf>
    <xf numFmtId="0" fontId="66" fillId="2" borderId="1" xfId="0" applyFont="1" applyFill="1" applyBorder="1" applyAlignment="1">
      <alignment horizontal="center" vertical="center"/>
    </xf>
    <xf numFmtId="0" fontId="66" fillId="2" borderId="5" xfId="0" applyFont="1" applyFill="1" applyBorder="1" applyAlignment="1">
      <alignment horizontal="center" vertical="center"/>
    </xf>
    <xf numFmtId="0" fontId="55" fillId="2" borderId="74" xfId="0" applyFont="1" applyFill="1" applyBorder="1" applyAlignment="1">
      <alignment horizontal="center" vertical="center"/>
    </xf>
    <xf numFmtId="0" fontId="21" fillId="11" borderId="8" xfId="0" applyFont="1" applyFill="1" applyBorder="1" applyAlignment="1">
      <alignment horizontal="center" vertical="center"/>
    </xf>
    <xf numFmtId="0" fontId="21" fillId="11" borderId="19" xfId="0" applyFont="1" applyFill="1" applyBorder="1" applyAlignment="1">
      <alignment horizontal="center" vertical="center"/>
    </xf>
    <xf numFmtId="0" fontId="62" fillId="20" borderId="1" xfId="10" applyFont="1" applyFill="1" applyBorder="1" applyAlignment="1">
      <alignment horizontal="center" vertical="center"/>
    </xf>
    <xf numFmtId="0" fontId="63" fillId="20" borderId="1" xfId="10" applyFont="1" applyFill="1" applyBorder="1" applyAlignment="1">
      <alignment horizontal="center" vertical="center"/>
    </xf>
    <xf numFmtId="0" fontId="62" fillId="21" borderId="1" xfId="0" applyFont="1" applyFill="1" applyBorder="1" applyAlignment="1">
      <alignment horizontal="center" vertical="center"/>
    </xf>
    <xf numFmtId="0" fontId="56" fillId="18" borderId="74" xfId="0" applyFont="1" applyFill="1" applyBorder="1" applyAlignment="1">
      <alignment vertical="center" wrapText="1"/>
    </xf>
    <xf numFmtId="0" fontId="56" fillId="18" borderId="1" xfId="0" applyFont="1" applyFill="1" applyBorder="1" applyAlignment="1">
      <alignment horizontal="center" vertical="center" wrapText="1"/>
    </xf>
    <xf numFmtId="0" fontId="56" fillId="18" borderId="1" xfId="0" applyFont="1" applyFill="1" applyBorder="1" applyAlignment="1">
      <alignment horizontal="center" vertical="center"/>
    </xf>
    <xf numFmtId="0" fontId="57" fillId="18" borderId="1" xfId="10" applyFont="1" applyFill="1" applyBorder="1" applyAlignment="1">
      <alignment horizontal="center" vertical="center" wrapText="1"/>
    </xf>
    <xf numFmtId="41" fontId="56" fillId="18" borderId="1" xfId="0" applyNumberFormat="1" applyFont="1" applyFill="1" applyBorder="1" applyAlignment="1">
      <alignment horizontal="center" vertical="center"/>
    </xf>
    <xf numFmtId="41" fontId="56" fillId="18" borderId="1" xfId="0" applyNumberFormat="1" applyFont="1" applyFill="1" applyBorder="1" applyAlignment="1">
      <alignment vertical="center"/>
    </xf>
    <xf numFmtId="0" fontId="58" fillId="18" borderId="1" xfId="10" applyFont="1" applyFill="1" applyBorder="1" applyAlignment="1">
      <alignment horizontal="center" vertical="center" wrapText="1"/>
    </xf>
    <xf numFmtId="176" fontId="57" fillId="18" borderId="1" xfId="10" applyNumberFormat="1" applyFont="1" applyFill="1" applyBorder="1" applyAlignment="1">
      <alignment horizontal="center" vertical="center" wrapText="1"/>
    </xf>
    <xf numFmtId="176" fontId="60" fillId="2" borderId="52" xfId="10" applyNumberFormat="1" applyFont="1" applyFill="1" applyBorder="1" applyAlignment="1">
      <alignment horizontal="center" vertical="center" wrapText="1"/>
    </xf>
    <xf numFmtId="176" fontId="60" fillId="2" borderId="20" xfId="10" applyNumberFormat="1" applyFont="1" applyFill="1" applyBorder="1" applyAlignment="1">
      <alignment horizontal="center" vertical="center" wrapText="1"/>
    </xf>
    <xf numFmtId="0" fontId="60" fillId="2" borderId="1" xfId="0" applyFont="1" applyFill="1" applyBorder="1" applyAlignment="1">
      <alignment horizontal="center" vertical="center"/>
    </xf>
    <xf numFmtId="0" fontId="62" fillId="2" borderId="1" xfId="10" applyFont="1" applyFill="1" applyBorder="1" applyAlignment="1">
      <alignment horizontal="center" vertical="center"/>
    </xf>
    <xf numFmtId="0" fontId="63" fillId="19" borderId="1" xfId="10" applyFont="1" applyFill="1" applyBorder="1" applyAlignment="1">
      <alignment horizontal="center" vertical="center"/>
    </xf>
    <xf numFmtId="0" fontId="60" fillId="19" borderId="20" xfId="10" applyFont="1" applyFill="1" applyBorder="1" applyAlignment="1">
      <alignment horizontal="center" vertical="center"/>
    </xf>
    <xf numFmtId="0" fontId="21" fillId="19" borderId="74" xfId="0" applyFont="1" applyFill="1" applyBorder="1" applyAlignment="1">
      <alignment horizontal="center" vertical="center"/>
    </xf>
    <xf numFmtId="0" fontId="21" fillId="19" borderId="1" xfId="0" applyFont="1" applyFill="1" applyBorder="1" applyAlignment="1">
      <alignment horizontal="center" vertical="center"/>
    </xf>
    <xf numFmtId="0" fontId="21" fillId="2" borderId="5" xfId="10" applyFont="1" applyFill="1" applyBorder="1" applyAlignment="1">
      <alignment horizontal="center"/>
    </xf>
    <xf numFmtId="0" fontId="56" fillId="0" borderId="21" xfId="0" applyFont="1" applyBorder="1" applyAlignment="1">
      <alignment vertical="center"/>
    </xf>
    <xf numFmtId="0" fontId="56" fillId="0" borderId="22" xfId="0" applyFont="1" applyBorder="1" applyAlignment="1">
      <alignment horizontal="center" vertical="center" wrapText="1"/>
    </xf>
    <xf numFmtId="0" fontId="56" fillId="2" borderId="22" xfId="0" applyFont="1" applyFill="1" applyBorder="1" applyAlignment="1">
      <alignment horizontal="center" vertical="center"/>
    </xf>
    <xf numFmtId="41" fontId="56" fillId="2" borderId="22" xfId="0" applyNumberFormat="1" applyFont="1" applyFill="1" applyBorder="1" applyAlignment="1">
      <alignment horizontal="center" vertical="center"/>
    </xf>
    <xf numFmtId="41" fontId="56" fillId="0" borderId="22" xfId="0" applyNumberFormat="1" applyFont="1" applyBorder="1" applyAlignment="1">
      <alignment horizontal="center" vertical="center"/>
    </xf>
    <xf numFmtId="41" fontId="56" fillId="0" borderId="22" xfId="0" applyNumberFormat="1" applyFont="1" applyBorder="1" applyAlignment="1">
      <alignment vertical="center"/>
    </xf>
    <xf numFmtId="0" fontId="58" fillId="0" borderId="22" xfId="10" applyFont="1" applyFill="1" applyBorder="1" applyAlignment="1">
      <alignment horizontal="center" vertical="center" wrapText="1"/>
    </xf>
    <xf numFmtId="176" fontId="57" fillId="2" borderId="22" xfId="10" applyNumberFormat="1" applyFont="1" applyFill="1" applyBorder="1" applyAlignment="1">
      <alignment horizontal="center" vertical="center" wrapText="1"/>
    </xf>
    <xf numFmtId="176" fontId="58" fillId="0" borderId="22" xfId="10" applyNumberFormat="1" applyFont="1" applyFill="1" applyBorder="1" applyAlignment="1">
      <alignment horizontal="center" vertical="center" wrapText="1"/>
    </xf>
    <xf numFmtId="176" fontId="57" fillId="2" borderId="23" xfId="10" applyNumberFormat="1" applyFont="1" applyFill="1" applyBorder="1" applyAlignment="1">
      <alignment horizontal="center" vertical="center" wrapText="1"/>
    </xf>
    <xf numFmtId="176" fontId="59" fillId="2" borderId="112" xfId="10" applyNumberFormat="1" applyFont="1" applyFill="1" applyBorder="1" applyAlignment="1">
      <alignment horizontal="center" vertical="center" wrapText="1"/>
    </xf>
    <xf numFmtId="176" fontId="59" fillId="2" borderId="22" xfId="10" applyNumberFormat="1" applyFont="1" applyFill="1" applyBorder="1" applyAlignment="1">
      <alignment horizontal="center" vertical="center" wrapText="1"/>
    </xf>
    <xf numFmtId="176" fontId="59" fillId="2" borderId="83" xfId="10" applyNumberFormat="1" applyFont="1" applyFill="1" applyBorder="1" applyAlignment="1">
      <alignment horizontal="center" vertical="center" wrapText="1"/>
    </xf>
    <xf numFmtId="176" fontId="59" fillId="26" borderId="112" xfId="10" applyNumberFormat="1" applyFont="1" applyFill="1" applyBorder="1" applyAlignment="1">
      <alignment horizontal="center" vertical="center" wrapText="1"/>
    </xf>
    <xf numFmtId="176" fontId="59" fillId="26" borderId="22" xfId="10" applyNumberFormat="1" applyFont="1" applyFill="1" applyBorder="1" applyAlignment="1">
      <alignment horizontal="center" vertical="center" wrapText="1"/>
    </xf>
    <xf numFmtId="176" fontId="59" fillId="26" borderId="83" xfId="10" applyNumberFormat="1" applyFont="1" applyFill="1" applyBorder="1" applyAlignment="1">
      <alignment horizontal="center" vertical="center" wrapText="1"/>
    </xf>
    <xf numFmtId="176" fontId="60" fillId="2" borderId="93" xfId="10" applyNumberFormat="1" applyFont="1" applyFill="1" applyBorder="1" applyAlignment="1">
      <alignment horizontal="center" vertical="center" wrapText="1"/>
    </xf>
    <xf numFmtId="176" fontId="60" fillId="2" borderId="9" xfId="10" applyNumberFormat="1" applyFont="1" applyFill="1" applyBorder="1" applyAlignment="1">
      <alignment horizontal="center" vertical="center" wrapText="1"/>
    </xf>
    <xf numFmtId="176" fontId="60" fillId="2" borderId="2" xfId="10" applyNumberFormat="1" applyFont="1" applyFill="1" applyBorder="1" applyAlignment="1">
      <alignment horizontal="center" vertical="center" wrapText="1"/>
    </xf>
    <xf numFmtId="176" fontId="60" fillId="2" borderId="21" xfId="10" applyNumberFormat="1" applyFont="1" applyFill="1" applyBorder="1" applyAlignment="1">
      <alignment horizontal="center" vertical="center" wrapText="1"/>
    </xf>
    <xf numFmtId="176" fontId="60" fillId="2" borderId="22" xfId="10" applyNumberFormat="1" applyFont="1" applyFill="1" applyBorder="1" applyAlignment="1">
      <alignment horizontal="center" vertical="center" wrapText="1"/>
    </xf>
    <xf numFmtId="176" fontId="60" fillId="2" borderId="109" xfId="10" applyNumberFormat="1" applyFont="1" applyFill="1" applyBorder="1" applyAlignment="1">
      <alignment horizontal="center" vertical="center" wrapText="1"/>
    </xf>
    <xf numFmtId="176" fontId="60" fillId="2" borderId="23" xfId="10" applyNumberFormat="1" applyFont="1" applyFill="1" applyBorder="1" applyAlignment="1">
      <alignment horizontal="center" vertical="center" wrapText="1"/>
    </xf>
    <xf numFmtId="0" fontId="21" fillId="2" borderId="22" xfId="0" applyFont="1" applyFill="1" applyBorder="1" applyAlignment="1">
      <alignment horizontal="center" vertical="center"/>
    </xf>
    <xf numFmtId="0" fontId="60" fillId="11" borderId="21" xfId="10" applyFont="1" applyFill="1" applyBorder="1" applyAlignment="1">
      <alignment horizontal="center" vertical="center"/>
    </xf>
    <xf numFmtId="0" fontId="21" fillId="2" borderId="109" xfId="0" applyFont="1" applyFill="1" applyBorder="1" applyAlignment="1">
      <alignment horizontal="center" vertical="center"/>
    </xf>
    <xf numFmtId="0" fontId="62" fillId="2" borderId="22" xfId="10" applyFont="1" applyFill="1" applyBorder="1" applyAlignment="1">
      <alignment horizontal="center" vertical="center"/>
    </xf>
    <xf numFmtId="0" fontId="63" fillId="2" borderId="22" xfId="10" applyFont="1" applyFill="1" applyBorder="1" applyAlignment="1">
      <alignment horizontal="center" vertical="center"/>
    </xf>
    <xf numFmtId="0" fontId="60" fillId="2" borderId="23" xfId="10" applyFont="1" applyFill="1" applyBorder="1" applyAlignment="1">
      <alignment horizontal="center" vertical="center"/>
    </xf>
    <xf numFmtId="0" fontId="21" fillId="20" borderId="109" xfId="0" applyFont="1" applyFill="1" applyBorder="1" applyAlignment="1">
      <alignment horizontal="center" vertical="center"/>
    </xf>
    <xf numFmtId="0" fontId="21" fillId="20" borderId="22" xfId="0" applyFont="1" applyFill="1" applyBorder="1" applyAlignment="1">
      <alignment horizontal="center" vertical="center"/>
    </xf>
    <xf numFmtId="0" fontId="65" fillId="2" borderId="21" xfId="0" applyFont="1" applyFill="1" applyBorder="1" applyAlignment="1">
      <alignment horizontal="center" vertical="center"/>
    </xf>
    <xf numFmtId="0" fontId="21" fillId="2" borderId="22" xfId="10" applyFont="1" applyFill="1" applyBorder="1" applyAlignment="1">
      <alignment horizontal="center"/>
    </xf>
    <xf numFmtId="0" fontId="66" fillId="2" borderId="22" xfId="0" applyFont="1" applyFill="1" applyBorder="1" applyAlignment="1">
      <alignment horizontal="center" vertical="center"/>
    </xf>
    <xf numFmtId="0" fontId="55" fillId="2" borderId="22" xfId="0" applyFont="1" applyFill="1" applyBorder="1" applyAlignment="1">
      <alignment horizontal="center" vertical="center"/>
    </xf>
    <xf numFmtId="0" fontId="62" fillId="2" borderId="22" xfId="0" applyFont="1" applyFill="1" applyBorder="1" applyAlignment="1">
      <alignment horizontal="center" vertical="center"/>
    </xf>
    <xf numFmtId="0" fontId="55" fillId="24" borderId="22" xfId="0" applyFont="1" applyFill="1" applyBorder="1" applyAlignment="1">
      <alignment horizontal="center" vertical="center"/>
    </xf>
    <xf numFmtId="0" fontId="66" fillId="11" borderId="22" xfId="0" applyFont="1" applyFill="1" applyBorder="1" applyAlignment="1">
      <alignment horizontal="center" vertical="center"/>
    </xf>
    <xf numFmtId="0" fontId="62" fillId="25" borderId="22" xfId="0" applyFont="1" applyFill="1" applyBorder="1" applyAlignment="1">
      <alignment horizontal="center" vertical="center"/>
    </xf>
    <xf numFmtId="0" fontId="55" fillId="11" borderId="22" xfId="0" applyFont="1" applyFill="1" applyBorder="1" applyAlignment="1">
      <alignment horizontal="center" vertical="center"/>
    </xf>
    <xf numFmtId="0" fontId="55" fillId="2" borderId="23" xfId="0" applyFont="1" applyFill="1" applyBorder="1" applyAlignment="1">
      <alignment horizontal="center" vertical="center"/>
    </xf>
    <xf numFmtId="0" fontId="43" fillId="2" borderId="0" xfId="0" applyFont="1" applyFill="1" applyBorder="1" applyAlignment="1">
      <alignment horizontal="center" vertical="center"/>
    </xf>
    <xf numFmtId="0" fontId="30" fillId="0" borderId="18" xfId="0" applyFont="1" applyBorder="1" applyAlignment="1">
      <alignment vertical="center"/>
    </xf>
    <xf numFmtId="0" fontId="30" fillId="0" borderId="8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42" fillId="10" borderId="8" xfId="10" applyFont="1" applyFill="1" applyBorder="1" applyAlignment="1">
      <alignment horizontal="center" vertical="center" wrapText="1"/>
    </xf>
    <xf numFmtId="41" fontId="17" fillId="0" borderId="8" xfId="0" applyNumberFormat="1" applyFont="1" applyBorder="1" applyAlignment="1">
      <alignment horizontal="center" vertical="center"/>
    </xf>
    <xf numFmtId="41" fontId="17" fillId="2" borderId="8" xfId="0" applyNumberFormat="1" applyFont="1" applyFill="1" applyBorder="1" applyAlignment="1">
      <alignment vertical="center"/>
    </xf>
    <xf numFmtId="41" fontId="17" fillId="0" borderId="1" xfId="0" applyNumberFormat="1" applyFont="1" applyBorder="1" applyAlignment="1">
      <alignment horizontal="center" vertical="center"/>
    </xf>
    <xf numFmtId="176" fontId="42" fillId="0" borderId="20" xfId="10" applyNumberFormat="1" applyFont="1" applyFill="1" applyBorder="1" applyAlignment="1">
      <alignment horizontal="center" vertical="center" wrapText="1"/>
    </xf>
    <xf numFmtId="176" fontId="42" fillId="0" borderId="26" xfId="10" applyNumberFormat="1" applyFont="1" applyFill="1" applyBorder="1" applyAlignment="1">
      <alignment horizontal="center" vertical="center" wrapText="1"/>
    </xf>
    <xf numFmtId="176" fontId="42" fillId="0" borderId="8" xfId="10" applyNumberFormat="1" applyFont="1" applyFill="1" applyBorder="1" applyAlignment="1">
      <alignment horizontal="center" vertical="center" wrapText="1"/>
    </xf>
    <xf numFmtId="176" fontId="42" fillId="0" borderId="27" xfId="10" applyNumberFormat="1" applyFont="1" applyFill="1" applyBorder="1" applyAlignment="1">
      <alignment horizontal="center" vertical="center" wrapText="1"/>
    </xf>
    <xf numFmtId="176" fontId="42" fillId="2" borderId="8" xfId="10" applyNumberFormat="1" applyFont="1" applyFill="1" applyBorder="1" applyAlignment="1">
      <alignment horizontal="center" vertical="center" wrapText="1"/>
    </xf>
    <xf numFmtId="176" fontId="42" fillId="2" borderId="71" xfId="10" applyNumberFormat="1" applyFont="1" applyFill="1" applyBorder="1" applyAlignment="1">
      <alignment horizontal="center" vertical="center" wrapText="1"/>
    </xf>
    <xf numFmtId="0" fontId="21" fillId="2" borderId="72" xfId="0" applyFont="1" applyFill="1" applyBorder="1" applyAlignment="1">
      <alignment horizontal="center" vertical="center"/>
    </xf>
    <xf numFmtId="0" fontId="21" fillId="2" borderId="24" xfId="0" applyFont="1" applyFill="1" applyBorder="1" applyAlignment="1">
      <alignment horizontal="center" vertical="center"/>
    </xf>
    <xf numFmtId="0" fontId="21" fillId="13" borderId="24" xfId="10" applyFont="1" applyFill="1" applyBorder="1" applyAlignment="1">
      <alignment horizontal="center"/>
    </xf>
    <xf numFmtId="0" fontId="21" fillId="2" borderId="14" xfId="10" applyFont="1" applyFill="1" applyBorder="1" applyAlignment="1">
      <alignment horizontal="center"/>
    </xf>
    <xf numFmtId="0" fontId="21" fillId="2" borderId="72" xfId="10" applyFont="1" applyFill="1" applyBorder="1" applyAlignment="1">
      <alignment horizontal="center"/>
    </xf>
    <xf numFmtId="176" fontId="60" fillId="2" borderId="24" xfId="10" applyNumberFormat="1" applyFont="1" applyFill="1" applyBorder="1" applyAlignment="1">
      <alignment horizontal="center" vertical="center" wrapText="1"/>
    </xf>
    <xf numFmtId="176" fontId="60" fillId="11" borderId="24" xfId="10" applyNumberFormat="1" applyFont="1" applyFill="1" applyBorder="1" applyAlignment="1">
      <alignment horizontal="center" vertical="center" wrapText="1"/>
    </xf>
    <xf numFmtId="176" fontId="60" fillId="11" borderId="73" xfId="10" applyNumberFormat="1" applyFont="1" applyFill="1" applyBorder="1" applyAlignment="1">
      <alignment horizontal="center" vertical="center" wrapText="1"/>
    </xf>
    <xf numFmtId="176" fontId="60" fillId="11" borderId="18" xfId="10" applyNumberFormat="1" applyFont="1" applyFill="1" applyBorder="1" applyAlignment="1">
      <alignment horizontal="center" vertical="center" wrapText="1"/>
    </xf>
    <xf numFmtId="0" fontId="60" fillId="2" borderId="24" xfId="0" applyFont="1" applyFill="1" applyBorder="1" applyAlignment="1">
      <alignment horizontal="center" vertical="center"/>
    </xf>
    <xf numFmtId="0" fontId="60" fillId="2" borderId="73" xfId="10" applyFont="1" applyFill="1" applyBorder="1" applyAlignment="1">
      <alignment horizontal="center" vertical="center"/>
    </xf>
    <xf numFmtId="0" fontId="60" fillId="2" borderId="16" xfId="10" applyFont="1" applyFill="1" applyBorder="1" applyAlignment="1">
      <alignment horizontal="center" vertical="center"/>
    </xf>
    <xf numFmtId="0" fontId="60" fillId="2" borderId="24" xfId="10" applyFont="1" applyFill="1" applyBorder="1" applyAlignment="1">
      <alignment horizontal="center" vertical="center"/>
    </xf>
    <xf numFmtId="0" fontId="21" fillId="2" borderId="24" xfId="10" applyFont="1" applyFill="1" applyBorder="1" applyAlignment="1">
      <alignment horizontal="center" vertical="center"/>
    </xf>
    <xf numFmtId="0" fontId="62" fillId="2" borderId="24" xfId="10" applyFont="1" applyFill="1" applyBorder="1" applyAlignment="1">
      <alignment horizontal="center" vertical="center"/>
    </xf>
    <xf numFmtId="0" fontId="67" fillId="2" borderId="24" xfId="0" applyFont="1" applyFill="1" applyBorder="1" applyAlignment="1">
      <alignment horizontal="center" vertical="center"/>
    </xf>
    <xf numFmtId="0" fontId="68" fillId="2" borderId="24" xfId="10" applyFont="1" applyFill="1" applyBorder="1" applyAlignment="1">
      <alignment horizontal="center" vertical="center"/>
    </xf>
    <xf numFmtId="0" fontId="21" fillId="2" borderId="14" xfId="10" applyFont="1" applyFill="1" applyBorder="1" applyAlignment="1">
      <alignment horizontal="center" vertical="center"/>
    </xf>
    <xf numFmtId="0" fontId="21" fillId="2" borderId="0" xfId="10" applyFont="1" applyFill="1" applyBorder="1" applyAlignment="1">
      <alignment horizontal="center"/>
    </xf>
    <xf numFmtId="0" fontId="21" fillId="2" borderId="16" xfId="10" applyFont="1" applyFill="1" applyBorder="1" applyAlignment="1">
      <alignment horizontal="center"/>
    </xf>
    <xf numFmtId="0" fontId="21" fillId="11" borderId="24" xfId="10" applyFont="1" applyFill="1" applyBorder="1" applyAlignment="1">
      <alignment horizontal="center"/>
    </xf>
    <xf numFmtId="0" fontId="30" fillId="0" borderId="74" xfId="0" applyFont="1" applyBorder="1" applyAlignment="1">
      <alignment vertical="center"/>
    </xf>
    <xf numFmtId="0" fontId="30" fillId="0" borderId="1" xfId="0" applyFont="1" applyBorder="1" applyAlignment="1">
      <alignment horizontal="center" vertical="center" wrapText="1"/>
    </xf>
    <xf numFmtId="0" fontId="42" fillId="10" borderId="1" xfId="10" applyFont="1" applyFill="1" applyBorder="1" applyAlignment="1">
      <alignment horizontal="center" vertical="center" wrapText="1"/>
    </xf>
    <xf numFmtId="41" fontId="17" fillId="2" borderId="1" xfId="0" applyNumberFormat="1" applyFont="1" applyFill="1" applyBorder="1" applyAlignment="1">
      <alignment vertical="center"/>
    </xf>
    <xf numFmtId="176" fontId="42" fillId="0" borderId="118" xfId="10" applyNumberFormat="1" applyFont="1" applyFill="1" applyBorder="1" applyAlignment="1">
      <alignment horizontal="center" vertical="center" wrapText="1"/>
    </xf>
    <xf numFmtId="176" fontId="42" fillId="0" borderId="1" xfId="10" applyNumberFormat="1" applyFont="1" applyFill="1" applyBorder="1" applyAlignment="1">
      <alignment horizontal="center" vertical="center" wrapText="1"/>
    </xf>
    <xf numFmtId="176" fontId="42" fillId="0" borderId="91" xfId="10" applyNumberFormat="1" applyFont="1" applyFill="1" applyBorder="1" applyAlignment="1">
      <alignment horizontal="center" vertical="center" wrapText="1"/>
    </xf>
    <xf numFmtId="176" fontId="42" fillId="0" borderId="7" xfId="10" applyNumberFormat="1" applyFont="1" applyFill="1" applyBorder="1" applyAlignment="1">
      <alignment horizontal="center" vertical="center" wrapText="1"/>
    </xf>
    <xf numFmtId="0" fontId="21" fillId="20" borderId="1" xfId="0" applyFont="1" applyFill="1" applyBorder="1" applyAlignment="1">
      <alignment horizontal="center" vertical="center"/>
    </xf>
    <xf numFmtId="0" fontId="21" fillId="20" borderId="5" xfId="0" applyFont="1" applyFill="1" applyBorder="1" applyAlignment="1">
      <alignment horizontal="center" vertical="center"/>
    </xf>
    <xf numFmtId="176" fontId="60" fillId="11" borderId="6" xfId="10" applyNumberFormat="1" applyFont="1" applyFill="1" applyBorder="1" applyAlignment="1">
      <alignment horizontal="center" vertical="center" wrapText="1"/>
    </xf>
    <xf numFmtId="0" fontId="69" fillId="2" borderId="6" xfId="10" applyFont="1" applyFill="1" applyBorder="1" applyAlignment="1">
      <alignment horizontal="center" vertical="center"/>
    </xf>
    <xf numFmtId="0" fontId="69" fillId="2" borderId="1" xfId="10" applyFont="1" applyFill="1" applyBorder="1" applyAlignment="1">
      <alignment horizontal="center" vertical="center"/>
    </xf>
    <xf numFmtId="0" fontId="70" fillId="2" borderId="1" xfId="10" applyFont="1" applyFill="1" applyBorder="1" applyAlignment="1">
      <alignment horizontal="center" vertical="center"/>
    </xf>
    <xf numFmtId="0" fontId="21" fillId="2" borderId="5" xfId="10" applyFont="1" applyFill="1" applyBorder="1" applyAlignment="1">
      <alignment horizontal="center" vertical="center"/>
    </xf>
    <xf numFmtId="0" fontId="21" fillId="2" borderId="6" xfId="10" applyFont="1" applyFill="1" applyBorder="1" applyAlignment="1">
      <alignment horizontal="center"/>
    </xf>
    <xf numFmtId="0" fontId="55" fillId="21" borderId="1" xfId="0" applyFont="1" applyFill="1" applyBorder="1" applyAlignment="1">
      <alignment horizontal="center" vertical="center"/>
    </xf>
    <xf numFmtId="0" fontId="60" fillId="11" borderId="6" xfId="10" applyFont="1" applyFill="1" applyBorder="1" applyAlignment="1">
      <alignment horizontal="center" vertical="center"/>
    </xf>
    <xf numFmtId="0" fontId="64" fillId="2" borderId="1" xfId="10" applyFont="1" applyFill="1" applyBorder="1" applyAlignment="1">
      <alignment horizontal="center" vertical="center"/>
    </xf>
    <xf numFmtId="0" fontId="64" fillId="2" borderId="5" xfId="10" applyFont="1" applyFill="1" applyBorder="1" applyAlignment="1">
      <alignment horizontal="center" vertical="center"/>
    </xf>
    <xf numFmtId="176" fontId="42" fillId="2" borderId="7" xfId="10" applyNumberFormat="1" applyFont="1" applyFill="1" applyBorder="1" applyAlignment="1">
      <alignment horizontal="center" vertical="center" wrapText="1"/>
    </xf>
    <xf numFmtId="0" fontId="30" fillId="2" borderId="0" xfId="0" applyFont="1" applyFill="1" applyBorder="1" applyAlignment="1">
      <alignment horizontal="center" vertical="center" wrapText="1"/>
    </xf>
    <xf numFmtId="176" fontId="42" fillId="2" borderId="20" xfId="10" applyNumberFormat="1" applyFont="1" applyFill="1" applyBorder="1" applyAlignment="1">
      <alignment horizontal="center" vertical="center" wrapText="1"/>
    </xf>
    <xf numFmtId="0" fontId="42" fillId="0" borderId="1" xfId="10" applyFont="1" applyFill="1" applyBorder="1" applyAlignment="1">
      <alignment horizontal="center" vertical="center" wrapText="1"/>
    </xf>
    <xf numFmtId="0" fontId="55" fillId="2" borderId="1" xfId="0" applyFont="1" applyFill="1" applyBorder="1" applyAlignment="1">
      <alignment horizontal="center" vertical="center"/>
    </xf>
    <xf numFmtId="0" fontId="30" fillId="0" borderId="93" xfId="0" applyFont="1" applyBorder="1" applyAlignment="1">
      <alignment vertical="center"/>
    </xf>
    <xf numFmtId="0" fontId="30" fillId="0" borderId="9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/>
    </xf>
    <xf numFmtId="41" fontId="17" fillId="0" borderId="9" xfId="0" applyNumberFormat="1" applyFont="1" applyBorder="1" applyAlignment="1">
      <alignment horizontal="center" vertical="center"/>
    </xf>
    <xf numFmtId="41" fontId="17" fillId="2" borderId="9" xfId="0" applyNumberFormat="1" applyFont="1" applyFill="1" applyBorder="1" applyAlignment="1">
      <alignment vertical="center"/>
    </xf>
    <xf numFmtId="176" fontId="42" fillId="2" borderId="9" xfId="10" applyNumberFormat="1" applyFont="1" applyFill="1" applyBorder="1" applyAlignment="1">
      <alignment horizontal="center" vertical="center" wrapText="1"/>
    </xf>
    <xf numFmtId="176" fontId="59" fillId="10" borderId="119" xfId="10" applyNumberFormat="1" applyFont="1" applyFill="1" applyBorder="1" applyAlignment="1">
      <alignment horizontal="center" vertical="center" wrapText="1"/>
    </xf>
    <xf numFmtId="176" fontId="59" fillId="2" borderId="32" xfId="10" applyNumberFormat="1" applyFont="1" applyFill="1" applyBorder="1" applyAlignment="1">
      <alignment horizontal="center" vertical="center" wrapText="1"/>
    </xf>
    <xf numFmtId="176" fontId="59" fillId="2" borderId="9" xfId="10" applyNumberFormat="1" applyFont="1" applyFill="1" applyBorder="1" applyAlignment="1">
      <alignment horizontal="center" vertical="center" wrapText="1"/>
    </xf>
    <xf numFmtId="176" fontId="59" fillId="2" borderId="33" xfId="10" applyNumberFormat="1" applyFont="1" applyFill="1" applyBorder="1" applyAlignment="1">
      <alignment horizontal="center" vertical="center" wrapText="1"/>
    </xf>
    <xf numFmtId="176" fontId="59" fillId="26" borderId="32" xfId="10" applyNumberFormat="1" applyFont="1" applyFill="1" applyBorder="1" applyAlignment="1">
      <alignment horizontal="center" vertical="center" wrapText="1"/>
    </xf>
    <xf numFmtId="176" fontId="59" fillId="26" borderId="9" xfId="10" applyNumberFormat="1" applyFont="1" applyFill="1" applyBorder="1" applyAlignment="1">
      <alignment horizontal="center" vertical="center" wrapText="1"/>
    </xf>
    <xf numFmtId="176" fontId="59" fillId="26" borderId="33" xfId="10" applyNumberFormat="1" applyFont="1" applyFill="1" applyBorder="1" applyAlignment="1">
      <alignment horizontal="center" vertical="center" wrapText="1"/>
    </xf>
    <xf numFmtId="176" fontId="59" fillId="2" borderId="3" xfId="10" applyNumberFormat="1" applyFont="1" applyFill="1" applyBorder="1" applyAlignment="1">
      <alignment horizontal="center" vertical="center" wrapText="1"/>
    </xf>
    <xf numFmtId="176" fontId="71" fillId="2" borderId="22" xfId="10" applyNumberFormat="1" applyFont="1" applyFill="1" applyBorder="1" applyAlignment="1">
      <alignment horizontal="center" vertical="center" wrapText="1"/>
    </xf>
    <xf numFmtId="176" fontId="60" fillId="2" borderId="81" xfId="10" applyNumberFormat="1" applyFont="1" applyFill="1" applyBorder="1" applyAlignment="1">
      <alignment horizontal="center" vertical="center" wrapText="1"/>
    </xf>
    <xf numFmtId="176" fontId="60" fillId="11" borderId="9" xfId="10" applyNumberFormat="1" applyFont="1" applyFill="1" applyBorder="1" applyAlignment="1">
      <alignment horizontal="center" vertical="center" wrapText="1"/>
    </xf>
    <xf numFmtId="176" fontId="60" fillId="11" borderId="119" xfId="10" applyNumberFormat="1" applyFont="1" applyFill="1" applyBorder="1" applyAlignment="1">
      <alignment horizontal="center" vertical="center" wrapText="1"/>
    </xf>
    <xf numFmtId="0" fontId="60" fillId="11" borderId="52" xfId="10" applyFont="1" applyFill="1" applyBorder="1" applyAlignment="1">
      <alignment horizontal="center" vertical="center"/>
    </xf>
    <xf numFmtId="0" fontId="60" fillId="2" borderId="9" xfId="10" applyFont="1" applyFill="1" applyBorder="1" applyAlignment="1">
      <alignment horizontal="center" vertical="center"/>
    </xf>
    <xf numFmtId="0" fontId="61" fillId="2" borderId="9" xfId="10" applyFont="1" applyFill="1" applyBorder="1" applyAlignment="1">
      <alignment horizontal="center" vertical="center"/>
    </xf>
    <xf numFmtId="0" fontId="63" fillId="2" borderId="9" xfId="10" applyFont="1" applyFill="1" applyBorder="1" applyAlignment="1">
      <alignment horizontal="center" vertical="center"/>
    </xf>
    <xf numFmtId="0" fontId="62" fillId="2" borderId="9" xfId="0" applyFont="1" applyFill="1" applyBorder="1" applyAlignment="1">
      <alignment horizontal="center" vertical="center"/>
    </xf>
    <xf numFmtId="0" fontId="60" fillId="2" borderId="22" xfId="10" applyFont="1" applyFill="1" applyBorder="1" applyAlignment="1">
      <alignment horizontal="center" vertical="center"/>
    </xf>
    <xf numFmtId="0" fontId="62" fillId="25" borderId="9" xfId="0" applyFont="1" applyFill="1" applyBorder="1" applyAlignment="1">
      <alignment horizontal="center" vertical="center"/>
    </xf>
    <xf numFmtId="0" fontId="60" fillId="2" borderId="119" xfId="10" applyFont="1" applyFill="1" applyBorder="1" applyAlignment="1">
      <alignment horizontal="center" vertical="center"/>
    </xf>
    <xf numFmtId="0" fontId="60" fillId="2" borderId="52" xfId="10" applyFont="1" applyFill="1" applyBorder="1" applyAlignment="1">
      <alignment horizontal="center" vertical="center"/>
    </xf>
    <xf numFmtId="0" fontId="21" fillId="2" borderId="9" xfId="10" applyFont="1" applyFill="1" applyBorder="1" applyAlignment="1">
      <alignment horizontal="center" vertical="center"/>
    </xf>
    <xf numFmtId="0" fontId="62" fillId="2" borderId="9" xfId="10" applyFont="1" applyFill="1" applyBorder="1" applyAlignment="1">
      <alignment horizontal="center" vertical="center"/>
    </xf>
    <xf numFmtId="0" fontId="64" fillId="2" borderId="9" xfId="10" applyFont="1" applyFill="1" applyBorder="1" applyAlignment="1">
      <alignment horizontal="center" vertical="center"/>
    </xf>
    <xf numFmtId="0" fontId="64" fillId="2" borderId="2" xfId="10" applyFont="1" applyFill="1" applyBorder="1" applyAlignment="1">
      <alignment horizontal="center" vertical="center"/>
    </xf>
    <xf numFmtId="0" fontId="21" fillId="2" borderId="93" xfId="10" applyFont="1" applyFill="1" applyBorder="1" applyAlignment="1">
      <alignment horizontal="center"/>
    </xf>
    <xf numFmtId="0" fontId="21" fillId="2" borderId="9" xfId="10" applyFont="1" applyFill="1" applyBorder="1" applyAlignment="1">
      <alignment horizontal="center"/>
    </xf>
    <xf numFmtId="0" fontId="21" fillId="2" borderId="119" xfId="10" applyFont="1" applyFill="1" applyBorder="1" applyAlignment="1">
      <alignment horizontal="center"/>
    </xf>
    <xf numFmtId="0" fontId="21" fillId="2" borderId="52" xfId="10" applyFont="1" applyFill="1" applyBorder="1" applyAlignment="1">
      <alignment horizontal="center"/>
    </xf>
    <xf numFmtId="0" fontId="21" fillId="11" borderId="9" xfId="10" applyFont="1" applyFill="1" applyBorder="1" applyAlignment="1">
      <alignment horizontal="center"/>
    </xf>
    <xf numFmtId="0" fontId="30" fillId="0" borderId="72" xfId="0" applyFont="1" applyBorder="1" applyAlignment="1">
      <alignment vertical="center"/>
    </xf>
    <xf numFmtId="0" fontId="30" fillId="0" borderId="24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/>
    </xf>
    <xf numFmtId="0" fontId="42" fillId="10" borderId="24" xfId="10" applyFont="1" applyFill="1" applyBorder="1" applyAlignment="1">
      <alignment horizontal="center" vertical="center" wrapText="1"/>
    </xf>
    <xf numFmtId="41" fontId="17" fillId="0" borderId="24" xfId="0" applyNumberFormat="1" applyFont="1" applyBorder="1" applyAlignment="1">
      <alignment horizontal="center" vertical="center"/>
    </xf>
    <xf numFmtId="41" fontId="17" fillId="2" borderId="24" xfId="0" applyNumberFormat="1" applyFont="1" applyFill="1" applyBorder="1" applyAlignment="1">
      <alignment vertical="center"/>
    </xf>
    <xf numFmtId="176" fontId="42" fillId="0" borderId="73" xfId="10" applyNumberFormat="1" applyFont="1" applyFill="1" applyBorder="1" applyAlignment="1">
      <alignment horizontal="center" vertical="center" wrapText="1"/>
    </xf>
    <xf numFmtId="176" fontId="42" fillId="2" borderId="107" xfId="10" applyNumberFormat="1" applyFont="1" applyFill="1" applyBorder="1" applyAlignment="1">
      <alignment horizontal="center" vertical="center" wrapText="1"/>
    </xf>
    <xf numFmtId="176" fontId="42" fillId="2" borderId="24" xfId="10" applyNumberFormat="1" applyFont="1" applyFill="1" applyBorder="1" applyAlignment="1">
      <alignment horizontal="center" vertical="center" wrapText="1"/>
    </xf>
    <xf numFmtId="176" fontId="42" fillId="2" borderId="120" xfId="10" applyNumberFormat="1" applyFont="1" applyFill="1" applyBorder="1" applyAlignment="1">
      <alignment horizontal="center" vertical="center" wrapText="1"/>
    </xf>
    <xf numFmtId="176" fontId="42" fillId="2" borderId="15" xfId="10" applyNumberFormat="1" applyFont="1" applyFill="1" applyBorder="1" applyAlignment="1">
      <alignment horizontal="center" vertical="center" wrapText="1"/>
    </xf>
    <xf numFmtId="176" fontId="60" fillId="2" borderId="72" xfId="10" applyNumberFormat="1" applyFont="1" applyFill="1" applyBorder="1" applyAlignment="1">
      <alignment horizontal="center" vertical="center" wrapText="1"/>
    </xf>
    <xf numFmtId="176" fontId="60" fillId="19" borderId="24" xfId="10" applyNumberFormat="1" applyFont="1" applyFill="1" applyBorder="1" applyAlignment="1">
      <alignment horizontal="center" vertical="center" wrapText="1"/>
    </xf>
    <xf numFmtId="0" fontId="67" fillId="11" borderId="73" xfId="0" applyFont="1" applyFill="1" applyBorder="1" applyAlignment="1">
      <alignment horizontal="center" vertical="center"/>
    </xf>
    <xf numFmtId="0" fontId="67" fillId="11" borderId="16" xfId="0" applyFont="1" applyFill="1" applyBorder="1" applyAlignment="1">
      <alignment horizontal="center" vertical="center"/>
    </xf>
    <xf numFmtId="0" fontId="61" fillId="2" borderId="24" xfId="10" applyFont="1" applyFill="1" applyBorder="1" applyAlignment="1">
      <alignment horizontal="center" vertical="center"/>
    </xf>
    <xf numFmtId="0" fontId="63" fillId="2" borderId="24" xfId="10" applyFont="1" applyFill="1" applyBorder="1" applyAlignment="1">
      <alignment horizontal="center" vertical="center"/>
    </xf>
    <xf numFmtId="0" fontId="70" fillId="2" borderId="24" xfId="10" applyFont="1" applyFill="1" applyBorder="1" applyAlignment="1">
      <alignment horizontal="center" vertical="center"/>
    </xf>
    <xf numFmtId="0" fontId="62" fillId="2" borderId="24" xfId="0" applyFont="1" applyFill="1" applyBorder="1" applyAlignment="1">
      <alignment horizontal="center" vertical="center"/>
    </xf>
    <xf numFmtId="0" fontId="42" fillId="10" borderId="1" xfId="10" applyFont="1" applyFill="1" applyBorder="1" applyAlignment="1">
      <alignment horizontal="center" vertical="center"/>
    </xf>
    <xf numFmtId="41" fontId="17" fillId="2" borderId="1" xfId="0" applyNumberFormat="1" applyFont="1" applyFill="1" applyBorder="1" applyAlignment="1">
      <alignment horizontal="center" vertical="center"/>
    </xf>
    <xf numFmtId="0" fontId="64" fillId="22" borderId="5" xfId="0" applyFont="1" applyFill="1" applyBorder="1" applyAlignment="1">
      <alignment horizontal="center" vertical="center"/>
    </xf>
    <xf numFmtId="0" fontId="64" fillId="22" borderId="74" xfId="0" applyFont="1" applyFill="1" applyBorder="1" applyAlignment="1">
      <alignment horizontal="center" vertical="center"/>
    </xf>
    <xf numFmtId="0" fontId="30" fillId="0" borderId="21" xfId="0" applyFont="1" applyBorder="1" applyAlignment="1">
      <alignment vertical="center"/>
    </xf>
    <xf numFmtId="0" fontId="30" fillId="0" borderId="22" xfId="0" applyFont="1" applyBorder="1" applyAlignment="1">
      <alignment horizontal="center" vertical="center" wrapText="1"/>
    </xf>
    <xf numFmtId="0" fontId="17" fillId="2" borderId="22" xfId="0" applyFont="1" applyFill="1" applyBorder="1" applyAlignment="1">
      <alignment horizontal="center" vertical="center"/>
    </xf>
    <xf numFmtId="41" fontId="17" fillId="2" borderId="22" xfId="0" applyNumberFormat="1" applyFont="1" applyFill="1" applyBorder="1" applyAlignment="1">
      <alignment horizontal="center" vertical="center"/>
    </xf>
    <xf numFmtId="41" fontId="17" fillId="0" borderId="22" xfId="0" applyNumberFormat="1" applyFont="1" applyBorder="1" applyAlignment="1">
      <alignment horizontal="center" vertical="center"/>
    </xf>
    <xf numFmtId="41" fontId="17" fillId="2" borderId="22" xfId="0" applyNumberFormat="1" applyFont="1" applyFill="1" applyBorder="1" applyAlignment="1">
      <alignment vertical="center"/>
    </xf>
    <xf numFmtId="176" fontId="59" fillId="10" borderId="23" xfId="10" applyNumberFormat="1" applyFont="1" applyFill="1" applyBorder="1" applyAlignment="1">
      <alignment horizontal="center" vertical="center" wrapText="1"/>
    </xf>
    <xf numFmtId="176" fontId="59" fillId="2" borderId="82" xfId="10" applyNumberFormat="1" applyFont="1" applyFill="1" applyBorder="1" applyAlignment="1">
      <alignment horizontal="center" vertical="center" wrapText="1"/>
    </xf>
    <xf numFmtId="0" fontId="60" fillId="2" borderId="9" xfId="0" applyFont="1" applyFill="1" applyBorder="1" applyAlignment="1">
      <alignment horizontal="center" vertical="center"/>
    </xf>
    <xf numFmtId="0" fontId="60" fillId="11" borderId="9" xfId="0" applyFont="1" applyFill="1" applyBorder="1" applyAlignment="1">
      <alignment horizontal="center" vertical="center"/>
    </xf>
    <xf numFmtId="0" fontId="60" fillId="11" borderId="92" xfId="10" applyFont="1" applyFill="1" applyBorder="1" applyAlignment="1">
      <alignment horizontal="center" vertical="center"/>
    </xf>
    <xf numFmtId="0" fontId="61" fillId="2" borderId="22" xfId="10" applyFont="1" applyFill="1" applyBorder="1" applyAlignment="1">
      <alignment horizontal="center" vertical="center"/>
    </xf>
    <xf numFmtId="0" fontId="21" fillId="2" borderId="22" xfId="10" applyFont="1" applyFill="1" applyBorder="1" applyAlignment="1">
      <alignment horizontal="center" vertical="center"/>
    </xf>
    <xf numFmtId="0" fontId="21" fillId="2" borderId="81" xfId="10" applyFont="1" applyFill="1" applyBorder="1" applyAlignment="1">
      <alignment horizontal="center" vertical="center"/>
    </xf>
    <xf numFmtId="0" fontId="21" fillId="2" borderId="21" xfId="10" applyFont="1" applyFill="1" applyBorder="1" applyAlignment="1">
      <alignment horizontal="center"/>
    </xf>
    <xf numFmtId="0" fontId="21" fillId="2" borderId="23" xfId="10" applyFont="1" applyFill="1" applyBorder="1" applyAlignment="1">
      <alignment horizontal="center"/>
    </xf>
    <xf numFmtId="0" fontId="21" fillId="2" borderId="92" xfId="10" applyFont="1" applyFill="1" applyBorder="1" applyAlignment="1">
      <alignment horizontal="center"/>
    </xf>
    <xf numFmtId="0" fontId="21" fillId="11" borderId="22" xfId="10" applyFont="1" applyFill="1" applyBorder="1" applyAlignment="1">
      <alignment horizontal="center"/>
    </xf>
    <xf numFmtId="176" fontId="42" fillId="0" borderId="19" xfId="10" applyNumberFormat="1" applyFont="1" applyFill="1" applyBorder="1" applyAlignment="1">
      <alignment horizontal="center" vertical="center" wrapText="1"/>
    </xf>
    <xf numFmtId="176" fontId="42" fillId="2" borderId="26" xfId="10" applyNumberFormat="1" applyFont="1" applyFill="1" applyBorder="1" applyAlignment="1">
      <alignment horizontal="center" vertical="center" wrapText="1"/>
    </xf>
    <xf numFmtId="176" fontId="42" fillId="2" borderId="27" xfId="10" applyNumberFormat="1" applyFont="1" applyFill="1" applyBorder="1" applyAlignment="1">
      <alignment horizontal="center" vertical="center" wrapText="1"/>
    </xf>
    <xf numFmtId="0" fontId="60" fillId="2" borderId="18" xfId="0" applyFont="1" applyFill="1" applyBorder="1" applyAlignment="1">
      <alignment horizontal="center" vertical="center"/>
    </xf>
    <xf numFmtId="0" fontId="60" fillId="2" borderId="61" xfId="0" applyFont="1" applyFill="1" applyBorder="1" applyAlignment="1">
      <alignment horizontal="center" vertical="center"/>
    </xf>
    <xf numFmtId="0" fontId="60" fillId="2" borderId="70" xfId="0" applyFont="1" applyFill="1" applyBorder="1" applyAlignment="1">
      <alignment horizontal="center" vertical="center"/>
    </xf>
    <xf numFmtId="0" fontId="60" fillId="2" borderId="72" xfId="0" applyFont="1" applyFill="1" applyBorder="1" applyAlignment="1">
      <alignment horizontal="center" vertical="center"/>
    </xf>
    <xf numFmtId="176" fontId="60" fillId="11" borderId="61" xfId="10" applyNumberFormat="1" applyFont="1" applyFill="1" applyBorder="1" applyAlignment="1">
      <alignment horizontal="center" vertical="center" wrapText="1"/>
    </xf>
    <xf numFmtId="0" fontId="60" fillId="2" borderId="8" xfId="11" applyFont="1" applyFill="1" applyBorder="1" applyAlignment="1">
      <alignment horizontal="center" vertical="center"/>
    </xf>
    <xf numFmtId="0" fontId="60" fillId="2" borderId="70" xfId="10" applyFont="1" applyFill="1" applyBorder="1" applyAlignment="1">
      <alignment horizontal="center" vertical="center"/>
    </xf>
    <xf numFmtId="0" fontId="60" fillId="2" borderId="72" xfId="10" applyFont="1" applyFill="1" applyBorder="1" applyAlignment="1">
      <alignment horizontal="center" vertical="center"/>
    </xf>
    <xf numFmtId="0" fontId="21" fillId="2" borderId="73" xfId="10" applyFont="1" applyFill="1" applyBorder="1" applyAlignment="1">
      <alignment horizontal="center" vertical="center"/>
    </xf>
    <xf numFmtId="0" fontId="21" fillId="2" borderId="61" xfId="10" applyFont="1" applyFill="1" applyBorder="1" applyAlignment="1">
      <alignment horizontal="center"/>
    </xf>
    <xf numFmtId="0" fontId="60" fillId="2" borderId="74" xfId="11" applyFont="1" applyFill="1" applyBorder="1" applyAlignment="1">
      <alignment horizontal="center" vertical="center"/>
    </xf>
    <xf numFmtId="0" fontId="60" fillId="2" borderId="1" xfId="11" applyFont="1" applyFill="1" applyBorder="1" applyAlignment="1">
      <alignment horizontal="center" vertical="center"/>
    </xf>
    <xf numFmtId="0" fontId="21" fillId="20" borderId="74" xfId="0" applyFont="1" applyFill="1" applyBorder="1" applyAlignment="1">
      <alignment horizontal="center" vertical="center"/>
    </xf>
    <xf numFmtId="0" fontId="60" fillId="2" borderId="5" xfId="10" applyFont="1" applyFill="1" applyBorder="1" applyAlignment="1">
      <alignment horizontal="center" vertical="center"/>
    </xf>
    <xf numFmtId="0" fontId="60" fillId="2" borderId="74" xfId="10" applyFont="1" applyFill="1" applyBorder="1" applyAlignment="1">
      <alignment horizontal="center" vertical="center"/>
    </xf>
    <xf numFmtId="0" fontId="64" fillId="2" borderId="20" xfId="10" applyFont="1" applyFill="1" applyBorder="1" applyAlignment="1">
      <alignment horizontal="center" vertical="center"/>
    </xf>
    <xf numFmtId="0" fontId="26" fillId="2" borderId="74" xfId="0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/>
    </xf>
    <xf numFmtId="0" fontId="26" fillId="2" borderId="20" xfId="0" applyFont="1" applyFill="1" applyBorder="1" applyAlignment="1">
      <alignment horizontal="center" vertical="center"/>
    </xf>
    <xf numFmtId="0" fontId="26" fillId="2" borderId="6" xfId="0" applyFont="1" applyFill="1" applyBorder="1" applyAlignment="1">
      <alignment horizontal="center" vertical="center"/>
    </xf>
    <xf numFmtId="0" fontId="26" fillId="11" borderId="1" xfId="0" applyFont="1" applyFill="1" applyBorder="1" applyAlignment="1">
      <alignment horizontal="center" vertical="center"/>
    </xf>
    <xf numFmtId="0" fontId="21" fillId="2" borderId="20" xfId="10" applyFont="1" applyFill="1" applyBorder="1" applyAlignment="1">
      <alignment horizontal="center" vertical="center"/>
    </xf>
    <xf numFmtId="0" fontId="60" fillId="2" borderId="74" xfId="0" applyFont="1" applyFill="1" applyBorder="1" applyAlignment="1">
      <alignment horizontal="center" vertical="center"/>
    </xf>
    <xf numFmtId="0" fontId="60" fillId="2" borderId="21" xfId="0" applyFont="1" applyFill="1" applyBorder="1" applyAlignment="1">
      <alignment horizontal="center" vertical="center"/>
    </xf>
    <xf numFmtId="0" fontId="60" fillId="2" borderId="22" xfId="0" applyFont="1" applyFill="1" applyBorder="1" applyAlignment="1">
      <alignment horizontal="center" vertical="center"/>
    </xf>
    <xf numFmtId="176" fontId="60" fillId="11" borderId="22" xfId="10" applyNumberFormat="1" applyFont="1" applyFill="1" applyBorder="1" applyAlignment="1">
      <alignment horizontal="center" vertical="center" wrapText="1"/>
    </xf>
    <xf numFmtId="176" fontId="60" fillId="11" borderId="23" xfId="10" applyNumberFormat="1" applyFont="1" applyFill="1" applyBorder="1" applyAlignment="1">
      <alignment horizontal="center" vertical="center" wrapText="1"/>
    </xf>
    <xf numFmtId="0" fontId="60" fillId="2" borderId="81" xfId="10" applyFont="1" applyFill="1" applyBorder="1" applyAlignment="1">
      <alignment horizontal="center" vertical="center"/>
    </xf>
    <xf numFmtId="0" fontId="60" fillId="2" borderId="21" xfId="10" applyFont="1" applyFill="1" applyBorder="1" applyAlignment="1">
      <alignment horizontal="center" vertical="center"/>
    </xf>
    <xf numFmtId="0" fontId="70" fillId="2" borderId="9" xfId="10" applyFont="1" applyFill="1" applyBorder="1" applyAlignment="1">
      <alignment horizontal="center" vertical="center"/>
    </xf>
    <xf numFmtId="0" fontId="21" fillId="2" borderId="119" xfId="10" applyFont="1" applyFill="1" applyBorder="1" applyAlignment="1">
      <alignment horizontal="center" vertical="center"/>
    </xf>
    <xf numFmtId="0" fontId="42" fillId="27" borderId="24" xfId="10" applyFont="1" applyFill="1" applyBorder="1" applyAlignment="1">
      <alignment horizontal="center" vertical="center" wrapText="1"/>
    </xf>
    <xf numFmtId="176" fontId="60" fillId="2" borderId="16" xfId="10" applyNumberFormat="1" applyFont="1" applyFill="1" applyBorder="1" applyAlignment="1">
      <alignment horizontal="center" vertical="center" wrapText="1"/>
    </xf>
    <xf numFmtId="176" fontId="60" fillId="2" borderId="14" xfId="10" applyNumberFormat="1" applyFont="1" applyFill="1" applyBorder="1" applyAlignment="1">
      <alignment horizontal="center" vertical="center" wrapText="1"/>
    </xf>
    <xf numFmtId="176" fontId="60" fillId="2" borderId="18" xfId="10" applyNumberFormat="1" applyFont="1" applyFill="1" applyBorder="1" applyAlignment="1">
      <alignment horizontal="center" vertical="center" wrapText="1"/>
    </xf>
    <xf numFmtId="176" fontId="60" fillId="19" borderId="8" xfId="10" applyNumberFormat="1" applyFont="1" applyFill="1" applyBorder="1" applyAlignment="1">
      <alignment horizontal="center" vertical="center" wrapText="1"/>
    </xf>
    <xf numFmtId="0" fontId="21" fillId="19" borderId="70" xfId="0" applyFont="1" applyFill="1" applyBorder="1" applyAlignment="1">
      <alignment horizontal="center" vertical="center"/>
    </xf>
    <xf numFmtId="0" fontId="21" fillId="19" borderId="18" xfId="0" applyFont="1" applyFill="1" applyBorder="1" applyAlignment="1">
      <alignment horizontal="center" vertical="center"/>
    </xf>
    <xf numFmtId="0" fontId="21" fillId="13" borderId="8" xfId="10" applyFont="1" applyFill="1" applyBorder="1" applyAlignment="1">
      <alignment horizontal="center"/>
    </xf>
    <xf numFmtId="0" fontId="60" fillId="11" borderId="19" xfId="0" applyFont="1" applyFill="1" applyBorder="1" applyAlignment="1">
      <alignment horizontal="center" vertical="center"/>
    </xf>
    <xf numFmtId="0" fontId="60" fillId="11" borderId="6" xfId="0" applyFont="1" applyFill="1" applyBorder="1" applyAlignment="1">
      <alignment horizontal="center" vertical="center"/>
    </xf>
    <xf numFmtId="0" fontId="60" fillId="2" borderId="14" xfId="10" applyFont="1" applyFill="1" applyBorder="1" applyAlignment="1">
      <alignment horizontal="center" vertical="center"/>
    </xf>
    <xf numFmtId="0" fontId="60" fillId="11" borderId="20" xfId="0" applyFont="1" applyFill="1" applyBorder="1" applyAlignment="1">
      <alignment horizontal="center" vertical="center"/>
    </xf>
    <xf numFmtId="0" fontId="68" fillId="2" borderId="1" xfId="10" applyFont="1" applyFill="1" applyBorder="1" applyAlignment="1">
      <alignment horizontal="center" vertical="center"/>
    </xf>
    <xf numFmtId="0" fontId="21" fillId="2" borderId="0" xfId="10" applyFont="1" applyFill="1" applyBorder="1" applyAlignment="1">
      <alignment horizontal="center" vertical="center"/>
    </xf>
    <xf numFmtId="0" fontId="66" fillId="2" borderId="74" xfId="0" applyFont="1" applyFill="1" applyBorder="1" applyAlignment="1">
      <alignment horizontal="center" vertical="center"/>
    </xf>
    <xf numFmtId="176" fontId="60" fillId="2" borderId="92" xfId="10" applyNumberFormat="1" applyFont="1" applyFill="1" applyBorder="1" applyAlignment="1">
      <alignment horizontal="center" vertical="center" wrapText="1"/>
    </xf>
    <xf numFmtId="0" fontId="60" fillId="11" borderId="119" xfId="0" applyFont="1" applyFill="1" applyBorder="1" applyAlignment="1">
      <alignment horizontal="center" vertical="center"/>
    </xf>
    <xf numFmtId="0" fontId="60" fillId="11" borderId="92" xfId="0" applyFont="1" applyFill="1" applyBorder="1" applyAlignment="1">
      <alignment horizontal="center" vertical="center"/>
    </xf>
    <xf numFmtId="0" fontId="21" fillId="2" borderId="11" xfId="10" applyFont="1" applyFill="1" applyBorder="1" applyAlignment="1">
      <alignment horizontal="center" vertical="center"/>
    </xf>
    <xf numFmtId="0" fontId="21" fillId="2" borderId="23" xfId="10" applyFont="1" applyFill="1" applyBorder="1" applyAlignment="1">
      <alignment horizontal="center" vertical="center"/>
    </xf>
    <xf numFmtId="0" fontId="60" fillId="2" borderId="18" xfId="11" applyFont="1" applyFill="1" applyBorder="1" applyAlignment="1">
      <alignment horizontal="center" vertical="center"/>
    </xf>
    <xf numFmtId="0" fontId="60" fillId="2" borderId="61" xfId="11" applyFont="1" applyFill="1" applyBorder="1" applyAlignment="1">
      <alignment horizontal="center" vertical="center"/>
    </xf>
    <xf numFmtId="176" fontId="60" fillId="2" borderId="70" xfId="10" applyNumberFormat="1" applyFont="1" applyFill="1" applyBorder="1" applyAlignment="1">
      <alignment horizontal="center" vertical="center" wrapText="1"/>
    </xf>
    <xf numFmtId="176" fontId="42" fillId="2" borderId="32" xfId="10" applyNumberFormat="1" applyFont="1" applyFill="1" applyBorder="1" applyAlignment="1">
      <alignment horizontal="center" vertical="center" wrapText="1"/>
    </xf>
    <xf numFmtId="176" fontId="42" fillId="2" borderId="33" xfId="10" applyNumberFormat="1" applyFont="1" applyFill="1" applyBorder="1" applyAlignment="1">
      <alignment horizontal="center" vertical="center" wrapText="1"/>
    </xf>
    <xf numFmtId="0" fontId="60" fillId="2" borderId="93" xfId="0" applyFont="1" applyFill="1" applyBorder="1" applyAlignment="1">
      <alignment horizontal="center" vertical="center"/>
    </xf>
    <xf numFmtId="0" fontId="60" fillId="2" borderId="52" xfId="0" applyFont="1" applyFill="1" applyBorder="1" applyAlignment="1">
      <alignment horizontal="center" vertical="center"/>
    </xf>
    <xf numFmtId="0" fontId="60" fillId="2" borderId="2" xfId="0" applyFont="1" applyFill="1" applyBorder="1" applyAlignment="1">
      <alignment horizontal="center" vertical="center"/>
    </xf>
    <xf numFmtId="0" fontId="67" fillId="2" borderId="9" xfId="0" applyFont="1" applyFill="1" applyBorder="1" applyAlignment="1">
      <alignment horizontal="center" vertical="center"/>
    </xf>
    <xf numFmtId="0" fontId="68" fillId="2" borderId="9" xfId="10" applyFont="1" applyFill="1" applyBorder="1" applyAlignment="1">
      <alignment horizontal="center" vertical="center"/>
    </xf>
    <xf numFmtId="0" fontId="21" fillId="2" borderId="2" xfId="10" applyFont="1" applyFill="1" applyBorder="1" applyAlignment="1">
      <alignment horizontal="center" vertical="center"/>
    </xf>
    <xf numFmtId="0" fontId="42" fillId="27" borderId="1" xfId="10" applyFont="1" applyFill="1" applyBorder="1" applyAlignment="1">
      <alignment horizontal="center" vertical="center" wrapText="1"/>
    </xf>
    <xf numFmtId="0" fontId="60" fillId="11" borderId="22" xfId="0" applyFont="1" applyFill="1" applyBorder="1" applyAlignment="1">
      <alignment horizontal="center" vertical="center"/>
    </xf>
    <xf numFmtId="0" fontId="60" fillId="11" borderId="23" xfId="0" applyFont="1" applyFill="1" applyBorder="1" applyAlignment="1">
      <alignment horizontal="center" vertical="center"/>
    </xf>
    <xf numFmtId="0" fontId="60" fillId="11" borderId="52" xfId="0" applyFont="1" applyFill="1" applyBorder="1" applyAlignment="1">
      <alignment horizontal="center" vertical="center"/>
    </xf>
    <xf numFmtId="0" fontId="42" fillId="0" borderId="24" xfId="10" applyFont="1" applyFill="1" applyBorder="1" applyAlignment="1">
      <alignment horizontal="center" vertical="center" wrapText="1"/>
    </xf>
    <xf numFmtId="0" fontId="60" fillId="11" borderId="70" xfId="0" applyFont="1" applyFill="1" applyBorder="1" applyAlignment="1">
      <alignment horizontal="center" vertical="center"/>
    </xf>
    <xf numFmtId="0" fontId="60" fillId="11" borderId="72" xfId="0" applyFont="1" applyFill="1" applyBorder="1" applyAlignment="1">
      <alignment horizontal="center" vertical="center"/>
    </xf>
    <xf numFmtId="0" fontId="42" fillId="0" borderId="1" xfId="10" applyFont="1" applyFill="1" applyBorder="1" applyAlignment="1">
      <alignment horizontal="center" vertical="center"/>
    </xf>
    <xf numFmtId="0" fontId="60" fillId="11" borderId="5" xfId="0" applyFont="1" applyFill="1" applyBorder="1" applyAlignment="1">
      <alignment horizontal="center" vertical="center"/>
    </xf>
    <xf numFmtId="0" fontId="60" fillId="11" borderId="74" xfId="0" applyFont="1" applyFill="1" applyBorder="1" applyAlignment="1">
      <alignment horizontal="center" vertical="center"/>
    </xf>
    <xf numFmtId="0" fontId="70" fillId="2" borderId="20" xfId="10" applyFont="1" applyFill="1" applyBorder="1" applyAlignment="1">
      <alignment horizontal="center" vertical="center"/>
    </xf>
    <xf numFmtId="0" fontId="66" fillId="2" borderId="6" xfId="0" applyFont="1" applyFill="1" applyBorder="1" applyAlignment="1">
      <alignment horizontal="center" vertical="center"/>
    </xf>
    <xf numFmtId="0" fontId="60" fillId="2" borderId="93" xfId="11" applyFont="1" applyFill="1" applyBorder="1" applyAlignment="1">
      <alignment horizontal="center" vertical="center"/>
    </xf>
    <xf numFmtId="0" fontId="60" fillId="2" borderId="9" xfId="11" applyFont="1" applyFill="1" applyBorder="1" applyAlignment="1">
      <alignment horizontal="center" vertical="center"/>
    </xf>
    <xf numFmtId="0" fontId="60" fillId="11" borderId="2" xfId="0" applyFont="1" applyFill="1" applyBorder="1" applyAlignment="1">
      <alignment horizontal="center" vertical="center"/>
    </xf>
    <xf numFmtId="0" fontId="60" fillId="11" borderId="93" xfId="0" applyFont="1" applyFill="1" applyBorder="1" applyAlignment="1">
      <alignment horizontal="center" vertical="center"/>
    </xf>
    <xf numFmtId="0" fontId="60" fillId="2" borderId="2" xfId="10" applyFont="1" applyFill="1" applyBorder="1" applyAlignment="1">
      <alignment horizontal="center" vertical="center"/>
    </xf>
    <xf numFmtId="0" fontId="60" fillId="2" borderId="93" xfId="10" applyFont="1" applyFill="1" applyBorder="1" applyAlignment="1">
      <alignment horizontal="center" vertical="center"/>
    </xf>
    <xf numFmtId="0" fontId="70" fillId="2" borderId="119" xfId="10" applyFont="1" applyFill="1" applyBorder="1" applyAlignment="1">
      <alignment horizontal="center" vertical="center"/>
    </xf>
    <xf numFmtId="0" fontId="21" fillId="2" borderId="81" xfId="10" applyFont="1" applyFill="1" applyBorder="1" applyAlignment="1">
      <alignment horizontal="center"/>
    </xf>
    <xf numFmtId="0" fontId="42" fillId="0" borderId="8" xfId="10" applyFont="1" applyFill="1" applyBorder="1" applyAlignment="1">
      <alignment horizontal="center" vertical="center" wrapText="1"/>
    </xf>
    <xf numFmtId="176" fontId="60" fillId="2" borderId="61" xfId="10" applyNumberFormat="1" applyFont="1" applyFill="1" applyBorder="1" applyAlignment="1">
      <alignment horizontal="center" vertical="center" wrapText="1"/>
    </xf>
    <xf numFmtId="0" fontId="21" fillId="11" borderId="24" xfId="0" applyFont="1" applyFill="1" applyBorder="1" applyAlignment="1">
      <alignment horizontal="center" vertical="center"/>
    </xf>
    <xf numFmtId="0" fontId="21" fillId="11" borderId="14" xfId="0" applyFont="1" applyFill="1" applyBorder="1" applyAlignment="1">
      <alignment horizontal="center" vertical="center"/>
    </xf>
    <xf numFmtId="0" fontId="21" fillId="11" borderId="72" xfId="0" applyFont="1" applyFill="1" applyBorder="1" applyAlignment="1">
      <alignment horizontal="center" vertical="center"/>
    </xf>
    <xf numFmtId="0" fontId="64" fillId="2" borderId="24" xfId="10" applyFont="1" applyFill="1" applyBorder="1" applyAlignment="1">
      <alignment horizontal="center" vertical="center"/>
    </xf>
    <xf numFmtId="0" fontId="64" fillId="2" borderId="73" xfId="10" applyFont="1" applyFill="1" applyBorder="1" applyAlignment="1">
      <alignment horizontal="center" vertical="center"/>
    </xf>
    <xf numFmtId="0" fontId="67" fillId="2" borderId="1" xfId="0" applyFont="1" applyFill="1" applyBorder="1" applyAlignment="1">
      <alignment horizontal="center" vertical="center"/>
    </xf>
    <xf numFmtId="0" fontId="21" fillId="11" borderId="1" xfId="0" applyFont="1" applyFill="1" applyBorder="1" applyAlignment="1">
      <alignment horizontal="center" vertical="center"/>
    </xf>
    <xf numFmtId="0" fontId="21" fillId="11" borderId="5" xfId="0" applyFont="1" applyFill="1" applyBorder="1" applyAlignment="1">
      <alignment horizontal="center" vertical="center"/>
    </xf>
    <xf numFmtId="0" fontId="21" fillId="11" borderId="74" xfId="0" applyFont="1" applyFill="1" applyBorder="1" applyAlignment="1">
      <alignment horizontal="center" vertical="center"/>
    </xf>
    <xf numFmtId="0" fontId="21" fillId="11" borderId="5" xfId="10" applyFont="1" applyFill="1" applyBorder="1" applyAlignment="1">
      <alignment horizontal="center"/>
    </xf>
    <xf numFmtId="0" fontId="21" fillId="11" borderId="74" xfId="10" applyFont="1" applyFill="1" applyBorder="1" applyAlignment="1">
      <alignment horizontal="center"/>
    </xf>
    <xf numFmtId="176" fontId="60" fillId="11" borderId="5" xfId="10" applyNumberFormat="1" applyFont="1" applyFill="1" applyBorder="1" applyAlignment="1">
      <alignment horizontal="center" vertical="center" wrapText="1"/>
    </xf>
    <xf numFmtId="0" fontId="66" fillId="10" borderId="6" xfId="0" applyFont="1" applyFill="1" applyBorder="1" applyAlignment="1">
      <alignment horizontal="center" vertical="center"/>
    </xf>
    <xf numFmtId="0" fontId="42" fillId="0" borderId="9" xfId="10" applyFont="1" applyFill="1" applyBorder="1" applyAlignment="1">
      <alignment horizontal="center" vertical="center" wrapText="1"/>
    </xf>
    <xf numFmtId="41" fontId="17" fillId="2" borderId="9" xfId="0" applyNumberFormat="1" applyFont="1" applyFill="1" applyBorder="1" applyAlignment="1">
      <alignment horizontal="center" vertical="center"/>
    </xf>
    <xf numFmtId="176" fontId="59" fillId="28" borderId="32" xfId="10" applyNumberFormat="1" applyFont="1" applyFill="1" applyBorder="1" applyAlignment="1">
      <alignment horizontal="center" vertical="center" wrapText="1"/>
    </xf>
    <xf numFmtId="176" fontId="59" fillId="28" borderId="9" xfId="10" applyNumberFormat="1" applyFont="1" applyFill="1" applyBorder="1" applyAlignment="1">
      <alignment horizontal="center" vertical="center" wrapText="1"/>
    </xf>
    <xf numFmtId="176" fontId="59" fillId="28" borderId="33" xfId="10" applyNumberFormat="1" applyFont="1" applyFill="1" applyBorder="1" applyAlignment="1">
      <alignment horizontal="center" vertical="center" wrapText="1"/>
    </xf>
    <xf numFmtId="176" fontId="60" fillId="11" borderId="81" xfId="10" applyNumberFormat="1" applyFont="1" applyFill="1" applyBorder="1" applyAlignment="1">
      <alignment horizontal="center" vertical="center" wrapText="1"/>
    </xf>
    <xf numFmtId="176" fontId="42" fillId="28" borderId="107" xfId="10" applyNumberFormat="1" applyFont="1" applyFill="1" applyBorder="1" applyAlignment="1">
      <alignment horizontal="center" vertical="center" wrapText="1"/>
    </xf>
    <xf numFmtId="176" fontId="42" fillId="28" borderId="24" xfId="10" applyNumberFormat="1" applyFont="1" applyFill="1" applyBorder="1" applyAlignment="1">
      <alignment horizontal="center" vertical="center" wrapText="1"/>
    </xf>
    <xf numFmtId="176" fontId="42" fillId="28" borderId="120" xfId="10" applyNumberFormat="1" applyFont="1" applyFill="1" applyBorder="1" applyAlignment="1">
      <alignment horizontal="center" vertical="center" wrapText="1"/>
    </xf>
    <xf numFmtId="0" fontId="72" fillId="2" borderId="8" xfId="11" applyFont="1" applyFill="1" applyBorder="1" applyAlignment="1">
      <alignment horizontal="center" vertical="center"/>
    </xf>
    <xf numFmtId="0" fontId="21" fillId="11" borderId="70" xfId="0" applyFont="1" applyFill="1" applyBorder="1" applyAlignment="1">
      <alignment horizontal="center" vertical="center"/>
    </xf>
    <xf numFmtId="0" fontId="21" fillId="11" borderId="18" xfId="0" applyFont="1" applyFill="1" applyBorder="1" applyAlignment="1">
      <alignment horizontal="center" vertical="center"/>
    </xf>
    <xf numFmtId="0" fontId="21" fillId="19" borderId="8" xfId="10" applyFont="1" applyFill="1" applyBorder="1" applyAlignment="1">
      <alignment horizontal="center" vertical="center"/>
    </xf>
    <xf numFmtId="176" fontId="42" fillId="28" borderId="118" xfId="10" applyNumberFormat="1" applyFont="1" applyFill="1" applyBorder="1" applyAlignment="1">
      <alignment horizontal="center" vertical="center" wrapText="1"/>
    </xf>
    <xf numFmtId="176" fontId="42" fillId="28" borderId="1" xfId="10" applyNumberFormat="1" applyFont="1" applyFill="1" applyBorder="1" applyAlignment="1">
      <alignment horizontal="center" vertical="center" wrapText="1"/>
    </xf>
    <xf numFmtId="176" fontId="42" fillId="28" borderId="91" xfId="10" applyNumberFormat="1" applyFont="1" applyFill="1" applyBorder="1" applyAlignment="1">
      <alignment horizontal="center" vertical="center" wrapText="1"/>
    </xf>
    <xf numFmtId="0" fontId="21" fillId="11" borderId="1" xfId="10" applyFont="1" applyFill="1" applyBorder="1" applyAlignment="1">
      <alignment horizontal="center" vertical="center"/>
    </xf>
    <xf numFmtId="0" fontId="21" fillId="11" borderId="5" xfId="10" applyFont="1" applyFill="1" applyBorder="1" applyAlignment="1">
      <alignment horizontal="center" vertical="center"/>
    </xf>
    <xf numFmtId="0" fontId="21" fillId="11" borderId="74" xfId="10" applyFont="1" applyFill="1" applyBorder="1" applyAlignment="1">
      <alignment horizontal="center" vertical="center"/>
    </xf>
    <xf numFmtId="0" fontId="62" fillId="2" borderId="0" xfId="0" applyFont="1" applyFill="1" applyBorder="1" applyAlignment="1">
      <alignment horizontal="center" vertical="center"/>
    </xf>
    <xf numFmtId="0" fontId="62" fillId="2" borderId="71" xfId="0" applyFont="1" applyFill="1" applyBorder="1" applyAlignment="1">
      <alignment horizontal="center" vertical="center"/>
    </xf>
    <xf numFmtId="176" fontId="42" fillId="28" borderId="26" xfId="10" applyNumberFormat="1" applyFont="1" applyFill="1" applyBorder="1" applyAlignment="1">
      <alignment horizontal="center" vertical="center" wrapText="1"/>
    </xf>
    <xf numFmtId="176" fontId="42" fillId="28" borderId="8" xfId="10" applyNumberFormat="1" applyFont="1" applyFill="1" applyBorder="1" applyAlignment="1">
      <alignment horizontal="center" vertical="center" wrapText="1"/>
    </xf>
    <xf numFmtId="176" fontId="42" fillId="28" borderId="27" xfId="10" applyNumberFormat="1" applyFont="1" applyFill="1" applyBorder="1" applyAlignment="1">
      <alignment horizontal="center" vertical="center" wrapText="1"/>
    </xf>
    <xf numFmtId="176" fontId="60" fillId="11" borderId="74" xfId="10" applyNumberFormat="1" applyFont="1" applyFill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/>
    </xf>
    <xf numFmtId="0" fontId="42" fillId="0" borderId="22" xfId="10" applyFont="1" applyFill="1" applyBorder="1" applyAlignment="1">
      <alignment horizontal="center" vertical="center" wrapText="1"/>
    </xf>
    <xf numFmtId="176" fontId="59" fillId="2" borderId="34" xfId="10" applyNumberFormat="1" applyFont="1" applyFill="1" applyBorder="1" applyAlignment="1">
      <alignment horizontal="center" vertical="center" wrapText="1"/>
    </xf>
    <xf numFmtId="176" fontId="59" fillId="2" borderId="109" xfId="10" applyNumberFormat="1" applyFont="1" applyFill="1" applyBorder="1" applyAlignment="1">
      <alignment horizontal="center" vertical="center" wrapText="1"/>
    </xf>
    <xf numFmtId="176" fontId="59" fillId="2" borderId="35" xfId="10" applyNumberFormat="1" applyFont="1" applyFill="1" applyBorder="1" applyAlignment="1">
      <alignment horizontal="center" vertical="center" wrapText="1"/>
    </xf>
    <xf numFmtId="176" fontId="59" fillId="28" borderId="34" xfId="10" applyNumberFormat="1" applyFont="1" applyFill="1" applyBorder="1" applyAlignment="1">
      <alignment horizontal="center" vertical="center" wrapText="1"/>
    </xf>
    <xf numFmtId="176" fontId="59" fillId="28" borderId="109" xfId="10" applyNumberFormat="1" applyFont="1" applyFill="1" applyBorder="1" applyAlignment="1">
      <alignment horizontal="center" vertical="center" wrapText="1"/>
    </xf>
    <xf numFmtId="176" fontId="59" fillId="28" borderId="35" xfId="10" applyNumberFormat="1" applyFont="1" applyFill="1" applyBorder="1" applyAlignment="1">
      <alignment horizontal="center" vertical="center" wrapText="1"/>
    </xf>
    <xf numFmtId="176" fontId="60" fillId="2" borderId="108" xfId="10" applyNumberFormat="1" applyFont="1" applyFill="1" applyBorder="1" applyAlignment="1">
      <alignment horizontal="center" vertical="center" wrapText="1"/>
    </xf>
    <xf numFmtId="176" fontId="60" fillId="2" borderId="121" xfId="10" applyNumberFormat="1" applyFont="1" applyFill="1" applyBorder="1" applyAlignment="1">
      <alignment horizontal="center" vertical="center" wrapText="1"/>
    </xf>
    <xf numFmtId="176" fontId="60" fillId="2" borderId="111" xfId="10" applyNumberFormat="1" applyFont="1" applyFill="1" applyBorder="1" applyAlignment="1">
      <alignment horizontal="center" vertical="center" wrapText="1"/>
    </xf>
    <xf numFmtId="176" fontId="60" fillId="11" borderId="21" xfId="10" applyNumberFormat="1" applyFont="1" applyFill="1" applyBorder="1" applyAlignment="1">
      <alignment horizontal="center" vertical="center" wrapText="1"/>
    </xf>
    <xf numFmtId="0" fontId="21" fillId="2" borderId="10" xfId="10" applyFont="1" applyFill="1" applyBorder="1" applyAlignment="1">
      <alignment horizontal="center"/>
    </xf>
    <xf numFmtId="0" fontId="21" fillId="2" borderId="113" xfId="10" applyFont="1" applyFill="1" applyBorder="1" applyAlignment="1">
      <alignment horizontal="center"/>
    </xf>
    <xf numFmtId="176" fontId="60" fillId="2" borderId="19" xfId="10" applyNumberFormat="1" applyFont="1" applyFill="1" applyBorder="1" applyAlignment="1">
      <alignment horizontal="center" vertical="center" wrapText="1"/>
    </xf>
    <xf numFmtId="176" fontId="60" fillId="11" borderId="70" xfId="10" applyNumberFormat="1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0" fontId="30" fillId="18" borderId="74" xfId="0" applyFont="1" applyFill="1" applyBorder="1" applyAlignment="1">
      <alignment vertical="center"/>
    </xf>
    <xf numFmtId="0" fontId="30" fillId="18" borderId="1" xfId="0" applyFont="1" applyFill="1" applyBorder="1" applyAlignment="1">
      <alignment horizontal="center" vertical="center" wrapText="1"/>
    </xf>
    <xf numFmtId="0" fontId="17" fillId="18" borderId="1" xfId="0" applyFont="1" applyFill="1" applyBorder="1" applyAlignment="1">
      <alignment horizontal="center" vertical="center"/>
    </xf>
    <xf numFmtId="41" fontId="17" fillId="18" borderId="1" xfId="0" applyNumberFormat="1" applyFont="1" applyFill="1" applyBorder="1" applyAlignment="1">
      <alignment horizontal="center" vertical="center"/>
    </xf>
    <xf numFmtId="0" fontId="30" fillId="2" borderId="74" xfId="0" applyFont="1" applyFill="1" applyBorder="1" applyAlignment="1">
      <alignment vertical="center"/>
    </xf>
    <xf numFmtId="0" fontId="42" fillId="2" borderId="1" xfId="10" applyFont="1" applyFill="1" applyBorder="1" applyAlignment="1">
      <alignment horizontal="center" vertical="center" wrapText="1"/>
    </xf>
    <xf numFmtId="0" fontId="65" fillId="23" borderId="5" xfId="0" applyFont="1" applyFill="1" applyBorder="1" applyAlignment="1">
      <alignment horizontal="center" vertical="center"/>
    </xf>
    <xf numFmtId="0" fontId="65" fillId="23" borderId="74" xfId="0" applyFont="1" applyFill="1" applyBorder="1" applyAlignment="1">
      <alignment horizontal="center" vertical="center"/>
    </xf>
    <xf numFmtId="0" fontId="60" fillId="2" borderId="5" xfId="0" applyFont="1" applyFill="1" applyBorder="1" applyAlignment="1">
      <alignment horizontal="center" vertical="center"/>
    </xf>
    <xf numFmtId="0" fontId="30" fillId="2" borderId="93" xfId="0" applyFont="1" applyFill="1" applyBorder="1" applyAlignment="1">
      <alignment vertical="center"/>
    </xf>
    <xf numFmtId="0" fontId="30" fillId="2" borderId="9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/>
    </xf>
    <xf numFmtId="0" fontId="42" fillId="2" borderId="9" xfId="10" applyFont="1" applyFill="1" applyBorder="1" applyAlignment="1">
      <alignment horizontal="center" vertical="center" wrapText="1"/>
    </xf>
    <xf numFmtId="176" fontId="60" fillId="2" borderId="119" xfId="10" applyNumberFormat="1" applyFont="1" applyFill="1" applyBorder="1" applyAlignment="1">
      <alignment horizontal="center" vertical="center" wrapText="1"/>
    </xf>
    <xf numFmtId="176" fontId="60" fillId="11" borderId="2" xfId="10" applyNumberFormat="1" applyFont="1" applyFill="1" applyBorder="1" applyAlignment="1">
      <alignment horizontal="center" vertical="center" wrapText="1"/>
    </xf>
    <xf numFmtId="176" fontId="60" fillId="11" borderId="93" xfId="10" applyNumberFormat="1" applyFont="1" applyFill="1" applyBorder="1" applyAlignment="1">
      <alignment horizontal="center" vertical="center" wrapText="1"/>
    </xf>
    <xf numFmtId="176" fontId="60" fillId="2" borderId="73" xfId="10" applyNumberFormat="1" applyFont="1" applyFill="1" applyBorder="1" applyAlignment="1">
      <alignment horizontal="center" vertical="center" wrapText="1"/>
    </xf>
    <xf numFmtId="0" fontId="60" fillId="2" borderId="24" xfId="11" applyFont="1" applyFill="1" applyBorder="1" applyAlignment="1">
      <alignment horizontal="center" vertical="center"/>
    </xf>
    <xf numFmtId="0" fontId="60" fillId="11" borderId="24" xfId="11" applyFont="1" applyFill="1" applyBorder="1" applyAlignment="1">
      <alignment horizontal="center" vertical="center"/>
    </xf>
    <xf numFmtId="0" fontId="60" fillId="11" borderId="14" xfId="11" applyFont="1" applyFill="1" applyBorder="1" applyAlignment="1">
      <alignment horizontal="center" vertical="center"/>
    </xf>
    <xf numFmtId="0" fontId="60" fillId="11" borderId="72" xfId="11" applyFont="1" applyFill="1" applyBorder="1" applyAlignment="1">
      <alignment horizontal="center" vertical="center"/>
    </xf>
    <xf numFmtId="0" fontId="60" fillId="2" borderId="14" xfId="0" applyFont="1" applyFill="1" applyBorder="1" applyAlignment="1">
      <alignment horizontal="center" vertical="center"/>
    </xf>
    <xf numFmtId="0" fontId="62" fillId="11" borderId="1" xfId="0" applyFont="1" applyFill="1" applyBorder="1" applyAlignment="1">
      <alignment horizontal="center" vertical="center"/>
    </xf>
    <xf numFmtId="0" fontId="62" fillId="2" borderId="20" xfId="0" applyFont="1" applyFill="1" applyBorder="1" applyAlignment="1">
      <alignment horizontal="center" vertical="center"/>
    </xf>
    <xf numFmtId="0" fontId="55" fillId="21" borderId="20" xfId="0" applyFont="1" applyFill="1" applyBorder="1" applyAlignment="1">
      <alignment horizontal="center" vertical="center"/>
    </xf>
    <xf numFmtId="0" fontId="55" fillId="21" borderId="6" xfId="0" applyFont="1" applyFill="1" applyBorder="1" applyAlignment="1">
      <alignment horizontal="center" vertical="center"/>
    </xf>
    <xf numFmtId="0" fontId="64" fillId="22" borderId="6" xfId="0" applyFont="1" applyFill="1" applyBorder="1" applyAlignment="1">
      <alignment horizontal="center" vertical="center"/>
    </xf>
    <xf numFmtId="0" fontId="30" fillId="2" borderId="22" xfId="0" applyFont="1" applyFill="1" applyBorder="1" applyAlignment="1">
      <alignment horizontal="center" vertical="center" wrapText="1"/>
    </xf>
    <xf numFmtId="0" fontId="42" fillId="10" borderId="22" xfId="10" applyFont="1" applyFill="1" applyBorder="1" applyAlignment="1">
      <alignment horizontal="center" vertical="center" wrapText="1"/>
    </xf>
    <xf numFmtId="0" fontId="60" fillId="2" borderId="81" xfId="0" applyFont="1" applyFill="1" applyBorder="1" applyAlignment="1">
      <alignment horizontal="center" vertical="center"/>
    </xf>
    <xf numFmtId="0" fontId="21" fillId="2" borderId="21" xfId="10" applyFont="1" applyFill="1" applyBorder="1" applyAlignment="1">
      <alignment horizontal="center" vertical="center"/>
    </xf>
    <xf numFmtId="0" fontId="62" fillId="25" borderId="23" xfId="0" applyFont="1" applyFill="1" applyBorder="1" applyAlignment="1">
      <alignment horizontal="center" vertical="center"/>
    </xf>
    <xf numFmtId="0" fontId="62" fillId="11" borderId="22" xfId="0" applyFont="1" applyFill="1" applyBorder="1" applyAlignment="1">
      <alignment horizontal="center" vertical="center"/>
    </xf>
    <xf numFmtId="0" fontId="62" fillId="2" borderId="23" xfId="0" applyFont="1" applyFill="1" applyBorder="1" applyAlignment="1">
      <alignment horizontal="center" vertical="center"/>
    </xf>
    <xf numFmtId="0" fontId="21" fillId="2" borderId="18" xfId="10" applyFont="1" applyFill="1" applyBorder="1" applyAlignment="1">
      <alignment horizontal="center" vertical="center"/>
    </xf>
    <xf numFmtId="0" fontId="52" fillId="19" borderId="8" xfId="10" applyFont="1" applyFill="1" applyBorder="1" applyAlignment="1">
      <alignment horizontal="center" vertical="center"/>
    </xf>
    <xf numFmtId="0" fontId="62" fillId="11" borderId="8" xfId="0" applyFont="1" applyFill="1" applyBorder="1" applyAlignment="1">
      <alignment horizontal="center" vertical="center"/>
    </xf>
    <xf numFmtId="0" fontId="62" fillId="2" borderId="19" xfId="0" applyFont="1" applyFill="1" applyBorder="1" applyAlignment="1">
      <alignment horizontal="center" vertical="center"/>
    </xf>
    <xf numFmtId="0" fontId="42" fillId="10" borderId="9" xfId="10" applyFont="1" applyFill="1" applyBorder="1" applyAlignment="1">
      <alignment horizontal="center" vertical="center" wrapText="1"/>
    </xf>
    <xf numFmtId="176" fontId="60" fillId="11" borderId="14" xfId="10" applyNumberFormat="1" applyFont="1" applyFill="1" applyBorder="1" applyAlignment="1">
      <alignment horizontal="center" vertical="center" wrapText="1"/>
    </xf>
    <xf numFmtId="176" fontId="60" fillId="11" borderId="72" xfId="10" applyNumberFormat="1" applyFont="1" applyFill="1" applyBorder="1" applyAlignment="1">
      <alignment horizontal="center" vertical="center" wrapText="1"/>
    </xf>
    <xf numFmtId="0" fontId="60" fillId="2" borderId="18" xfId="10" applyFont="1" applyFill="1" applyBorder="1" applyAlignment="1">
      <alignment horizontal="center" vertical="center"/>
    </xf>
    <xf numFmtId="0" fontId="60" fillId="19" borderId="70" xfId="10" applyFont="1" applyFill="1" applyBorder="1" applyAlignment="1">
      <alignment horizontal="center" vertical="center"/>
    </xf>
    <xf numFmtId="0" fontId="60" fillId="19" borderId="72" xfId="10" applyFont="1" applyFill="1" applyBorder="1" applyAlignment="1">
      <alignment horizontal="center" vertical="center"/>
    </xf>
    <xf numFmtId="0" fontId="73" fillId="2" borderId="8" xfId="10" applyFont="1" applyFill="1" applyBorder="1" applyAlignment="1">
      <alignment horizontal="center" vertical="center"/>
    </xf>
    <xf numFmtId="0" fontId="73" fillId="2" borderId="19" xfId="10" applyFont="1" applyFill="1" applyBorder="1" applyAlignment="1">
      <alignment horizontal="center" vertical="center"/>
    </xf>
    <xf numFmtId="0" fontId="73" fillId="2" borderId="18" xfId="10" applyFont="1" applyFill="1" applyBorder="1" applyAlignment="1">
      <alignment horizontal="center" vertical="center"/>
    </xf>
    <xf numFmtId="0" fontId="73" fillId="2" borderId="24" xfId="10" applyFont="1" applyFill="1" applyBorder="1" applyAlignment="1">
      <alignment horizontal="center" vertical="center"/>
    </xf>
    <xf numFmtId="0" fontId="30" fillId="29" borderId="74" xfId="0" applyFont="1" applyFill="1" applyBorder="1" applyAlignment="1">
      <alignment vertical="center" wrapText="1"/>
    </xf>
    <xf numFmtId="0" fontId="30" fillId="29" borderId="1" xfId="0" applyFont="1" applyFill="1" applyBorder="1" applyAlignment="1">
      <alignment horizontal="center" vertical="center" wrapText="1"/>
    </xf>
    <xf numFmtId="0" fontId="17" fillId="29" borderId="1" xfId="0" applyFont="1" applyFill="1" applyBorder="1" applyAlignment="1">
      <alignment horizontal="center" vertical="center"/>
    </xf>
    <xf numFmtId="0" fontId="42" fillId="29" borderId="1" xfId="10" applyFont="1" applyFill="1" applyBorder="1" applyAlignment="1">
      <alignment horizontal="center" vertical="center" wrapText="1"/>
    </xf>
    <xf numFmtId="41" fontId="17" fillId="29" borderId="1" xfId="0" applyNumberFormat="1" applyFont="1" applyFill="1" applyBorder="1" applyAlignment="1">
      <alignment horizontal="center" vertical="center"/>
    </xf>
    <xf numFmtId="0" fontId="30" fillId="14" borderId="74" xfId="0" applyFont="1" applyFill="1" applyBorder="1" applyAlignment="1">
      <alignment vertical="center" wrapText="1"/>
    </xf>
    <xf numFmtId="0" fontId="30" fillId="14" borderId="1" xfId="0" applyFont="1" applyFill="1" applyBorder="1" applyAlignment="1">
      <alignment horizontal="center" vertical="center" wrapText="1"/>
    </xf>
    <xf numFmtId="0" fontId="17" fillId="14" borderId="1" xfId="0" applyFont="1" applyFill="1" applyBorder="1" applyAlignment="1">
      <alignment horizontal="center" vertical="center"/>
    </xf>
    <xf numFmtId="0" fontId="42" fillId="14" borderId="1" xfId="10" applyFont="1" applyFill="1" applyBorder="1" applyAlignment="1">
      <alignment horizontal="center" vertical="center" wrapText="1"/>
    </xf>
    <xf numFmtId="41" fontId="17" fillId="14" borderId="1" xfId="0" applyNumberFormat="1" applyFont="1" applyFill="1" applyBorder="1" applyAlignment="1">
      <alignment horizontal="center" vertical="center"/>
    </xf>
    <xf numFmtId="176" fontId="71" fillId="2" borderId="74" xfId="10" applyNumberFormat="1" applyFont="1" applyFill="1" applyBorder="1" applyAlignment="1">
      <alignment horizontal="center" vertical="center" wrapText="1"/>
    </xf>
    <xf numFmtId="176" fontId="71" fillId="2" borderId="6" xfId="10" applyNumberFormat="1" applyFont="1" applyFill="1" applyBorder="1" applyAlignment="1">
      <alignment horizontal="center" vertical="center" wrapText="1"/>
    </xf>
    <xf numFmtId="176" fontId="71" fillId="2" borderId="1" xfId="10" applyNumberFormat="1" applyFont="1" applyFill="1" applyBorder="1" applyAlignment="1">
      <alignment horizontal="center" vertical="center" wrapText="1"/>
    </xf>
    <xf numFmtId="176" fontId="71" fillId="2" borderId="5" xfId="10" applyNumberFormat="1" applyFont="1" applyFill="1" applyBorder="1" applyAlignment="1">
      <alignment horizontal="center" vertical="center" wrapText="1"/>
    </xf>
    <xf numFmtId="176" fontId="71" fillId="2" borderId="20" xfId="10" applyNumberFormat="1" applyFont="1" applyFill="1" applyBorder="1" applyAlignment="1">
      <alignment horizontal="center" vertical="center" wrapText="1"/>
    </xf>
    <xf numFmtId="176" fontId="71" fillId="11" borderId="1" xfId="10" applyNumberFormat="1" applyFont="1" applyFill="1" applyBorder="1" applyAlignment="1">
      <alignment horizontal="center" vertical="center" wrapText="1"/>
    </xf>
    <xf numFmtId="176" fontId="71" fillId="11" borderId="5" xfId="10" applyNumberFormat="1" applyFont="1" applyFill="1" applyBorder="1" applyAlignment="1">
      <alignment horizontal="center" vertical="center" wrapText="1"/>
    </xf>
    <xf numFmtId="176" fontId="71" fillId="11" borderId="74" xfId="10" applyNumberFormat="1" applyFont="1" applyFill="1" applyBorder="1" applyAlignment="1">
      <alignment horizontal="center" vertical="center" wrapText="1"/>
    </xf>
    <xf numFmtId="0" fontId="64" fillId="22" borderId="20" xfId="0" applyFont="1" applyFill="1" applyBorder="1" applyAlignment="1">
      <alignment horizontal="center" vertical="center"/>
    </xf>
    <xf numFmtId="0" fontId="65" fillId="23" borderId="6" xfId="0" applyFont="1" applyFill="1" applyBorder="1" applyAlignment="1">
      <alignment horizontal="center" vertical="center"/>
    </xf>
    <xf numFmtId="0" fontId="65" fillId="2" borderId="1" xfId="0" applyFont="1" applyFill="1" applyBorder="1" applyAlignment="1">
      <alignment horizontal="center" vertical="center"/>
    </xf>
    <xf numFmtId="0" fontId="30" fillId="2" borderId="74" xfId="0" applyFont="1" applyFill="1" applyBorder="1" applyAlignment="1">
      <alignment vertical="center" wrapText="1"/>
    </xf>
    <xf numFmtId="176" fontId="71" fillId="2" borderId="21" xfId="10" applyNumberFormat="1" applyFont="1" applyFill="1" applyBorder="1" applyAlignment="1">
      <alignment horizontal="center" vertical="center" wrapText="1"/>
    </xf>
    <xf numFmtId="176" fontId="71" fillId="2" borderId="92" xfId="10" applyNumberFormat="1" applyFont="1" applyFill="1" applyBorder="1" applyAlignment="1">
      <alignment horizontal="center" vertical="center" wrapText="1"/>
    </xf>
    <xf numFmtId="176" fontId="71" fillId="2" borderId="81" xfId="10" applyNumberFormat="1" applyFont="1" applyFill="1" applyBorder="1" applyAlignment="1">
      <alignment horizontal="center" vertical="center" wrapText="1"/>
    </xf>
    <xf numFmtId="176" fontId="71" fillId="2" borderId="23" xfId="10" applyNumberFormat="1" applyFont="1" applyFill="1" applyBorder="1" applyAlignment="1">
      <alignment horizontal="center" vertical="center" wrapText="1"/>
    </xf>
    <xf numFmtId="176" fontId="71" fillId="11" borderId="22" xfId="10" applyNumberFormat="1" applyFont="1" applyFill="1" applyBorder="1" applyAlignment="1">
      <alignment horizontal="center" vertical="center" wrapText="1"/>
    </xf>
    <xf numFmtId="176" fontId="71" fillId="11" borderId="81" xfId="10" applyNumberFormat="1" applyFont="1" applyFill="1" applyBorder="1" applyAlignment="1">
      <alignment horizontal="center" vertical="center" wrapText="1"/>
    </xf>
    <xf numFmtId="176" fontId="71" fillId="11" borderId="93" xfId="10" applyNumberFormat="1" applyFont="1" applyFill="1" applyBorder="1" applyAlignment="1">
      <alignment horizontal="center" vertical="center" wrapText="1"/>
    </xf>
    <xf numFmtId="176" fontId="71" fillId="2" borderId="9" xfId="10" applyNumberFormat="1" applyFont="1" applyFill="1" applyBorder="1" applyAlignment="1">
      <alignment horizontal="center" vertical="center" wrapText="1"/>
    </xf>
    <xf numFmtId="0" fontId="73" fillId="11" borderId="24" xfId="10" applyFont="1" applyFill="1" applyBorder="1" applyAlignment="1">
      <alignment horizontal="center" vertical="center"/>
    </xf>
    <xf numFmtId="0" fontId="21" fillId="20" borderId="20" xfId="0" applyFont="1" applyFill="1" applyBorder="1" applyAlignment="1">
      <alignment horizontal="center" vertical="center"/>
    </xf>
    <xf numFmtId="0" fontId="21" fillId="20" borderId="6" xfId="0" applyFont="1" applyFill="1" applyBorder="1" applyAlignment="1">
      <alignment horizontal="center" vertical="center"/>
    </xf>
    <xf numFmtId="41" fontId="17" fillId="0" borderId="1" xfId="0" applyNumberFormat="1" applyFont="1" applyFill="1" applyBorder="1" applyAlignment="1">
      <alignment horizontal="center" vertical="center"/>
    </xf>
    <xf numFmtId="0" fontId="64" fillId="2" borderId="1" xfId="0" applyFont="1" applyFill="1" applyBorder="1" applyAlignment="1">
      <alignment horizontal="center" vertical="center"/>
    </xf>
    <xf numFmtId="0" fontId="64" fillId="2" borderId="20" xfId="0" applyFont="1" applyFill="1" applyBorder="1" applyAlignment="1">
      <alignment horizontal="center" vertical="center"/>
    </xf>
    <xf numFmtId="0" fontId="64" fillId="2" borderId="74" xfId="0" applyFont="1" applyFill="1" applyBorder="1" applyAlignment="1">
      <alignment horizontal="center" vertical="center"/>
    </xf>
    <xf numFmtId="0" fontId="66" fillId="11" borderId="1" xfId="0" applyFont="1" applyFill="1" applyBorder="1" applyAlignment="1">
      <alignment horizontal="center" vertical="center"/>
    </xf>
    <xf numFmtId="0" fontId="30" fillId="2" borderId="93" xfId="0" applyFont="1" applyFill="1" applyBorder="1" applyAlignment="1">
      <alignment vertical="center" wrapText="1"/>
    </xf>
    <xf numFmtId="41" fontId="17" fillId="0" borderId="9" xfId="0" applyNumberFormat="1" applyFont="1" applyFill="1" applyBorder="1" applyAlignment="1">
      <alignment horizontal="center" vertical="center"/>
    </xf>
    <xf numFmtId="0" fontId="60" fillId="2" borderId="92" xfId="10" applyFont="1" applyFill="1" applyBorder="1" applyAlignment="1">
      <alignment horizontal="center" vertical="center"/>
    </xf>
    <xf numFmtId="0" fontId="30" fillId="29" borderId="72" xfId="0" applyFont="1" applyFill="1" applyBorder="1" applyAlignment="1">
      <alignment vertical="center" wrapText="1"/>
    </xf>
    <xf numFmtId="0" fontId="30" fillId="29" borderId="24" xfId="0" applyFont="1" applyFill="1" applyBorder="1" applyAlignment="1">
      <alignment horizontal="center" vertical="center" wrapText="1"/>
    </xf>
    <xf numFmtId="0" fontId="17" fillId="29" borderId="24" xfId="0" applyFont="1" applyFill="1" applyBorder="1" applyAlignment="1">
      <alignment horizontal="center" vertical="center"/>
    </xf>
    <xf numFmtId="0" fontId="42" fillId="29" borderId="24" xfId="10" applyFont="1" applyFill="1" applyBorder="1" applyAlignment="1">
      <alignment horizontal="center" vertical="center" wrapText="1"/>
    </xf>
    <xf numFmtId="41" fontId="17" fillId="29" borderId="24" xfId="0" applyNumberFormat="1" applyFont="1" applyFill="1" applyBorder="1" applyAlignment="1">
      <alignment horizontal="center" vertical="center"/>
    </xf>
    <xf numFmtId="41" fontId="17" fillId="0" borderId="24" xfId="0" applyNumberFormat="1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21" fillId="2" borderId="20" xfId="0" applyFont="1" applyFill="1" applyBorder="1" applyAlignment="1">
      <alignment horizontal="center" vertical="center"/>
    </xf>
    <xf numFmtId="0" fontId="21" fillId="2" borderId="74" xfId="0" applyFont="1" applyFill="1" applyBorder="1" applyAlignment="1">
      <alignment horizontal="center" vertical="center"/>
    </xf>
    <xf numFmtId="0" fontId="30" fillId="2" borderId="21" xfId="0" applyFont="1" applyFill="1" applyBorder="1" applyAlignment="1">
      <alignment vertical="center" wrapText="1"/>
    </xf>
    <xf numFmtId="0" fontId="42" fillId="2" borderId="22" xfId="10" applyFont="1" applyFill="1" applyBorder="1" applyAlignment="1">
      <alignment horizontal="center" vertical="center" wrapText="1"/>
    </xf>
    <xf numFmtId="0" fontId="21" fillId="2" borderId="109" xfId="10" applyFont="1" applyFill="1" applyBorder="1" applyAlignment="1">
      <alignment horizontal="center" vertical="center"/>
    </xf>
    <xf numFmtId="0" fontId="21" fillId="2" borderId="111" xfId="10" applyFont="1" applyFill="1" applyBorder="1" applyAlignment="1">
      <alignment horizontal="center" vertical="center"/>
    </xf>
    <xf numFmtId="0" fontId="21" fillId="13" borderId="9" xfId="10" applyFont="1" applyFill="1" applyBorder="1" applyAlignment="1">
      <alignment horizontal="center"/>
    </xf>
    <xf numFmtId="0" fontId="21" fillId="2" borderId="2" xfId="10" applyFont="1" applyFill="1" applyBorder="1" applyAlignment="1">
      <alignment horizontal="center"/>
    </xf>
    <xf numFmtId="0" fontId="62" fillId="25" borderId="93" xfId="0" applyFont="1" applyFill="1" applyBorder="1" applyAlignment="1">
      <alignment horizontal="center" vertical="center"/>
    </xf>
    <xf numFmtId="0" fontId="30" fillId="14" borderId="18" xfId="0" applyFont="1" applyFill="1" applyBorder="1" applyAlignment="1">
      <alignment vertical="center" wrapText="1"/>
    </xf>
    <xf numFmtId="0" fontId="30" fillId="14" borderId="8" xfId="0" applyFont="1" applyFill="1" applyBorder="1" applyAlignment="1">
      <alignment horizontal="center" vertical="center" wrapText="1"/>
    </xf>
    <xf numFmtId="0" fontId="17" fillId="14" borderId="8" xfId="0" applyFont="1" applyFill="1" applyBorder="1" applyAlignment="1">
      <alignment horizontal="center" vertical="center"/>
    </xf>
    <xf numFmtId="0" fontId="42" fillId="14" borderId="8" xfId="10" applyFont="1" applyFill="1" applyBorder="1" applyAlignment="1">
      <alignment horizontal="center" vertical="center" wrapText="1"/>
    </xf>
    <xf numFmtId="41" fontId="17" fillId="14" borderId="8" xfId="0" applyNumberFormat="1" applyFont="1" applyFill="1" applyBorder="1" applyAlignment="1">
      <alignment horizontal="center" vertical="center"/>
    </xf>
    <xf numFmtId="0" fontId="21" fillId="2" borderId="14" xfId="0" applyFont="1" applyFill="1" applyBorder="1" applyAlignment="1">
      <alignment horizontal="center" vertical="center"/>
    </xf>
    <xf numFmtId="0" fontId="73" fillId="2" borderId="73" xfId="10" applyFont="1" applyFill="1" applyBorder="1" applyAlignment="1">
      <alignment horizontal="center" vertical="center"/>
    </xf>
    <xf numFmtId="0" fontId="30" fillId="0" borderId="74" xfId="0" applyFont="1" applyBorder="1" applyAlignment="1">
      <alignment vertical="center" wrapText="1"/>
    </xf>
    <xf numFmtId="0" fontId="21" fillId="2" borderId="6" xfId="10" applyFont="1" applyFill="1" applyBorder="1" applyAlignment="1">
      <alignment horizontal="center" vertical="center"/>
    </xf>
    <xf numFmtId="0" fontId="65" fillId="23" borderId="20" xfId="0" applyFont="1" applyFill="1" applyBorder="1" applyAlignment="1">
      <alignment horizontal="center" vertical="center"/>
    </xf>
    <xf numFmtId="0" fontId="65" fillId="2" borderId="20" xfId="0" applyFont="1" applyFill="1" applyBorder="1" applyAlignment="1">
      <alignment horizontal="center" vertical="center"/>
    </xf>
    <xf numFmtId="0" fontId="60" fillId="11" borderId="93" xfId="10" applyFont="1" applyFill="1" applyBorder="1" applyAlignment="1">
      <alignment horizontal="center" vertical="center"/>
    </xf>
    <xf numFmtId="0" fontId="21" fillId="2" borderId="52" xfId="10" applyFont="1" applyFill="1" applyBorder="1" applyAlignment="1">
      <alignment horizontal="center" vertical="center"/>
    </xf>
    <xf numFmtId="0" fontId="55" fillId="11" borderId="1" xfId="0" applyFont="1" applyFill="1" applyBorder="1" applyAlignment="1">
      <alignment horizontal="center" vertical="center"/>
    </xf>
    <xf numFmtId="0" fontId="55" fillId="2" borderId="20" xfId="0" applyFont="1" applyFill="1" applyBorder="1" applyAlignment="1">
      <alignment horizontal="center" vertical="center"/>
    </xf>
    <xf numFmtId="0" fontId="30" fillId="0" borderId="21" xfId="0" applyFont="1" applyBorder="1" applyAlignment="1">
      <alignment vertical="center" wrapText="1"/>
    </xf>
    <xf numFmtId="41" fontId="17" fillId="0" borderId="22" xfId="0" applyNumberFormat="1" applyFont="1" applyFill="1" applyBorder="1" applyAlignment="1">
      <alignment horizontal="center" vertical="center"/>
    </xf>
    <xf numFmtId="176" fontId="42" fillId="2" borderId="22" xfId="10" applyNumberFormat="1" applyFont="1" applyFill="1" applyBorder="1" applyAlignment="1">
      <alignment horizontal="center" vertical="center" wrapText="1"/>
    </xf>
    <xf numFmtId="0" fontId="21" fillId="2" borderId="92" xfId="10" applyFont="1" applyFill="1" applyBorder="1" applyAlignment="1">
      <alignment horizontal="center" vertical="center"/>
    </xf>
    <xf numFmtId="0" fontId="26" fillId="19" borderId="108" xfId="0" applyFont="1" applyFill="1" applyBorder="1" applyAlignment="1">
      <alignment horizontal="center" vertical="center"/>
    </xf>
    <xf numFmtId="41" fontId="26" fillId="19" borderId="109" xfId="9" applyFont="1" applyFill="1" applyBorder="1" applyAlignment="1">
      <alignment horizontal="center" vertical="center"/>
    </xf>
    <xf numFmtId="0" fontId="26" fillId="19" borderId="109" xfId="0" applyFont="1" applyFill="1" applyBorder="1" applyAlignment="1">
      <alignment horizontal="center" vertical="center"/>
    </xf>
    <xf numFmtId="0" fontId="26" fillId="19" borderId="109" xfId="0" applyFont="1" applyFill="1" applyBorder="1" applyAlignment="1">
      <alignment vertical="center"/>
    </xf>
    <xf numFmtId="0" fontId="42" fillId="19" borderId="110" xfId="0" applyFont="1" applyFill="1" applyBorder="1" applyAlignment="1">
      <alignment horizontal="center" vertical="center"/>
    </xf>
    <xf numFmtId="0" fontId="21" fillId="0" borderId="0" xfId="1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53" fillId="11" borderId="0" xfId="0" applyFont="1" applyFill="1" applyBorder="1" applyAlignment="1">
      <alignment horizontal="center" vertical="center"/>
    </xf>
    <xf numFmtId="0" fontId="64" fillId="0" borderId="0" xfId="10" applyFont="1" applyFill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38" fillId="0" borderId="0" xfId="0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22" fillId="0" borderId="38" xfId="0" applyFont="1" applyBorder="1" applyAlignment="1">
      <alignment horizontal="center" vertical="center" wrapText="1"/>
    </xf>
    <xf numFmtId="0" fontId="17" fillId="0" borderId="38" xfId="1" applyFont="1" applyBorder="1" applyAlignment="1">
      <alignment horizontal="center" vertical="center" wrapText="1"/>
    </xf>
    <xf numFmtId="0" fontId="17" fillId="0" borderId="39" xfId="1" applyFont="1" applyBorder="1" applyAlignment="1">
      <alignment horizontal="center" vertical="center" wrapText="1"/>
    </xf>
    <xf numFmtId="0" fontId="22" fillId="3" borderId="40" xfId="1" applyFont="1" applyFill="1" applyBorder="1" applyAlignment="1">
      <alignment horizontal="center" vertical="center" wrapText="1"/>
    </xf>
    <xf numFmtId="0" fontId="22" fillId="3" borderId="41" xfId="1" applyFont="1" applyFill="1" applyBorder="1" applyAlignment="1">
      <alignment horizontal="center" vertical="center" wrapText="1"/>
    </xf>
    <xf numFmtId="0" fontId="22" fillId="3" borderId="42" xfId="1" applyFont="1" applyFill="1" applyBorder="1" applyAlignment="1">
      <alignment horizontal="center" vertical="center" wrapText="1"/>
    </xf>
    <xf numFmtId="0" fontId="11" fillId="3" borderId="43" xfId="1" applyFont="1" applyFill="1" applyBorder="1" applyAlignment="1">
      <alignment horizontal="center" vertical="center" wrapText="1"/>
    </xf>
    <xf numFmtId="0" fontId="11" fillId="3" borderId="8" xfId="1" applyFont="1" applyFill="1" applyBorder="1" applyAlignment="1">
      <alignment horizontal="center" vertical="center" wrapText="1"/>
    </xf>
    <xf numFmtId="3" fontId="5" fillId="0" borderId="44" xfId="1" applyNumberFormat="1" applyFont="1" applyBorder="1" applyAlignment="1">
      <alignment horizontal="center" vertical="center" wrapText="1"/>
    </xf>
    <xf numFmtId="0" fontId="5" fillId="0" borderId="44" xfId="1" applyFont="1" applyBorder="1" applyAlignment="1">
      <alignment horizontal="center" vertical="center" wrapText="1"/>
    </xf>
    <xf numFmtId="0" fontId="15" fillId="0" borderId="14" xfId="1" applyFont="1" applyBorder="1" applyAlignment="1">
      <alignment horizontal="center" vertical="center" wrapText="1"/>
    </xf>
    <xf numFmtId="0" fontId="15" fillId="0" borderId="15" xfId="1" applyFont="1" applyBorder="1" applyAlignment="1">
      <alignment horizontal="center" vertical="center" wrapText="1"/>
    </xf>
    <xf numFmtId="0" fontId="15" fillId="0" borderId="94" xfId="1" applyFont="1" applyBorder="1" applyAlignment="1">
      <alignment horizontal="center" vertical="center" wrapText="1"/>
    </xf>
    <xf numFmtId="0" fontId="11" fillId="3" borderId="46" xfId="1" applyFont="1" applyFill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47" xfId="0" applyFont="1" applyBorder="1" applyAlignment="1">
      <alignment horizontal="center" vertical="center" wrapText="1"/>
    </xf>
    <xf numFmtId="0" fontId="5" fillId="0" borderId="49" xfId="1" applyFont="1" applyBorder="1" applyAlignment="1">
      <alignment horizontal="center" vertical="center" wrapText="1"/>
    </xf>
    <xf numFmtId="0" fontId="5" fillId="0" borderId="45" xfId="1" applyFont="1" applyBorder="1" applyAlignment="1">
      <alignment horizontal="center" vertical="center" wrapText="1"/>
    </xf>
    <xf numFmtId="0" fontId="13" fillId="0" borderId="47" xfId="1" applyFont="1" applyBorder="1" applyAlignment="1">
      <alignment horizontal="center" vertical="center" wrapText="1"/>
    </xf>
    <xf numFmtId="0" fontId="5" fillId="0" borderId="47" xfId="1" applyFont="1" applyBorder="1" applyAlignment="1">
      <alignment horizontal="center" vertical="center" wrapText="1"/>
    </xf>
    <xf numFmtId="0" fontId="11" fillId="3" borderId="9" xfId="1" applyFont="1" applyFill="1" applyBorder="1" applyAlignment="1">
      <alignment horizontal="left" vertical="center" wrapText="1"/>
    </xf>
    <xf numFmtId="0" fontId="11" fillId="3" borderId="8" xfId="1" applyFont="1" applyFill="1" applyBorder="1" applyAlignment="1">
      <alignment horizontal="left" vertical="center" wrapText="1"/>
    </xf>
    <xf numFmtId="0" fontId="5" fillId="0" borderId="9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32" fillId="0" borderId="9" xfId="1" applyFont="1" applyBorder="1" applyAlignment="1">
      <alignment horizontal="center" vertical="center" wrapText="1"/>
    </xf>
    <xf numFmtId="0" fontId="32" fillId="0" borderId="8" xfId="1" applyFont="1" applyBorder="1" applyAlignment="1">
      <alignment horizontal="center" vertical="center" wrapText="1"/>
    </xf>
    <xf numFmtId="0" fontId="5" fillId="0" borderId="50" xfId="1" applyFont="1" applyBorder="1" applyAlignment="1">
      <alignment horizontal="center" vertical="center" wrapText="1"/>
    </xf>
    <xf numFmtId="0" fontId="11" fillId="3" borderId="51" xfId="1" applyFont="1" applyFill="1" applyBorder="1" applyAlignment="1">
      <alignment horizontal="center" vertical="center" wrapText="1"/>
    </xf>
    <xf numFmtId="0" fontId="11" fillId="3" borderId="52" xfId="1" applyFont="1" applyFill="1" applyBorder="1" applyAlignment="1">
      <alignment horizontal="center" vertical="center" wrapText="1"/>
    </xf>
    <xf numFmtId="0" fontId="11" fillId="3" borderId="56" xfId="1" applyFont="1" applyFill="1" applyBorder="1" applyAlignment="1">
      <alignment horizontal="center" vertical="center" wrapText="1"/>
    </xf>
    <xf numFmtId="0" fontId="11" fillId="3" borderId="57" xfId="1" applyFont="1" applyFill="1" applyBorder="1" applyAlignment="1">
      <alignment horizontal="center" vertical="center" wrapText="1"/>
    </xf>
    <xf numFmtId="0" fontId="11" fillId="3" borderId="63" xfId="1" applyFont="1" applyFill="1" applyBorder="1" applyAlignment="1">
      <alignment horizontal="center" vertical="center" wrapText="1"/>
    </xf>
    <xf numFmtId="0" fontId="11" fillId="3" borderId="64" xfId="1" applyFont="1" applyFill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52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5" fillId="0" borderId="57" xfId="1" applyFont="1" applyBorder="1" applyAlignment="1">
      <alignment horizontal="center" vertical="center" wrapText="1"/>
    </xf>
    <xf numFmtId="0" fontId="5" fillId="0" borderId="65" xfId="1" applyFont="1" applyBorder="1" applyAlignment="1">
      <alignment horizontal="center" vertical="center" wrapText="1"/>
    </xf>
    <xf numFmtId="0" fontId="5" fillId="0" borderId="66" xfId="1" applyFont="1" applyBorder="1" applyAlignment="1">
      <alignment horizontal="center" vertical="center" wrapText="1"/>
    </xf>
    <xf numFmtId="0" fontId="5" fillId="0" borderId="64" xfId="1" applyFont="1" applyBorder="1" applyAlignment="1">
      <alignment horizontal="center" vertical="center" wrapText="1"/>
    </xf>
    <xf numFmtId="0" fontId="11" fillId="3" borderId="4" xfId="1" applyFont="1" applyFill="1" applyBorder="1" applyAlignment="1">
      <alignment horizontal="center" vertical="center" wrapText="1"/>
    </xf>
    <xf numFmtId="0" fontId="11" fillId="3" borderId="65" xfId="1" applyFont="1" applyFill="1" applyBorder="1" applyAlignment="1">
      <alignment horizontal="center" vertical="center" wrapText="1"/>
    </xf>
    <xf numFmtId="0" fontId="11" fillId="0" borderId="4" xfId="1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horizontal="center" vertical="center" wrapText="1"/>
    </xf>
    <xf numFmtId="0" fontId="11" fillId="0" borderId="62" xfId="1" applyFont="1" applyFill="1" applyBorder="1" applyAlignment="1">
      <alignment horizontal="center" vertical="center" wrapText="1"/>
    </xf>
    <xf numFmtId="0" fontId="11" fillId="0" borderId="65" xfId="1" applyFont="1" applyFill="1" applyBorder="1" applyAlignment="1">
      <alignment horizontal="center" vertical="center" wrapText="1"/>
    </xf>
    <xf numFmtId="0" fontId="11" fillId="0" borderId="66" xfId="1" applyFont="1" applyFill="1" applyBorder="1" applyAlignment="1">
      <alignment horizontal="center" vertical="center" wrapText="1"/>
    </xf>
    <xf numFmtId="0" fontId="11" fillId="0" borderId="67" xfId="1" applyFont="1" applyFill="1" applyBorder="1" applyAlignment="1">
      <alignment horizontal="center" vertical="center" wrapText="1"/>
    </xf>
    <xf numFmtId="0" fontId="34" fillId="0" borderId="95" xfId="1" applyFont="1" applyBorder="1" applyAlignment="1">
      <alignment horizontal="center" vertical="center" wrapText="1"/>
    </xf>
    <xf numFmtId="0" fontId="34" fillId="0" borderId="96" xfId="1" applyFont="1" applyBorder="1" applyAlignment="1">
      <alignment horizontal="center" vertical="center" wrapText="1"/>
    </xf>
    <xf numFmtId="0" fontId="34" fillId="0" borderId="97" xfId="1" applyFont="1" applyBorder="1" applyAlignment="1">
      <alignment horizontal="center" vertical="center" wrapText="1"/>
    </xf>
    <xf numFmtId="0" fontId="43" fillId="0" borderId="13" xfId="10" applyFont="1" applyFill="1" applyBorder="1" applyAlignment="1">
      <alignment horizontal="center" vertical="center" wrapText="1"/>
    </xf>
    <xf numFmtId="0" fontId="43" fillId="0" borderId="10" xfId="10" applyFont="1" applyFill="1" applyBorder="1" applyAlignment="1">
      <alignment horizontal="center" vertical="center" wrapText="1"/>
    </xf>
    <xf numFmtId="0" fontId="43" fillId="0" borderId="109" xfId="10" applyFont="1" applyFill="1" applyBorder="1" applyAlignment="1">
      <alignment horizontal="center" vertical="center" wrapText="1"/>
    </xf>
    <xf numFmtId="176" fontId="42" fillId="2" borderId="13" xfId="10" applyNumberFormat="1" applyFont="1" applyFill="1" applyBorder="1" applyAlignment="1">
      <alignment horizontal="center" vertical="center" wrapText="1"/>
    </xf>
    <xf numFmtId="176" fontId="42" fillId="2" borderId="10" xfId="10" applyNumberFormat="1" applyFont="1" applyFill="1" applyBorder="1" applyAlignment="1">
      <alignment horizontal="center" vertical="center" wrapText="1"/>
    </xf>
    <xf numFmtId="176" fontId="42" fillId="2" borderId="109" xfId="10" applyNumberFormat="1" applyFont="1" applyFill="1" applyBorder="1" applyAlignment="1">
      <alignment horizontal="center" vertical="center" wrapText="1"/>
    </xf>
    <xf numFmtId="176" fontId="43" fillId="0" borderId="13" xfId="10" applyNumberFormat="1" applyFont="1" applyFill="1" applyBorder="1" applyAlignment="1">
      <alignment horizontal="center" vertical="center" wrapText="1"/>
    </xf>
    <xf numFmtId="176" fontId="43" fillId="0" borderId="10" xfId="10" applyNumberFormat="1" applyFont="1" applyFill="1" applyBorder="1" applyAlignment="1">
      <alignment horizontal="center" vertical="center" wrapText="1"/>
    </xf>
    <xf numFmtId="176" fontId="43" fillId="0" borderId="109" xfId="10" applyNumberFormat="1" applyFont="1" applyFill="1" applyBorder="1" applyAlignment="1">
      <alignment horizontal="center" vertical="center" wrapText="1"/>
    </xf>
    <xf numFmtId="0" fontId="42" fillId="15" borderId="102" xfId="10" applyFont="1" applyFill="1" applyBorder="1" applyAlignment="1">
      <alignment horizontal="center" vertical="center"/>
    </xf>
    <xf numFmtId="0" fontId="42" fillId="15" borderId="111" xfId="10" applyFont="1" applyFill="1" applyBorder="1" applyAlignment="1">
      <alignment horizontal="center" vertical="center"/>
    </xf>
    <xf numFmtId="0" fontId="42" fillId="15" borderId="12" xfId="10" applyFont="1" applyFill="1" applyBorder="1" applyAlignment="1">
      <alignment horizontal="center" vertical="center"/>
    </xf>
    <xf numFmtId="0" fontId="42" fillId="15" borderId="108" xfId="10" applyFont="1" applyFill="1" applyBorder="1" applyAlignment="1">
      <alignment horizontal="center" vertical="center"/>
    </xf>
    <xf numFmtId="0" fontId="42" fillId="15" borderId="13" xfId="10" applyFont="1" applyFill="1" applyBorder="1" applyAlignment="1">
      <alignment horizontal="center" vertical="center"/>
    </xf>
    <xf numFmtId="0" fontId="42" fillId="15" borderId="109" xfId="10" applyFont="1" applyFill="1" applyBorder="1" applyAlignment="1">
      <alignment horizontal="center" vertical="center"/>
    </xf>
    <xf numFmtId="0" fontId="42" fillId="15" borderId="17" xfId="10" applyFont="1" applyFill="1" applyBorder="1" applyAlignment="1">
      <alignment horizontal="center" vertical="center"/>
    </xf>
    <xf numFmtId="0" fontId="42" fillId="15" borderId="110" xfId="10" applyFont="1" applyFill="1" applyBorder="1" applyAlignment="1">
      <alignment horizontal="center" vertical="center"/>
    </xf>
    <xf numFmtId="0" fontId="17" fillId="16" borderId="13" xfId="0" applyFont="1" applyFill="1" applyBorder="1" applyAlignment="1">
      <alignment horizontal="center" vertical="center"/>
    </xf>
    <xf numFmtId="0" fontId="17" fillId="16" borderId="109" xfId="0" applyFont="1" applyFill="1" applyBorder="1" applyAlignment="1">
      <alignment horizontal="center" vertical="center"/>
    </xf>
    <xf numFmtId="0" fontId="17" fillId="16" borderId="17" xfId="0" applyFont="1" applyFill="1" applyBorder="1" applyAlignment="1">
      <alignment horizontal="center" vertical="center"/>
    </xf>
    <xf numFmtId="0" fontId="17" fillId="16" borderId="110" xfId="0" applyFont="1" applyFill="1" applyBorder="1" applyAlignment="1">
      <alignment horizontal="center" vertical="center"/>
    </xf>
    <xf numFmtId="0" fontId="51" fillId="15" borderId="34" xfId="0" applyFont="1" applyFill="1" applyBorder="1" applyAlignment="1">
      <alignment horizontal="center" vertical="center"/>
    </xf>
    <xf numFmtId="0" fontId="51" fillId="15" borderId="11" xfId="0" applyFont="1" applyFill="1" applyBorder="1" applyAlignment="1">
      <alignment horizontal="center" vertical="center"/>
    </xf>
    <xf numFmtId="0" fontId="51" fillId="15" borderId="35" xfId="0" applyFont="1" applyFill="1" applyBorder="1" applyAlignment="1">
      <alignment horizontal="center" vertical="center"/>
    </xf>
    <xf numFmtId="0" fontId="51" fillId="15" borderId="103" xfId="0" applyFont="1" applyFill="1" applyBorder="1" applyAlignment="1">
      <alignment horizontal="center" vertical="center"/>
    </xf>
    <xf numFmtId="0" fontId="51" fillId="15" borderId="104" xfId="0" applyFont="1" applyFill="1" applyBorder="1" applyAlignment="1">
      <alignment horizontal="center" vertical="center"/>
    </xf>
    <xf numFmtId="0" fontId="51" fillId="15" borderId="105" xfId="0" applyFont="1" applyFill="1" applyBorder="1" applyAlignment="1">
      <alignment horizontal="center" vertical="center"/>
    </xf>
    <xf numFmtId="0" fontId="17" fillId="16" borderId="12" xfId="0" applyFont="1" applyFill="1" applyBorder="1" applyAlignment="1">
      <alignment horizontal="center" vertical="center"/>
    </xf>
    <xf numFmtId="0" fontId="17" fillId="16" borderId="108" xfId="0" applyFont="1" applyFill="1" applyBorder="1" applyAlignment="1">
      <alignment horizontal="center" vertical="center"/>
    </xf>
    <xf numFmtId="0" fontId="50" fillId="15" borderId="103" xfId="10" applyFont="1" applyFill="1" applyBorder="1" applyAlignment="1">
      <alignment horizontal="center" vertical="center"/>
    </xf>
    <xf numFmtId="0" fontId="50" fillId="15" borderId="104" xfId="10" applyFont="1" applyFill="1" applyBorder="1" applyAlignment="1">
      <alignment horizontal="center" vertical="center"/>
    </xf>
    <xf numFmtId="0" fontId="50" fillId="15" borderId="105" xfId="10" applyFont="1" applyFill="1" applyBorder="1" applyAlignment="1">
      <alignment horizontal="center" vertical="center"/>
    </xf>
    <xf numFmtId="0" fontId="50" fillId="15" borderId="11" xfId="10" applyFont="1" applyFill="1" applyBorder="1" applyAlignment="1">
      <alignment horizontal="center" vertical="center"/>
    </xf>
    <xf numFmtId="0" fontId="50" fillId="15" borderId="34" xfId="10" applyFont="1" applyFill="1" applyBorder="1" applyAlignment="1">
      <alignment horizontal="center" vertical="center"/>
    </xf>
    <xf numFmtId="0" fontId="50" fillId="15" borderId="35" xfId="10" applyFont="1" applyFill="1" applyBorder="1" applyAlignment="1">
      <alignment horizontal="center" vertical="center"/>
    </xf>
    <xf numFmtId="0" fontId="44" fillId="12" borderId="99" xfId="10" applyFont="1" applyFill="1" applyBorder="1" applyAlignment="1">
      <alignment horizontal="center" vertical="center"/>
    </xf>
    <xf numFmtId="0" fontId="45" fillId="12" borderId="100" xfId="10" applyFont="1" applyFill="1" applyBorder="1" applyAlignment="1">
      <alignment horizontal="center" vertical="center"/>
    </xf>
    <xf numFmtId="0" fontId="45" fillId="12" borderId="101" xfId="10" applyFont="1" applyFill="1" applyBorder="1" applyAlignment="1">
      <alignment horizontal="center" vertical="center"/>
    </xf>
    <xf numFmtId="0" fontId="45" fillId="12" borderId="34" xfId="10" applyFont="1" applyFill="1" applyBorder="1" applyAlignment="1">
      <alignment horizontal="center" vertical="center"/>
    </xf>
    <xf numFmtId="0" fontId="45" fillId="12" borderId="11" xfId="10" applyFont="1" applyFill="1" applyBorder="1" applyAlignment="1">
      <alignment horizontal="center" vertical="center"/>
    </xf>
    <xf numFmtId="0" fontId="45" fillId="12" borderId="35" xfId="10" applyFont="1" applyFill="1" applyBorder="1" applyAlignment="1">
      <alignment horizontal="center" vertical="center"/>
    </xf>
    <xf numFmtId="176" fontId="49" fillId="14" borderId="11" xfId="10" applyNumberFormat="1" applyFont="1" applyFill="1" applyBorder="1" applyAlignment="1">
      <alignment horizontal="center" vertical="center"/>
    </xf>
    <xf numFmtId="31" fontId="26" fillId="0" borderId="11" xfId="0" applyNumberFormat="1" applyFont="1" applyBorder="1" applyAlignment="1">
      <alignment horizontal="right" vertical="center"/>
    </xf>
    <xf numFmtId="0" fontId="50" fillId="15" borderId="99" xfId="10" applyFont="1" applyFill="1" applyBorder="1" applyAlignment="1">
      <alignment horizontal="center" vertical="center"/>
    </xf>
    <xf numFmtId="0" fontId="50" fillId="15" borderId="100" xfId="10" applyFont="1" applyFill="1" applyBorder="1" applyAlignment="1">
      <alignment horizontal="center" vertical="center"/>
    </xf>
    <xf numFmtId="0" fontId="50" fillId="15" borderId="101" xfId="1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1" fillId="2" borderId="24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73" xfId="0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 wrapText="1"/>
    </xf>
    <xf numFmtId="0" fontId="11" fillId="2" borderId="72" xfId="0" applyFont="1" applyFill="1" applyBorder="1" applyAlignment="1">
      <alignment horizontal="center" vertical="center"/>
    </xf>
    <xf numFmtId="0" fontId="11" fillId="2" borderId="74" xfId="0" applyFont="1" applyFill="1" applyBorder="1" applyAlignment="1">
      <alignment horizontal="center" vertical="center"/>
    </xf>
    <xf numFmtId="0" fontId="17" fillId="4" borderId="68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left" vertical="center"/>
    </xf>
    <xf numFmtId="0" fontId="17" fillId="4" borderId="69" xfId="0" applyFont="1" applyFill="1" applyBorder="1" applyAlignment="1">
      <alignment horizontal="left" vertical="center"/>
    </xf>
    <xf numFmtId="0" fontId="17" fillId="4" borderId="29" xfId="0" applyFont="1" applyFill="1" applyBorder="1" applyAlignment="1">
      <alignment horizontal="left" vertical="center"/>
    </xf>
    <xf numFmtId="0" fontId="17" fillId="4" borderId="30" xfId="0" applyFont="1" applyFill="1" applyBorder="1" applyAlignment="1">
      <alignment horizontal="left" vertical="center"/>
    </xf>
    <xf numFmtId="0" fontId="17" fillId="4" borderId="31" xfId="0" applyFont="1" applyFill="1" applyBorder="1" applyAlignment="1">
      <alignment horizontal="left" vertical="center"/>
    </xf>
    <xf numFmtId="0" fontId="17" fillId="4" borderId="98" xfId="0" applyFont="1" applyFill="1" applyBorder="1" applyAlignment="1">
      <alignment horizontal="center" vertical="center" wrapText="1"/>
    </xf>
    <xf numFmtId="0" fontId="17" fillId="4" borderId="28" xfId="0" applyFont="1" applyFill="1" applyBorder="1" applyAlignment="1">
      <alignment horizontal="center" vertical="center"/>
    </xf>
    <xf numFmtId="0" fontId="17" fillId="4" borderId="32" xfId="0" applyFont="1" applyFill="1" applyBorder="1" applyAlignment="1">
      <alignment horizontal="left" vertical="center"/>
    </xf>
    <xf numFmtId="0" fontId="17" fillId="4" borderId="33" xfId="0" applyFont="1" applyFill="1" applyBorder="1" applyAlignment="1">
      <alignment horizontal="left" vertical="center"/>
    </xf>
    <xf numFmtId="0" fontId="17" fillId="4" borderId="25" xfId="0" applyFont="1" applyFill="1" applyBorder="1" applyAlignment="1">
      <alignment horizontal="center" vertical="center" wrapText="1"/>
    </xf>
    <xf numFmtId="0" fontId="17" fillId="4" borderId="36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0" fillId="0" borderId="11" xfId="0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11" fillId="6" borderId="78" xfId="0" applyFont="1" applyFill="1" applyBorder="1" applyAlignment="1">
      <alignment horizontal="center" vertical="center"/>
    </xf>
    <xf numFmtId="0" fontId="11" fillId="6" borderId="74" xfId="0" applyFont="1" applyFill="1" applyBorder="1" applyAlignment="1">
      <alignment horizontal="center" vertical="center"/>
    </xf>
    <xf numFmtId="0" fontId="11" fillId="6" borderId="21" xfId="0" applyFont="1" applyFill="1" applyBorder="1" applyAlignment="1">
      <alignment horizontal="center" vertical="center"/>
    </xf>
    <xf numFmtId="0" fontId="11" fillId="6" borderId="18" xfId="0" applyFont="1" applyFill="1" applyBorder="1" applyAlignment="1">
      <alignment horizontal="center" vertical="center"/>
    </xf>
    <xf numFmtId="0" fontId="11" fillId="6" borderId="72" xfId="0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20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0" fontId="26" fillId="0" borderId="19" xfId="0" applyFont="1" applyBorder="1" applyAlignment="1">
      <alignment horizontal="center" vertical="center"/>
    </xf>
    <xf numFmtId="0" fontId="26" fillId="0" borderId="22" xfId="0" applyFont="1" applyBorder="1" applyAlignment="1">
      <alignment horizontal="center" vertical="center"/>
    </xf>
    <xf numFmtId="0" fontId="26" fillId="0" borderId="23" xfId="0" applyFont="1" applyBorder="1" applyAlignment="1">
      <alignment horizontal="center" vertical="center"/>
    </xf>
    <xf numFmtId="0" fontId="26" fillId="0" borderId="24" xfId="0" applyFont="1" applyBorder="1" applyAlignment="1">
      <alignment horizontal="center" vertical="center"/>
    </xf>
    <xf numFmtId="0" fontId="26" fillId="0" borderId="73" xfId="0" applyFont="1" applyBorder="1" applyAlignment="1">
      <alignment horizontal="center" vertical="center"/>
    </xf>
    <xf numFmtId="0" fontId="22" fillId="5" borderId="76" xfId="0" applyFont="1" applyFill="1" applyBorder="1" applyAlignment="1">
      <alignment horizontal="center" vertical="center"/>
    </xf>
    <xf numFmtId="0" fontId="22" fillId="5" borderId="77" xfId="0" applyFont="1" applyFill="1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1" fillId="6" borderId="72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26" fillId="0" borderId="8" xfId="0" applyFont="1" applyBorder="1" applyAlignment="1">
      <alignment horizontal="center" vertical="center" wrapText="1"/>
    </xf>
    <xf numFmtId="0" fontId="11" fillId="6" borderId="78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17" fillId="0" borderId="20" xfId="0" applyFont="1" applyBorder="1" applyAlignment="1">
      <alignment horizontal="left" vertical="center" wrapText="1"/>
    </xf>
    <xf numFmtId="0" fontId="22" fillId="5" borderId="86" xfId="0" applyFont="1" applyFill="1" applyBorder="1" applyAlignment="1">
      <alignment horizontal="center" vertical="center"/>
    </xf>
    <xf numFmtId="0" fontId="22" fillId="5" borderId="87" xfId="0" applyFont="1" applyFill="1" applyBorder="1" applyAlignment="1">
      <alignment horizontal="center" vertical="center"/>
    </xf>
    <xf numFmtId="0" fontId="22" fillId="5" borderId="88" xfId="0" applyFont="1" applyFill="1" applyBorder="1" applyAlignment="1">
      <alignment horizontal="center" vertical="center"/>
    </xf>
    <xf numFmtId="0" fontId="22" fillId="5" borderId="89" xfId="0" applyFont="1" applyFill="1" applyBorder="1" applyAlignment="1">
      <alignment horizontal="center" vertical="center"/>
    </xf>
    <xf numFmtId="0" fontId="22" fillId="5" borderId="90" xfId="0" applyFont="1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 wrapText="1"/>
    </xf>
    <xf numFmtId="0" fontId="0" fillId="6" borderId="6" xfId="0" applyFill="1" applyBorder="1" applyAlignment="1">
      <alignment horizontal="center" vertical="center"/>
    </xf>
    <xf numFmtId="0" fontId="0" fillId="6" borderId="81" xfId="0" applyFill="1" applyBorder="1" applyAlignment="1">
      <alignment horizontal="center" vertical="center"/>
    </xf>
    <xf numFmtId="0" fontId="0" fillId="6" borderId="92" xfId="0" applyFill="1" applyBorder="1" applyAlignment="1">
      <alignment horizontal="center" vertical="center"/>
    </xf>
    <xf numFmtId="0" fontId="17" fillId="0" borderId="81" xfId="0" applyFont="1" applyBorder="1" applyAlignment="1">
      <alignment horizontal="left" vertical="center" wrapText="1"/>
    </xf>
    <xf numFmtId="0" fontId="17" fillId="0" borderId="82" xfId="0" applyFont="1" applyBorder="1" applyAlignment="1">
      <alignment horizontal="left" vertical="center" wrapText="1"/>
    </xf>
    <xf numFmtId="0" fontId="17" fillId="0" borderId="83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17" fillId="0" borderId="7" xfId="0" applyFont="1" applyBorder="1" applyAlignment="1">
      <alignment horizontal="left" vertical="center" wrapText="1"/>
    </xf>
    <xf numFmtId="0" fontId="17" fillId="0" borderId="91" xfId="0" applyFont="1" applyBorder="1" applyAlignment="1">
      <alignment horizontal="left" vertical="center" wrapText="1"/>
    </xf>
    <xf numFmtId="0" fontId="0" fillId="6" borderId="84" xfId="0" applyFill="1" applyBorder="1" applyAlignment="1">
      <alignment horizontal="center" vertical="center"/>
    </xf>
    <xf numFmtId="0" fontId="0" fillId="6" borderId="85" xfId="0" applyFill="1" applyBorder="1" applyAlignment="1">
      <alignment horizontal="center" vertical="center"/>
    </xf>
    <xf numFmtId="0" fontId="22" fillId="5" borderId="75" xfId="0" applyFont="1" applyFill="1" applyBorder="1" applyAlignment="1">
      <alignment horizontal="center" vertical="center"/>
    </xf>
    <xf numFmtId="0" fontId="29" fillId="0" borderId="11" xfId="0" applyFont="1" applyBorder="1" applyAlignment="1">
      <alignment horizontal="left" vertical="center"/>
    </xf>
    <xf numFmtId="0" fontId="17" fillId="0" borderId="8" xfId="0" applyFont="1" applyBorder="1" applyAlignment="1">
      <alignment horizontal="left" vertical="center" wrapText="1"/>
    </xf>
    <xf numFmtId="0" fontId="17" fillId="0" borderId="19" xfId="0" applyFont="1" applyBorder="1" applyAlignment="1">
      <alignment horizontal="left" vertical="center" wrapText="1"/>
    </xf>
    <xf numFmtId="0" fontId="29" fillId="0" borderId="0" xfId="0" applyFont="1" applyAlignment="1">
      <alignment horizontal="left" vertical="center"/>
    </xf>
    <xf numFmtId="0" fontId="27" fillId="0" borderId="11" xfId="0" applyFont="1" applyBorder="1" applyAlignment="1">
      <alignment horizontal="left" vertical="center"/>
    </xf>
  </cellXfs>
  <cellStyles count="12">
    <cellStyle name="쉼표 [0]" xfId="9" builtinId="6"/>
    <cellStyle name="표준" xfId="0" builtinId="0"/>
    <cellStyle name="표준 171" xfId="8"/>
    <cellStyle name="표준 2" xfId="3"/>
    <cellStyle name="표준 2 2" xfId="1"/>
    <cellStyle name="표준 200" xfId="6"/>
    <cellStyle name="표준 3" xfId="4"/>
    <cellStyle name="표준 3 18" xfId="5"/>
    <cellStyle name="표준 3 2" xfId="10"/>
    <cellStyle name="표준 3 2 2" xfId="11"/>
    <cellStyle name="표준 3 3 2 2" xfId="7"/>
    <cellStyle name="표준 8" xfId="2"/>
  </cellStyles>
  <dxfs count="4"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99"/>
      <color rgb="FFFF9999"/>
      <color rgb="FFFF33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180105</xdr:colOff>
      <xdr:row>2</xdr:row>
      <xdr:rowOff>138549</xdr:rowOff>
    </xdr:from>
    <xdr:to>
      <xdr:col>12</xdr:col>
      <xdr:colOff>374072</xdr:colOff>
      <xdr:row>7</xdr:row>
      <xdr:rowOff>138548</xdr:rowOff>
    </xdr:to>
    <xdr:sp macro="" textlink="">
      <xdr:nvSpPr>
        <xdr:cNvPr id="2" name="직사각형 1"/>
        <xdr:cNvSpPr/>
      </xdr:nvSpPr>
      <xdr:spPr>
        <a:xfrm>
          <a:off x="540323" y="581894"/>
          <a:ext cx="7509167" cy="1108363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ko-KR" altLang="en-US" sz="3200">
              <a:solidFill>
                <a:sysClr val="windowText" lastClr="000000"/>
              </a:solidFill>
            </a:rPr>
            <a:t>위험성 평가 결과서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1</xdr:row>
      <xdr:rowOff>30480</xdr:rowOff>
    </xdr:from>
    <xdr:to>
      <xdr:col>1</xdr:col>
      <xdr:colOff>85725</xdr:colOff>
      <xdr:row>2</xdr:row>
      <xdr:rowOff>176177</xdr:rowOff>
    </xdr:to>
    <xdr:pic>
      <xdr:nvPicPr>
        <xdr:cNvPr id="2" name="그림 1" descr="New CI_최종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" y="240030"/>
          <a:ext cx="792480" cy="3552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0</xdr:row>
      <xdr:rowOff>30480</xdr:rowOff>
    </xdr:from>
    <xdr:to>
      <xdr:col>1</xdr:col>
      <xdr:colOff>299166</xdr:colOff>
      <xdr:row>1</xdr:row>
      <xdr:rowOff>176476</xdr:rowOff>
    </xdr:to>
    <xdr:pic>
      <xdr:nvPicPr>
        <xdr:cNvPr id="3" name="그림 2" descr="New CI_최종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" y="251460"/>
          <a:ext cx="72390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67797</xdr:colOff>
      <xdr:row>30</xdr:row>
      <xdr:rowOff>54350</xdr:rowOff>
    </xdr:from>
    <xdr:to>
      <xdr:col>13</xdr:col>
      <xdr:colOff>86847</xdr:colOff>
      <xdr:row>49</xdr:row>
      <xdr:rowOff>29904</xdr:rowOff>
    </xdr:to>
    <xdr:pic>
      <xdr:nvPicPr>
        <xdr:cNvPr id="4" name="그림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797" y="9386609"/>
          <a:ext cx="8087285" cy="423378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TAEYOUNG\AUDIT\SAMWONFA\ANALYTIC.WK4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CLIENT02\&#44397;&#51228;&#51333;&#44148;\&#54924;&#49324;&#51228;&#49884;\&#51088;&#49328;\&#51088;&#49328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AIL\EC000001\97PLAN\PROFIT\PL\97PLA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MAIL/EC000001/97PLAN/PROFIT/PL/97PLA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&#44221;&#50689;&#44228;&#54925;(98)/98&#49688;&#51221;/&#50672;&#44228;&#54364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Project%20Files/PROJECT-SDI/Sdi-&#54749;&#44032;&#47532;/2line(28,29,32)/&#50896;&#44032;/&#49900;&#52380;&#50896;&#44032;082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44221;&#50689;&#44228;&#54925;(98)\98&#49688;&#51221;\&#50672;&#44228;&#54364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44221;&#50689;&#44228;&#54925;(98)\98&#49688;&#51221;\&#50672;&#44228;&#54364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&#52509;&#44221;&#48708;/98&#45380;/98&#52509;&#44221;&#48708;%20&#47785;&#54364;/&#52509;&#44221;&#52572;&#51333;&#54869;&#51221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MAIL\EC000001\97PLAN\PROFIT\PL\97PLAN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WTEAM\&#54016;&#44277;&#53685;\MAIL\EC000001\97PLAN\PROFIT\PL\97PLA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Startup" Target="&#44221;&#50689;&#44228;&#54925;(98)/98&#49688;&#51221;/&#50672;&#44228;&#54364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Startup" Target="MAIL/EC000001/97PLAN/PROFIT/PL/97PLAN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(&#50577;&#49885;)&#50948;&#54744;&#49457;&#54217;&#44032;_V05_220215_&#54872;&#44221;&#50504;&#51204;&#5401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A-100전제"/>
      <sheetName val="제조 경영"/>
      <sheetName val="OHT_PORT"/>
      <sheetName val="CST_링분리기"/>
      <sheetName val="UNIT 수량"/>
      <sheetName val="제어외주비 (FRT)"/>
      <sheetName val="품목별자재(1층)"/>
      <sheetName val="몰드물류개조 (1층)"/>
      <sheetName val="LP물류개조 (1층)"/>
      <sheetName val="35세대물류구축 (1층)"/>
      <sheetName val="제어외주비 (1층) "/>
      <sheetName val="사급자재 (2층)  "/>
      <sheetName val="제어외주비 (2층)"/>
      <sheetName val="집계표"/>
      <sheetName val="정율표"/>
      <sheetName val="집계표 Array"/>
      <sheetName val="EFU"/>
      <sheetName val="프로젝트원가검토결과"/>
      <sheetName val="3. 서버 및 네트워크"/>
      <sheetName val="외주비"/>
      <sheetName val="집계표 PT"/>
      <sheetName val="3PSTK01"/>
      <sheetName val="3PSTK02"/>
      <sheetName val="명단"/>
      <sheetName val="Sheet3"/>
      <sheetName val="98연계표"/>
      <sheetName val="용어기준"/>
      <sheetName val="DB"/>
      <sheetName val="144"/>
      <sheetName val="Data2"/>
      <sheetName val="지우지마세요"/>
      <sheetName val="制费-分月"/>
      <sheetName val="영업그룹"/>
      <sheetName val="3CH"/>
      <sheetName val="ANALYTIC"/>
    </sheetNames>
    <sheetDataSet>
      <sheetData sheetId="0" refreshError="1">
        <row r="79">
          <cell r="A79" t="str">
            <v>총자산증가율</v>
          </cell>
          <cell r="B79">
            <v>0.19347118010854045</v>
          </cell>
          <cell r="C79">
            <v>0.2616</v>
          </cell>
          <cell r="D79">
            <v>0.45286458031376459</v>
          </cell>
          <cell r="E79">
            <v>0.19170000000000001</v>
          </cell>
        </row>
        <row r="80">
          <cell r="A80" t="str">
            <v>고정자산증가율</v>
          </cell>
          <cell r="B80">
            <v>1.0036053189473173</v>
          </cell>
          <cell r="C80">
            <v>0.159</v>
          </cell>
          <cell r="D80">
            <v>1.9277879945093623</v>
          </cell>
          <cell r="E80">
            <v>0.2576</v>
          </cell>
        </row>
        <row r="81">
          <cell r="A81" t="str">
            <v>유동자산증가율</v>
          </cell>
          <cell r="B81">
            <v>0.15698588385350534</v>
          </cell>
          <cell r="C81">
            <v>0.34539999999999998</v>
          </cell>
          <cell r="D81">
            <v>0.32723125398314512</v>
          </cell>
          <cell r="E81">
            <v>0.19800000000000001</v>
          </cell>
        </row>
        <row r="82">
          <cell r="A82" t="str">
            <v>재고자산증가율</v>
          </cell>
          <cell r="B82">
            <v>0.26657158910087109</v>
          </cell>
          <cell r="C82">
            <v>0.25030000000000002</v>
          </cell>
          <cell r="D82">
            <v>0.27970207464647473</v>
          </cell>
          <cell r="E82">
            <v>0.22500000000000001</v>
          </cell>
        </row>
        <row r="83">
          <cell r="A83" t="str">
            <v>자기자본증가율</v>
          </cell>
          <cell r="B83">
            <v>0.17985764963539821</v>
          </cell>
          <cell r="C83">
            <v>0.10200000000000001</v>
          </cell>
          <cell r="D83">
            <v>0.33873706892616162</v>
          </cell>
          <cell r="E83">
            <v>0.2492</v>
          </cell>
        </row>
        <row r="84">
          <cell r="A84" t="str">
            <v>매출액증가율</v>
          </cell>
          <cell r="B84">
            <v>0.52050597382423047</v>
          </cell>
          <cell r="C84">
            <v>0.19220000000000001</v>
          </cell>
          <cell r="D84">
            <v>0.43663187936814196</v>
          </cell>
          <cell r="E84">
            <v>0.3377</v>
          </cell>
        </row>
        <row r="113">
          <cell r="A113" t="str">
            <v>총자산경상이익율</v>
          </cell>
          <cell r="B113">
            <v>5.7861552197324376E-2</v>
          </cell>
          <cell r="C113">
            <v>2.87E-2</v>
          </cell>
          <cell r="D113">
            <v>5.6606447007358743E-2</v>
          </cell>
          <cell r="E113">
            <v>5.11E-2</v>
          </cell>
        </row>
        <row r="114">
          <cell r="A114" t="str">
            <v>총자산순이익율</v>
          </cell>
          <cell r="B114">
            <v>4.1088373727544446E-2</v>
          </cell>
          <cell r="C114">
            <v>1.9700000000000002E-2</v>
          </cell>
          <cell r="D114">
            <v>3.9813070502762553E-2</v>
          </cell>
          <cell r="E114">
            <v>3.5799999999999998E-2</v>
          </cell>
        </row>
        <row r="115">
          <cell r="A115" t="str">
            <v>자기자본순이익율</v>
          </cell>
          <cell r="B115">
            <v>0.21030559791094108</v>
          </cell>
          <cell r="C115">
            <v>0.1216</v>
          </cell>
          <cell r="D115">
            <v>0.22115023274054119</v>
          </cell>
          <cell r="E115">
            <v>0.1787</v>
          </cell>
        </row>
        <row r="116">
          <cell r="A116" t="str">
            <v>차입금평균이자율</v>
          </cell>
          <cell r="B116">
            <v>0.12880730045295752</v>
          </cell>
          <cell r="C116">
            <v>0.1164</v>
          </cell>
          <cell r="D116">
            <v>0.13631891259081852</v>
          </cell>
          <cell r="E116">
            <v>0.13270000000000001</v>
          </cell>
        </row>
        <row r="117">
          <cell r="A117" t="str">
            <v>매출액경상이익율</v>
          </cell>
          <cell r="B117">
            <v>3.6787576696075026E-2</v>
          </cell>
          <cell r="C117">
            <v>2.3100000000000002E-2</v>
          </cell>
          <cell r="D117">
            <v>3.6396249543200539E-2</v>
          </cell>
          <cell r="E117">
            <v>3.6200000000000003E-2</v>
          </cell>
        </row>
        <row r="118">
          <cell r="A118" t="str">
            <v>매출액순이익률</v>
          </cell>
          <cell r="B118">
            <v>2.6123421208339652E-2</v>
          </cell>
          <cell r="C118">
            <v>1.5900000000000001E-2</v>
          </cell>
          <cell r="D118">
            <v>2.5598611566474201E-2</v>
          </cell>
          <cell r="E118">
            <v>2.5400000000000002E-2</v>
          </cell>
        </row>
        <row r="119">
          <cell r="A119" t="str">
            <v>매출액영업이익률</v>
          </cell>
          <cell r="B119">
            <v>4.3154177441648379E-2</v>
          </cell>
          <cell r="C119">
            <v>6.6799999999999998E-2</v>
          </cell>
          <cell r="D119">
            <v>7.853350814012891E-2</v>
          </cell>
          <cell r="E119">
            <v>7.1300000000000002E-2</v>
          </cell>
        </row>
        <row r="148">
          <cell r="A148" t="str">
            <v>자기자본비율</v>
          </cell>
          <cell r="B148">
            <v>0.19537460788344918</v>
          </cell>
          <cell r="C148">
            <v>0.22159999999999999</v>
          </cell>
          <cell r="D148">
            <v>0.18002726024472337</v>
          </cell>
          <cell r="E148">
            <v>0.29189999999999999</v>
          </cell>
        </row>
        <row r="149">
          <cell r="A149" t="str">
            <v>유동비율</v>
          </cell>
          <cell r="B149">
            <v>1.235399055798273</v>
          </cell>
          <cell r="C149">
            <v>1.1627000000000001</v>
          </cell>
          <cell r="D149">
            <v>1.1398282750420898</v>
          </cell>
          <cell r="E149">
            <v>1.2373000000000001</v>
          </cell>
        </row>
        <row r="150">
          <cell r="A150" t="str">
            <v>당좌비율</v>
          </cell>
          <cell r="B150">
            <v>0.92806427887497789</v>
          </cell>
          <cell r="C150">
            <v>0.82900000000000007</v>
          </cell>
          <cell r="D150">
            <v>0.86439133505403909</v>
          </cell>
          <cell r="E150">
            <v>0.81220000000000003</v>
          </cell>
        </row>
        <row r="151">
          <cell r="A151" t="str">
            <v>고정비율</v>
          </cell>
          <cell r="B151">
            <v>0.50481360079617976</v>
          </cell>
          <cell r="C151">
            <v>1.7063999999999999</v>
          </cell>
          <cell r="D151">
            <v>0.98114000238708243</v>
          </cell>
          <cell r="E151">
            <v>1.1568000000000001</v>
          </cell>
        </row>
        <row r="152">
          <cell r="A152" t="str">
            <v>부채비율</v>
          </cell>
          <cell r="B152">
            <v>4.1183723966655403</v>
          </cell>
          <cell r="C152">
            <v>3.5124</v>
          </cell>
          <cell r="D152">
            <v>4.5547143173796654</v>
          </cell>
          <cell r="E152">
            <v>2.4262999999999999</v>
          </cell>
        </row>
        <row r="153">
          <cell r="A153" t="str">
            <v>유동부채비율</v>
          </cell>
          <cell r="B153">
            <v>3.7341964701478227</v>
          </cell>
          <cell r="C153">
            <v>2.3174000000000001</v>
          </cell>
          <cell r="D153">
            <v>4.0125117222800046</v>
          </cell>
          <cell r="E153">
            <v>1.7485999999999999</v>
          </cell>
        </row>
        <row r="154">
          <cell r="A154" t="str">
            <v>고정부채비율</v>
          </cell>
          <cell r="B154">
            <v>0.17864740739388074</v>
          </cell>
          <cell r="C154">
            <v>1.1950000000000001</v>
          </cell>
          <cell r="D154">
            <v>7.364490443144811E-2</v>
          </cell>
          <cell r="E154">
            <v>0.67679999999999996</v>
          </cell>
        </row>
        <row r="155">
          <cell r="A155" t="str">
            <v>매출채권대매입채무</v>
          </cell>
          <cell r="B155">
            <v>1.2275501992984001</v>
          </cell>
          <cell r="C155">
            <v>1.5289999999999999</v>
          </cell>
          <cell r="D155">
            <v>1.2031935347905331</v>
          </cell>
          <cell r="E155">
            <v>1.167</v>
          </cell>
        </row>
        <row r="156">
          <cell r="A156" t="str">
            <v>순운전자본대총자산</v>
          </cell>
          <cell r="B156">
            <v>0.17173942322186236</v>
          </cell>
          <cell r="C156">
            <v>8.3600000000000008E-2</v>
          </cell>
          <cell r="D156">
            <v>0.10100656139184655</v>
          </cell>
          <cell r="E156">
            <v>0.1211</v>
          </cell>
        </row>
        <row r="185">
          <cell r="A185" t="str">
            <v>재고자산회전율</v>
          </cell>
          <cell r="B185">
            <v>7.9768026862237846</v>
          </cell>
          <cell r="C185">
            <v>8.67</v>
          </cell>
          <cell r="D185">
            <v>8.9957204956725594</v>
          </cell>
          <cell r="E185">
            <v>7.8</v>
          </cell>
        </row>
        <row r="186">
          <cell r="A186" t="str">
            <v>매출채권회전율</v>
          </cell>
          <cell r="B186">
            <v>3.5208917886987412</v>
          </cell>
          <cell r="C186">
            <v>4.1399999999999997</v>
          </cell>
          <cell r="D186">
            <v>3.9354550472143552</v>
          </cell>
          <cell r="E186">
            <v>5.2700000000000005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6"/>
      <sheetName val="110"/>
      <sheetName val="108집계표"/>
      <sheetName val="112"/>
      <sheetName val="138"/>
      <sheetName val="@131"/>
      <sheetName val="144"/>
      <sheetName val="180집계표"/>
      <sheetName val="137"/>
      <sheetName val="191"/>
      <sheetName val="98연계표"/>
      <sheetName val="제품별"/>
      <sheetName val="A"/>
      <sheetName val="BP OHS"/>
      <sheetName val="(3)Product mix"/>
      <sheetName val="토목-물가"/>
      <sheetName val="DB"/>
      <sheetName val="고장유형"/>
      <sheetName val="EQUIP"/>
      <sheetName val="제조 경영"/>
      <sheetName val="2.대외공문"/>
      <sheetName val="BASE MC"/>
      <sheetName val="별제권_정리담보권1"/>
      <sheetName val="A-100전제"/>
      <sheetName val="CD-실적"/>
      <sheetName val="14.1&quot; Cst 변화"/>
    </sheetNames>
    <sheetDataSet>
      <sheetData sheetId="0"/>
      <sheetData sheetId="1"/>
      <sheetData sheetId="2" refreshError="1"/>
      <sheetData sheetId="3" refreshError="1"/>
      <sheetData sheetId="4"/>
      <sheetData sheetId="5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소계정"/>
      <sheetName val="A"/>
      <sheetName val="성신"/>
      <sheetName val="제조 경영"/>
      <sheetName val="별제권_정리담보권1"/>
      <sheetName val="리니어모터 LIST"/>
      <sheetName val="분류표"/>
      <sheetName val="AIR SHOWER(3인용)"/>
      <sheetName val="97"/>
      <sheetName val="2.대외공문"/>
      <sheetName val="상세내역"/>
      <sheetName val="토량산출서"/>
      <sheetName val="산출근거1"/>
      <sheetName val="8YF610_재료비"/>
      <sheetName val="Sheet11"/>
      <sheetName val="품의서"/>
      <sheetName val="일위대가(계측기설치)"/>
      <sheetName val="일위대가"/>
      <sheetName val="97PLAN"/>
      <sheetName val="9GNG운반"/>
      <sheetName val="FAX"/>
      <sheetName val="BOE_MODULE_원가"/>
      <sheetName val="Sheet1"/>
      <sheetName val="RD제품개발투자비(매가)"/>
      <sheetName val="부하_팀별"/>
      <sheetName val="기본자료"/>
      <sheetName val="Sheet2"/>
      <sheetName val="현금&amp;현금등가(K)"/>
      <sheetName val="퇴충(K)"/>
      <sheetName val="공수TABLE"/>
      <sheetName val="경쟁실분"/>
      <sheetName val="DB"/>
      <sheetName val="등급표"/>
      <sheetName val="MAIN"/>
      <sheetName val="불합리관리 SHEET"/>
      <sheetName val="현황(2006.4Q)"/>
      <sheetName val="법인세등 (2)"/>
      <sheetName val="증감내역"/>
      <sheetName val="취합04-01 B_L &amp; T_C"/>
      <sheetName val="합계잔액시산표"/>
      <sheetName val="노임단가"/>
      <sheetName val="단가조사"/>
      <sheetName val="설비등록"/>
      <sheetName val="3월"/>
      <sheetName val="인원"/>
      <sheetName val="비고"/>
      <sheetName val="별제권_정리담보권"/>
      <sheetName val="Baby일위대가"/>
      <sheetName val="2012년 전용 수주계획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실행VS예상"/>
      <sheetName val="1단1열(S)"/>
      <sheetName val="LSTK#1"/>
      <sheetName val="Card08"/>
      <sheetName val="변경비교-을"/>
      <sheetName val="목록"/>
      <sheetName val="반입실적"/>
      <sheetName val="신한은행1"/>
      <sheetName val="반송"/>
      <sheetName val="차체부품 INS REPORT(갑)"/>
      <sheetName val="20관리비율"/>
      <sheetName val="일위"/>
      <sheetName val="일위대가(1)"/>
      <sheetName val="정율표"/>
      <sheetName val="SPPLCPAN"/>
      <sheetName val="데모라인"/>
      <sheetName val="하_고과(결과)"/>
      <sheetName val="년고과(결과)"/>
      <sheetName val="예산내역서"/>
      <sheetName val="01월"/>
      <sheetName val="비용"/>
      <sheetName val="영업그룹"/>
      <sheetName val="송전기본"/>
      <sheetName val="3-4현"/>
      <sheetName val="설계개선"/>
      <sheetName val="144"/>
      <sheetName val="mtu-detail"/>
      <sheetName val="본사인상전"/>
      <sheetName val="터널조도"/>
      <sheetName val="2000하반기성과급"/>
      <sheetName val="2004년관리지표3"/>
      <sheetName val="60KCF_01"/>
      <sheetName val="BASE MC"/>
      <sheetName val="견적정보"/>
      <sheetName val="인사자료총집계"/>
      <sheetName val="BM_08'上"/>
      <sheetName val="자동화설비불합리적출관리표"/>
      <sheetName val="A-100전제"/>
      <sheetName val="門窗細目"/>
      <sheetName val="수량별원가Table"/>
      <sheetName val="기타"/>
      <sheetName val="제조_경영"/>
      <sheetName val="리니어모터_LIST"/>
      <sheetName val="AIR_SHOWER(3인용)"/>
      <sheetName val="2_대외공문"/>
      <sheetName val="불합리관리_SHEET"/>
      <sheetName val="현황(2006_4Q)"/>
      <sheetName val="법인세등_(2)"/>
      <sheetName val="취합04-01_B_L_&amp;_T_C"/>
      <sheetName val="2012년_전용_수주계획"/>
      <sheetName val="차체부품_INS_REPORT(갑)"/>
      <sheetName val="BASE_MC"/>
      <sheetName val="在庫"/>
      <sheetName val="데이터유효검사"/>
      <sheetName val="발생빈도Data"/>
      <sheetName val="(3)Product mix"/>
      <sheetName val="Para."/>
      <sheetName val="당월(1)"/>
      <sheetName val="변수"/>
      <sheetName val="ΔVp &amp; Ω"/>
      <sheetName val="품목코드"/>
      <sheetName val="프로젝트 기본정보 조회"/>
      <sheetName val="공정능력분석"/>
      <sheetName val="공정자주검사실시율"/>
      <sheetName val="교육현황"/>
      <sheetName val="안전"/>
      <sheetName val="인증"/>
      <sheetName val="제안현황"/>
      <sheetName val="출하검사현황"/>
      <sheetName val="증감내역서"/>
      <sheetName val="금액내역서"/>
      <sheetName val="부하_물류(팀별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제조 경영"/>
      <sheetName val="신한은행1"/>
      <sheetName val="반송"/>
      <sheetName val="차체부품 INS REPORT(갑)"/>
      <sheetName val="소계정"/>
      <sheetName val="20관리비율"/>
      <sheetName val="일위"/>
      <sheetName val="리니어모터 LIST"/>
      <sheetName val="일위대가(1)"/>
      <sheetName val="97"/>
      <sheetName val="정율표"/>
      <sheetName val="A"/>
      <sheetName val="성신"/>
      <sheetName val="별제권_정리담보권1"/>
      <sheetName val="분류표"/>
      <sheetName val="AIR SHOWER(3인용)"/>
      <sheetName val="2.대외공문"/>
      <sheetName val="상세내역"/>
      <sheetName val="토량산출서"/>
      <sheetName val="산출근거1"/>
      <sheetName val="8YF610_재료비"/>
      <sheetName val="Sheet11"/>
      <sheetName val="품의서"/>
      <sheetName val="일위대가(계측기설치)"/>
      <sheetName val="일위대가"/>
      <sheetName val="97PLAN"/>
      <sheetName val="FAX"/>
      <sheetName val="9GNG운반"/>
      <sheetName val="BOE_MODULE_원가"/>
      <sheetName val="Sheet1"/>
      <sheetName val="RD제품개발투자비(매가)"/>
      <sheetName val="부하_팀별"/>
      <sheetName val="기본자료"/>
      <sheetName val="Sheet2"/>
      <sheetName val="현금&amp;현금등가(K)"/>
      <sheetName val="퇴충(K)"/>
      <sheetName val="공수TABLE"/>
      <sheetName val="경쟁실분"/>
      <sheetName val="DB"/>
      <sheetName val="등급표"/>
      <sheetName val="MAIN"/>
      <sheetName val="불합리관리 SHEET"/>
      <sheetName val="현황(2006.4Q)"/>
      <sheetName val="법인세등 (2)"/>
      <sheetName val="증감내역"/>
      <sheetName val="취합04-01 B_L &amp; T_C"/>
      <sheetName val="합계잔액시산표"/>
      <sheetName val="노임단가"/>
      <sheetName val="단가조사"/>
      <sheetName val="설비등록"/>
      <sheetName val="3월"/>
      <sheetName val="인원"/>
      <sheetName val="비고"/>
      <sheetName val="별제권_정리담보권"/>
      <sheetName val="Baby일위대가"/>
      <sheetName val="2012년 전용 수주계획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실행VS예상"/>
      <sheetName val="1단1열(S)"/>
      <sheetName val="LSTK#1"/>
      <sheetName val="Card08"/>
      <sheetName val="변경비교-을"/>
      <sheetName val="목록"/>
      <sheetName val="반입실적"/>
      <sheetName val="SPPLCPAN"/>
      <sheetName val="데모라인"/>
      <sheetName val="하_고과(결과)"/>
      <sheetName val="년고과(결과)"/>
      <sheetName val="예산내역서"/>
      <sheetName val="01월"/>
      <sheetName val="비용"/>
      <sheetName val="영업그룹"/>
      <sheetName val="송전기본"/>
      <sheetName val="3-4현"/>
      <sheetName val="설계개선"/>
      <sheetName val="144"/>
      <sheetName val="mtu-detail"/>
      <sheetName val="본사인상전"/>
      <sheetName val="터널조도"/>
      <sheetName val="2000하반기성과급"/>
      <sheetName val="2004년관리지표3"/>
      <sheetName val="60KCF_01"/>
      <sheetName val="BASE MC"/>
      <sheetName val="견적정보"/>
      <sheetName val="변수"/>
      <sheetName val="원가관리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144"/>
      <sheetName val="G2설비도급"/>
      <sheetName val="제조 경영"/>
      <sheetName val="PC%계산"/>
      <sheetName val="제품별"/>
      <sheetName val="연계표"/>
      <sheetName val="경율산정.XLS"/>
      <sheetName val="광-단가"/>
      <sheetName val="대-단가"/>
      <sheetName val="IDONG"/>
      <sheetName val="전주자재"/>
      <sheetName val="기번기준"/>
      <sheetName val="항목별"/>
      <sheetName val="1단1열(S)"/>
      <sheetName val="품의서"/>
      <sheetName val="11"/>
      <sheetName val="BASE MC"/>
      <sheetName val="SISH-BC자재"/>
      <sheetName val="97"/>
      <sheetName val="평내중"/>
      <sheetName val="총괄내역"/>
      <sheetName val="BGT"/>
      <sheetName val="DB"/>
      <sheetName val="BM_08'上"/>
      <sheetName val="2.대외공문"/>
      <sheetName val="Guide"/>
      <sheetName val="상세내역"/>
      <sheetName val="평가데이터"/>
      <sheetName val="M4-Error"/>
      <sheetName val="Error DB"/>
      <sheetName val="E0130"/>
      <sheetName val="E0136"/>
      <sheetName val="E0137"/>
      <sheetName val="현황"/>
      <sheetName val="9-1차이내역"/>
      <sheetName val="ref"/>
      <sheetName val="자료설정"/>
      <sheetName val="DATASHT2"/>
      <sheetName val="BC자재"/>
      <sheetName val=" 갑  지 "/>
      <sheetName val="프로젝트원가검토결과"/>
      <sheetName val="3. 서버 및 네트워크"/>
      <sheetName val="20관리비율"/>
      <sheetName val="과천MAIN"/>
      <sheetName val="수량산출"/>
      <sheetName val="임율"/>
      <sheetName val="mtu-detail"/>
      <sheetName val="DBASE"/>
      <sheetName val="1.평가개요"/>
      <sheetName val="A-100전제"/>
      <sheetName val="A"/>
      <sheetName val="코어테크(엄)"/>
      <sheetName val="일위대가(1)"/>
      <sheetName val="분류표"/>
      <sheetName val="별제권_정리담보권"/>
      <sheetName val="SFA M-P"/>
      <sheetName val="사업부별"/>
      <sheetName val="PT_ED"/>
      <sheetName val="60KCF_01"/>
      <sheetName val="1417-W1"/>
      <sheetName val="TEL"/>
      <sheetName val="이강규"/>
      <sheetName val="Index"/>
      <sheetName val="교대일보"/>
      <sheetName val="3 상세 내역 NEGO"/>
      <sheetName val="별제권_정리담보권1"/>
      <sheetName val="자동창고항목별집계표"/>
      <sheetName val="합계잔액시산표"/>
      <sheetName val="소계정"/>
      <sheetName val="반송"/>
      <sheetName val="GI-LIST"/>
      <sheetName val="발전,기타"/>
      <sheetName val="계정"/>
      <sheetName val="I一般比"/>
      <sheetName val="N賃率-職"/>
      <sheetName val="12월(천D 자료)→"/>
      <sheetName val="Sheet1"/>
      <sheetName val="DIST入力"/>
      <sheetName val="MAIN"/>
      <sheetName val="진행 사항"/>
      <sheetName val="일정"/>
      <sheetName val="인사자료총집계"/>
      <sheetName val="제조_경영"/>
      <sheetName val="경율산정_XLS"/>
      <sheetName val="BASE_MC"/>
      <sheetName val="2_대외공문"/>
      <sheetName val="Error_DB"/>
      <sheetName val="_갑__지_"/>
      <sheetName val="3__서버_및_네트워크"/>
      <sheetName val="1_평가개요"/>
      <sheetName val="SFA_M-P"/>
      <sheetName val="3_상세_내역_NEGO"/>
      <sheetName val="12월(천D_자료)→"/>
      <sheetName val="진행_사항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XXXXXXXXXXXXXXXXXXXXX"/>
      <sheetName val="VXXXX"/>
      <sheetName val="집계(TOTAL)"/>
      <sheetName val="집계(TOTAL) (2)"/>
      <sheetName val="MASK"/>
      <sheetName val="반송"/>
      <sheetName val="BASE MC"/>
      <sheetName val="UNIT"/>
      <sheetName val="FLOW"/>
      <sheetName val="PF"/>
      <sheetName val="BP"/>
      <sheetName val="ANN"/>
      <sheetName val="GETTER"/>
      <sheetName val="OGC"/>
      <sheetName val="MULT"/>
      <sheetName val="PALLET"/>
      <sheetName val="ROBOT"/>
      <sheetName val="전용기"/>
      <sheetName val="kr부대"/>
      <sheetName val="11"/>
      <sheetName val="Gamma"/>
      <sheetName val="성신"/>
      <sheetName val="제조 경영"/>
      <sheetName val="심천원가0826"/>
      <sheetName val="TCA"/>
      <sheetName val="Y3-LIST"/>
      <sheetName val="제품별"/>
      <sheetName val="DATA 값"/>
      <sheetName val="98연계표"/>
      <sheetName val="type-F"/>
      <sheetName val="97"/>
      <sheetName val="Sheet1"/>
      <sheetName val="TEL"/>
      <sheetName val="전사집계"/>
      <sheetName val="DBASE"/>
      <sheetName val="5.공수계획(SFA_수주미정)_PM1(일반)"/>
      <sheetName val="데이타"/>
      <sheetName val="DATA"/>
      <sheetName val="MAIN"/>
      <sheetName val="진행 사항"/>
      <sheetName val="일정"/>
      <sheetName val="color SR"/>
      <sheetName val="집계(TOTAL)_(2)"/>
      <sheetName val="BASE_MC"/>
      <sheetName val="제조_경영"/>
      <sheetName val="DATA_값"/>
      <sheetName val="5_공수계획(SFA_수주미정)_PM1(일반)"/>
      <sheetName val="진행_사항"/>
      <sheetName val="color_SR"/>
      <sheetName val="0-ハード（その他)"/>
      <sheetName val="일일특이사항"/>
      <sheetName val="설비군 서식"/>
      <sheetName val="설비별 에러명"/>
      <sheetName val="9.기준정보"/>
      <sheetName val="Form"/>
      <sheetName val="LOSSTIME"/>
      <sheetName val="Mark"/>
      <sheetName val="Tin1"/>
      <sheetName val="Trim"/>
      <sheetName val="Tin"/>
      <sheetName val="설비UPEH"/>
      <sheetName val="설비효율"/>
      <sheetName val="2.대외공문"/>
      <sheetName val="품의서"/>
      <sheetName val="GPS_RAW"/>
      <sheetName val="법인세등 (2)"/>
      <sheetName val="A-100전제"/>
      <sheetName val="A"/>
      <sheetName val="FAB별"/>
      <sheetName val="변수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A2" t="str">
            <v>PROJECT 명 :SSDI #3LINE 신설(SCREEN)</v>
          </cell>
        </row>
        <row r="3">
          <cell r="A3" t="str">
            <v>공  정  명 : SCREEN 반송</v>
          </cell>
          <cell r="G3" t="str">
            <v xml:space="preserve"> </v>
          </cell>
          <cell r="M3" t="str">
            <v>(단위:천원)</v>
          </cell>
        </row>
        <row r="4">
          <cell r="A4" t="str">
            <v>대분류</v>
          </cell>
          <cell r="B4" t="str">
            <v>소분류</v>
          </cell>
          <cell r="C4" t="str">
            <v>품번</v>
          </cell>
          <cell r="D4" t="str">
            <v>품  명</v>
          </cell>
          <cell r="E4" t="str">
            <v>규  격</v>
          </cell>
          <cell r="G4" t="str">
            <v>단    가</v>
          </cell>
          <cell r="I4" t="str">
            <v>수량</v>
          </cell>
          <cell r="K4" t="str">
            <v>금    액</v>
          </cell>
          <cell r="M4" t="str">
            <v>비    고</v>
          </cell>
        </row>
        <row r="5">
          <cell r="F5" t="str">
            <v xml:space="preserve">구매비 </v>
          </cell>
          <cell r="G5" t="str">
            <v>외주비</v>
          </cell>
          <cell r="J5" t="str">
            <v xml:space="preserve">구매비 </v>
          </cell>
          <cell r="K5" t="str">
            <v>외주비</v>
          </cell>
        </row>
        <row r="6">
          <cell r="A6" t="str">
            <v>BM</v>
          </cell>
          <cell r="B6" t="str">
            <v>Res. In</v>
          </cell>
          <cell r="C6">
            <v>1</v>
          </cell>
          <cell r="D6" t="str">
            <v>C/V_ Panel &amp; Mask</v>
          </cell>
          <cell r="E6" t="str">
            <v>2POS+1POS</v>
          </cell>
          <cell r="F6">
            <v>240</v>
          </cell>
          <cell r="G6">
            <v>2100</v>
          </cell>
          <cell r="H6">
            <v>2340</v>
          </cell>
          <cell r="I6">
            <v>1</v>
          </cell>
          <cell r="J6">
            <v>240</v>
          </cell>
          <cell r="K6">
            <v>2100</v>
          </cell>
          <cell r="L6">
            <v>2340</v>
          </cell>
        </row>
        <row r="7">
          <cell r="C7">
            <v>2</v>
          </cell>
          <cell r="D7" t="str">
            <v>LOCATION UNIT</v>
          </cell>
          <cell r="F7">
            <v>500</v>
          </cell>
          <cell r="G7">
            <v>1300</v>
          </cell>
          <cell r="H7">
            <v>1800</v>
          </cell>
          <cell r="I7">
            <v>1</v>
          </cell>
          <cell r="J7">
            <v>500</v>
          </cell>
          <cell r="K7">
            <v>1300</v>
          </cell>
          <cell r="L7">
            <v>1800</v>
          </cell>
        </row>
        <row r="8">
          <cell r="C8">
            <v>3</v>
          </cell>
          <cell r="D8" t="str">
            <v>CENTERING_Panel</v>
          </cell>
          <cell r="F8">
            <v>600</v>
          </cell>
          <cell r="G8">
            <v>500</v>
          </cell>
          <cell r="H8">
            <v>1100</v>
          </cell>
          <cell r="I8">
            <v>1</v>
          </cell>
          <cell r="J8">
            <v>600</v>
          </cell>
          <cell r="K8">
            <v>500</v>
          </cell>
          <cell r="L8">
            <v>1100</v>
          </cell>
        </row>
        <row r="9">
          <cell r="C9">
            <v>4</v>
          </cell>
          <cell r="D9" t="str">
            <v>LOADER_Panel</v>
          </cell>
          <cell r="F9">
            <v>350</v>
          </cell>
          <cell r="G9">
            <v>500</v>
          </cell>
          <cell r="H9">
            <v>850</v>
          </cell>
          <cell r="I9">
            <v>1</v>
          </cell>
          <cell r="J9">
            <v>350</v>
          </cell>
          <cell r="K9">
            <v>500</v>
          </cell>
          <cell r="L9">
            <v>850</v>
          </cell>
        </row>
        <row r="10">
          <cell r="C10">
            <v>5</v>
          </cell>
        </row>
        <row r="11">
          <cell r="C11">
            <v>6</v>
          </cell>
          <cell r="D11" t="str">
            <v>SHUTTLE</v>
          </cell>
          <cell r="F11">
            <v>600</v>
          </cell>
          <cell r="G11">
            <v>600</v>
          </cell>
          <cell r="H11">
            <v>1200</v>
          </cell>
          <cell r="I11">
            <v>1</v>
          </cell>
          <cell r="J11">
            <v>600</v>
          </cell>
          <cell r="K11">
            <v>600</v>
          </cell>
          <cell r="L11">
            <v>1200</v>
          </cell>
        </row>
        <row r="12">
          <cell r="C12">
            <v>7</v>
          </cell>
          <cell r="D12" t="str">
            <v>CENTERING_Mask</v>
          </cell>
          <cell r="F12">
            <v>600</v>
          </cell>
          <cell r="G12">
            <v>500</v>
          </cell>
          <cell r="H12">
            <v>1100</v>
          </cell>
          <cell r="I12">
            <v>1</v>
          </cell>
          <cell r="J12">
            <v>600</v>
          </cell>
          <cell r="K12">
            <v>500</v>
          </cell>
          <cell r="L12">
            <v>1100</v>
          </cell>
        </row>
        <row r="13">
          <cell r="C13">
            <v>8</v>
          </cell>
          <cell r="D13" t="str">
            <v>C/V(Curve)_ Panel &amp; Mask</v>
          </cell>
          <cell r="F13">
            <v>80</v>
          </cell>
          <cell r="G13">
            <v>500</v>
          </cell>
          <cell r="H13">
            <v>580</v>
          </cell>
          <cell r="I13">
            <v>1</v>
          </cell>
          <cell r="J13">
            <v>80</v>
          </cell>
          <cell r="K13">
            <v>500</v>
          </cell>
          <cell r="L13">
            <v>580</v>
          </cell>
        </row>
        <row r="14">
          <cell r="C14">
            <v>9</v>
          </cell>
        </row>
        <row r="15">
          <cell r="C15">
            <v>10</v>
          </cell>
        </row>
        <row r="17">
          <cell r="B17" t="str">
            <v>Res.Out</v>
          </cell>
          <cell r="C17">
            <v>21</v>
          </cell>
          <cell r="D17" t="str">
            <v>C/V_ Panel &amp; Mask</v>
          </cell>
          <cell r="E17" t="str">
            <v>2POS+1POS</v>
          </cell>
          <cell r="F17">
            <v>240</v>
          </cell>
          <cell r="G17">
            <v>2100</v>
          </cell>
          <cell r="H17">
            <v>2340</v>
          </cell>
          <cell r="I17">
            <v>1</v>
          </cell>
          <cell r="J17">
            <v>240</v>
          </cell>
          <cell r="K17">
            <v>2100</v>
          </cell>
          <cell r="L17">
            <v>2340</v>
          </cell>
        </row>
        <row r="18">
          <cell r="B18" t="str">
            <v>~Dag In</v>
          </cell>
          <cell r="C18">
            <v>22</v>
          </cell>
          <cell r="D18" t="str">
            <v>LOCATION UNIT</v>
          </cell>
          <cell r="F18">
            <v>500</v>
          </cell>
          <cell r="G18">
            <v>1300</v>
          </cell>
          <cell r="H18">
            <v>1800</v>
          </cell>
          <cell r="I18">
            <v>1</v>
          </cell>
          <cell r="J18">
            <v>500</v>
          </cell>
          <cell r="K18">
            <v>1300</v>
          </cell>
          <cell r="L18">
            <v>1800</v>
          </cell>
        </row>
        <row r="19">
          <cell r="C19">
            <v>23</v>
          </cell>
          <cell r="D19" t="str">
            <v>UNLOADER_Panel</v>
          </cell>
          <cell r="F19">
            <v>350</v>
          </cell>
          <cell r="G19">
            <v>500</v>
          </cell>
          <cell r="H19">
            <v>850</v>
          </cell>
          <cell r="I19">
            <v>1</v>
          </cell>
          <cell r="J19">
            <v>350</v>
          </cell>
          <cell r="K19">
            <v>500</v>
          </cell>
          <cell r="L19">
            <v>850</v>
          </cell>
        </row>
        <row r="20">
          <cell r="C20">
            <v>24</v>
          </cell>
        </row>
        <row r="21">
          <cell r="C21">
            <v>25</v>
          </cell>
          <cell r="D21" t="str">
            <v>SHUTTLE</v>
          </cell>
          <cell r="F21">
            <v>600</v>
          </cell>
          <cell r="G21">
            <v>600</v>
          </cell>
          <cell r="H21">
            <v>1200</v>
          </cell>
          <cell r="I21">
            <v>1</v>
          </cell>
          <cell r="J21">
            <v>600</v>
          </cell>
          <cell r="K21">
            <v>600</v>
          </cell>
          <cell r="L21">
            <v>1200</v>
          </cell>
        </row>
        <row r="22">
          <cell r="C22">
            <v>26</v>
          </cell>
          <cell r="D22" t="str">
            <v>C/V(Tilt)_Panel</v>
          </cell>
          <cell r="F22">
            <v>300</v>
          </cell>
          <cell r="G22">
            <v>800</v>
          </cell>
          <cell r="H22">
            <v>1100</v>
          </cell>
          <cell r="I22">
            <v>1</v>
          </cell>
          <cell r="J22">
            <v>300</v>
          </cell>
          <cell r="K22">
            <v>800</v>
          </cell>
          <cell r="L22">
            <v>1100</v>
          </cell>
        </row>
        <row r="23">
          <cell r="C23">
            <v>27</v>
          </cell>
          <cell r="D23" t="str">
            <v>C/V_ Panel &amp; Mask</v>
          </cell>
          <cell r="E23" t="str">
            <v>4POS+6POS</v>
          </cell>
          <cell r="F23">
            <v>800</v>
          </cell>
          <cell r="G23">
            <v>5800</v>
          </cell>
          <cell r="H23">
            <v>6600</v>
          </cell>
          <cell r="I23">
            <v>1</v>
          </cell>
          <cell r="J23">
            <v>800</v>
          </cell>
          <cell r="K23">
            <v>5800</v>
          </cell>
          <cell r="L23">
            <v>6600</v>
          </cell>
        </row>
        <row r="24">
          <cell r="C24">
            <v>28</v>
          </cell>
          <cell r="D24" t="str">
            <v>C/V_ Panel &amp; Mask</v>
          </cell>
          <cell r="E24" t="str">
            <v>3POS*2</v>
          </cell>
          <cell r="F24">
            <v>480</v>
          </cell>
          <cell r="G24">
            <v>4200</v>
          </cell>
          <cell r="H24">
            <v>4680</v>
          </cell>
          <cell r="I24">
            <v>1</v>
          </cell>
          <cell r="J24">
            <v>480</v>
          </cell>
          <cell r="K24">
            <v>4200</v>
          </cell>
          <cell r="L24">
            <v>4680</v>
          </cell>
        </row>
        <row r="25">
          <cell r="C25">
            <v>29</v>
          </cell>
          <cell r="D25" t="str">
            <v>DIVERTER_Panel</v>
          </cell>
          <cell r="F25">
            <v>400</v>
          </cell>
          <cell r="G25">
            <v>800</v>
          </cell>
          <cell r="H25">
            <v>1200</v>
          </cell>
          <cell r="I25">
            <v>4</v>
          </cell>
          <cell r="J25">
            <v>1600</v>
          </cell>
          <cell r="K25">
            <v>3200</v>
          </cell>
          <cell r="L25">
            <v>4800</v>
          </cell>
        </row>
        <row r="26">
          <cell r="C26">
            <v>30</v>
          </cell>
          <cell r="D26" t="str">
            <v>DIVERTER_Mask</v>
          </cell>
          <cell r="F26">
            <v>400</v>
          </cell>
          <cell r="G26">
            <v>800</v>
          </cell>
          <cell r="H26">
            <v>1200</v>
          </cell>
          <cell r="I26">
            <v>1</v>
          </cell>
          <cell r="J26">
            <v>400</v>
          </cell>
          <cell r="K26">
            <v>800</v>
          </cell>
          <cell r="L26">
            <v>1200</v>
          </cell>
        </row>
        <row r="27">
          <cell r="C27">
            <v>31</v>
          </cell>
          <cell r="D27" t="str">
            <v>CENTERING_Panel</v>
          </cell>
          <cell r="F27">
            <v>600</v>
          </cell>
          <cell r="G27">
            <v>500</v>
          </cell>
          <cell r="H27">
            <v>1100</v>
          </cell>
          <cell r="I27">
            <v>1</v>
          </cell>
          <cell r="J27">
            <v>600</v>
          </cell>
          <cell r="K27">
            <v>500</v>
          </cell>
          <cell r="L27">
            <v>1100</v>
          </cell>
        </row>
        <row r="28">
          <cell r="C28">
            <v>32</v>
          </cell>
          <cell r="D28" t="str">
            <v>CENTERING_Mask</v>
          </cell>
          <cell r="F28">
            <v>600</v>
          </cell>
          <cell r="G28">
            <v>500</v>
          </cell>
          <cell r="H28">
            <v>1100</v>
          </cell>
          <cell r="I28">
            <v>1</v>
          </cell>
          <cell r="J28">
            <v>600</v>
          </cell>
          <cell r="K28">
            <v>500</v>
          </cell>
          <cell r="L28">
            <v>1100</v>
          </cell>
        </row>
        <row r="29">
          <cell r="C29">
            <v>33</v>
          </cell>
          <cell r="D29" t="str">
            <v>LOADER_Mask</v>
          </cell>
          <cell r="F29">
            <v>350</v>
          </cell>
          <cell r="G29">
            <v>150</v>
          </cell>
          <cell r="H29">
            <v>500</v>
          </cell>
          <cell r="I29">
            <v>1</v>
          </cell>
          <cell r="J29">
            <v>350</v>
          </cell>
          <cell r="K29">
            <v>150</v>
          </cell>
          <cell r="L29">
            <v>500</v>
          </cell>
        </row>
        <row r="30">
          <cell r="C30">
            <v>34</v>
          </cell>
          <cell r="D30" t="str">
            <v>TRANSFER_ROTARY</v>
          </cell>
          <cell r="F30">
            <v>2000</v>
          </cell>
          <cell r="G30">
            <v>3500</v>
          </cell>
          <cell r="H30">
            <v>5500</v>
          </cell>
          <cell r="I30">
            <v>1</v>
          </cell>
          <cell r="J30">
            <v>2000</v>
          </cell>
          <cell r="K30">
            <v>3500</v>
          </cell>
          <cell r="L30">
            <v>5500</v>
          </cell>
        </row>
        <row r="31">
          <cell r="C31">
            <v>35</v>
          </cell>
          <cell r="D31" t="str">
            <v>MASK INSERTER</v>
          </cell>
          <cell r="F31">
            <v>10000</v>
          </cell>
          <cell r="G31">
            <v>12000</v>
          </cell>
          <cell r="H31">
            <v>22000</v>
          </cell>
          <cell r="I31">
            <v>1</v>
          </cell>
          <cell r="J31">
            <v>10000</v>
          </cell>
          <cell r="K31">
            <v>12000</v>
          </cell>
          <cell r="L31">
            <v>22000</v>
          </cell>
        </row>
        <row r="32">
          <cell r="C32">
            <v>36</v>
          </cell>
          <cell r="D32" t="str">
            <v>C/V_PMA</v>
          </cell>
          <cell r="E32" t="str">
            <v>1POS.</v>
          </cell>
          <cell r="F32">
            <v>80</v>
          </cell>
          <cell r="G32">
            <v>900</v>
          </cell>
          <cell r="H32">
            <v>980</v>
          </cell>
          <cell r="I32">
            <v>1</v>
          </cell>
          <cell r="J32">
            <v>80</v>
          </cell>
          <cell r="K32">
            <v>900</v>
          </cell>
          <cell r="L32">
            <v>980</v>
          </cell>
        </row>
        <row r="33">
          <cell r="C33">
            <v>37</v>
          </cell>
          <cell r="D33" t="str">
            <v>C/V_PMA</v>
          </cell>
          <cell r="E33" t="str">
            <v>1POS.</v>
          </cell>
          <cell r="F33">
            <v>80</v>
          </cell>
          <cell r="G33">
            <v>900</v>
          </cell>
          <cell r="H33">
            <v>980</v>
          </cell>
          <cell r="I33">
            <v>3</v>
          </cell>
          <cell r="J33">
            <v>240</v>
          </cell>
          <cell r="K33">
            <v>2700</v>
          </cell>
          <cell r="L33">
            <v>2940</v>
          </cell>
        </row>
        <row r="34">
          <cell r="C34">
            <v>38</v>
          </cell>
          <cell r="D34" t="str">
            <v>CENTERING_PMA</v>
          </cell>
          <cell r="F34">
            <v>600</v>
          </cell>
          <cell r="G34">
            <v>500</v>
          </cell>
          <cell r="H34">
            <v>1100</v>
          </cell>
          <cell r="I34">
            <v>1</v>
          </cell>
          <cell r="J34">
            <v>600</v>
          </cell>
          <cell r="K34">
            <v>500</v>
          </cell>
          <cell r="L34">
            <v>1100</v>
          </cell>
        </row>
        <row r="35">
          <cell r="C35">
            <v>39</v>
          </cell>
          <cell r="D35" t="str">
            <v>LIFTER</v>
          </cell>
          <cell r="F35">
            <v>1200</v>
          </cell>
          <cell r="G35">
            <v>1800</v>
          </cell>
          <cell r="H35">
            <v>3000</v>
          </cell>
          <cell r="I35">
            <v>1</v>
          </cell>
          <cell r="J35">
            <v>1200</v>
          </cell>
          <cell r="K35">
            <v>1800</v>
          </cell>
          <cell r="L35">
            <v>3000</v>
          </cell>
        </row>
        <row r="36">
          <cell r="C36">
            <v>40</v>
          </cell>
          <cell r="D36" t="str">
            <v>TRANSFER_PMA</v>
          </cell>
          <cell r="F36">
            <v>6000</v>
          </cell>
          <cell r="G36">
            <v>8500</v>
          </cell>
          <cell r="H36">
            <v>14500</v>
          </cell>
          <cell r="I36">
            <v>1</v>
          </cell>
          <cell r="J36">
            <v>6000</v>
          </cell>
          <cell r="K36">
            <v>8500</v>
          </cell>
          <cell r="L36">
            <v>14500</v>
          </cell>
        </row>
        <row r="37">
          <cell r="C37">
            <v>41</v>
          </cell>
          <cell r="D37" t="str">
            <v>C/V_PMA</v>
          </cell>
          <cell r="E37" t="str">
            <v>3POS.</v>
          </cell>
          <cell r="F37">
            <v>240</v>
          </cell>
          <cell r="G37">
            <v>2400</v>
          </cell>
          <cell r="H37">
            <v>2640</v>
          </cell>
          <cell r="I37">
            <v>1</v>
          </cell>
          <cell r="J37">
            <v>240</v>
          </cell>
          <cell r="K37">
            <v>2400</v>
          </cell>
          <cell r="L37">
            <v>2640</v>
          </cell>
        </row>
        <row r="38">
          <cell r="C38">
            <v>42</v>
          </cell>
          <cell r="D38" t="str">
            <v>STOPPER</v>
          </cell>
          <cell r="F38">
            <v>350</v>
          </cell>
          <cell r="G38">
            <v>150</v>
          </cell>
          <cell r="H38">
            <v>500</v>
          </cell>
          <cell r="I38">
            <v>2</v>
          </cell>
          <cell r="J38">
            <v>700</v>
          </cell>
          <cell r="K38">
            <v>300</v>
          </cell>
          <cell r="L38">
            <v>1000</v>
          </cell>
        </row>
        <row r="39">
          <cell r="C39">
            <v>43</v>
          </cell>
          <cell r="D39" t="str">
            <v>DIVERTER(L)_PMA</v>
          </cell>
          <cell r="F39">
            <v>400</v>
          </cell>
          <cell r="G39">
            <v>800</v>
          </cell>
          <cell r="H39">
            <v>1200</v>
          </cell>
          <cell r="I39">
            <v>2</v>
          </cell>
          <cell r="J39">
            <v>800</v>
          </cell>
          <cell r="K39">
            <v>1600</v>
          </cell>
          <cell r="L39">
            <v>2400</v>
          </cell>
        </row>
        <row r="40">
          <cell r="C40">
            <v>44</v>
          </cell>
          <cell r="D40" t="str">
            <v>C/V_PMA</v>
          </cell>
          <cell r="E40" t="str">
            <v>1POS.</v>
          </cell>
          <cell r="F40">
            <v>80</v>
          </cell>
          <cell r="G40">
            <v>900</v>
          </cell>
          <cell r="H40">
            <v>980</v>
          </cell>
          <cell r="I40">
            <v>1</v>
          </cell>
          <cell r="J40">
            <v>80</v>
          </cell>
          <cell r="K40">
            <v>900</v>
          </cell>
          <cell r="L40">
            <v>980</v>
          </cell>
        </row>
        <row r="41">
          <cell r="C41">
            <v>45</v>
          </cell>
          <cell r="D41" t="str">
            <v>CENTERING_PMA</v>
          </cell>
          <cell r="F41">
            <v>600</v>
          </cell>
          <cell r="G41">
            <v>500</v>
          </cell>
          <cell r="H41">
            <v>1100</v>
          </cell>
          <cell r="I41">
            <v>1</v>
          </cell>
          <cell r="J41">
            <v>600</v>
          </cell>
          <cell r="K41">
            <v>500</v>
          </cell>
          <cell r="L41">
            <v>1100</v>
          </cell>
        </row>
        <row r="42">
          <cell r="C42">
            <v>46</v>
          </cell>
          <cell r="D42" t="str">
            <v>TRANSFER_ROTARY</v>
          </cell>
          <cell r="F42">
            <v>2000</v>
          </cell>
          <cell r="G42">
            <v>3500</v>
          </cell>
          <cell r="H42">
            <v>5500</v>
          </cell>
          <cell r="I42">
            <v>1</v>
          </cell>
          <cell r="J42">
            <v>2000</v>
          </cell>
          <cell r="K42">
            <v>3500</v>
          </cell>
          <cell r="L42">
            <v>5500</v>
          </cell>
        </row>
        <row r="43">
          <cell r="C43">
            <v>47</v>
          </cell>
          <cell r="D43" t="str">
            <v>MASK REMOVER</v>
          </cell>
          <cell r="F43">
            <v>8000</v>
          </cell>
          <cell r="G43">
            <v>10000</v>
          </cell>
          <cell r="H43">
            <v>18000</v>
          </cell>
          <cell r="I43">
            <v>1</v>
          </cell>
          <cell r="J43">
            <v>8000</v>
          </cell>
          <cell r="K43">
            <v>10000</v>
          </cell>
          <cell r="L43">
            <v>18000</v>
          </cell>
        </row>
        <row r="44">
          <cell r="C44">
            <v>48</v>
          </cell>
          <cell r="D44" t="str">
            <v>C/V_Panel</v>
          </cell>
          <cell r="E44" t="str">
            <v>1POS</v>
          </cell>
          <cell r="F44">
            <v>80</v>
          </cell>
          <cell r="G44">
            <v>800</v>
          </cell>
          <cell r="H44">
            <v>880</v>
          </cell>
          <cell r="I44">
            <v>1</v>
          </cell>
          <cell r="J44">
            <v>80</v>
          </cell>
          <cell r="K44">
            <v>800</v>
          </cell>
          <cell r="L44">
            <v>880</v>
          </cell>
        </row>
        <row r="45">
          <cell r="C45">
            <v>49</v>
          </cell>
          <cell r="D45" t="str">
            <v>UNLOADER_Mask</v>
          </cell>
          <cell r="F45">
            <v>350</v>
          </cell>
          <cell r="G45">
            <v>150</v>
          </cell>
          <cell r="H45">
            <v>500</v>
          </cell>
          <cell r="I45">
            <v>1</v>
          </cell>
          <cell r="J45">
            <v>350</v>
          </cell>
          <cell r="K45">
            <v>150</v>
          </cell>
          <cell r="L45">
            <v>500</v>
          </cell>
        </row>
        <row r="46">
          <cell r="C46">
            <v>50</v>
          </cell>
          <cell r="D46" t="str">
            <v>C/V_ Panel &amp; Mask</v>
          </cell>
          <cell r="E46" t="str">
            <v>4POS+6POS</v>
          </cell>
          <cell r="F46">
            <v>800</v>
          </cell>
          <cell r="G46">
            <v>5800</v>
          </cell>
          <cell r="H46">
            <v>6600</v>
          </cell>
          <cell r="I46">
            <v>1</v>
          </cell>
          <cell r="J46">
            <v>800</v>
          </cell>
          <cell r="K46">
            <v>5800</v>
          </cell>
          <cell r="L46">
            <v>6600</v>
          </cell>
        </row>
        <row r="47">
          <cell r="C47">
            <v>51</v>
          </cell>
          <cell r="D47" t="str">
            <v>C/V(Tilt)_Panel</v>
          </cell>
          <cell r="F47">
            <v>300</v>
          </cell>
          <cell r="G47">
            <v>800</v>
          </cell>
          <cell r="H47">
            <v>1100</v>
          </cell>
          <cell r="I47">
            <v>1</v>
          </cell>
          <cell r="J47">
            <v>300</v>
          </cell>
          <cell r="K47">
            <v>800</v>
          </cell>
          <cell r="L47">
            <v>1100</v>
          </cell>
        </row>
        <row r="48">
          <cell r="C48">
            <v>52</v>
          </cell>
          <cell r="D48" t="str">
            <v>C/V_ Panel &amp; Mask</v>
          </cell>
          <cell r="E48" t="str">
            <v>2POS+1POS</v>
          </cell>
          <cell r="F48">
            <v>240</v>
          </cell>
          <cell r="G48">
            <v>2100</v>
          </cell>
          <cell r="H48">
            <v>2340</v>
          </cell>
          <cell r="I48">
            <v>1</v>
          </cell>
          <cell r="J48">
            <v>240</v>
          </cell>
          <cell r="K48">
            <v>2100</v>
          </cell>
          <cell r="L48">
            <v>2340</v>
          </cell>
        </row>
        <row r="49">
          <cell r="C49">
            <v>53</v>
          </cell>
          <cell r="D49" t="str">
            <v>LOCATION UNIT</v>
          </cell>
          <cell r="F49">
            <v>500</v>
          </cell>
          <cell r="G49">
            <v>1300</v>
          </cell>
          <cell r="H49">
            <v>1800</v>
          </cell>
          <cell r="I49">
            <v>1</v>
          </cell>
          <cell r="J49">
            <v>500</v>
          </cell>
          <cell r="K49">
            <v>1300</v>
          </cell>
          <cell r="L49">
            <v>1800</v>
          </cell>
        </row>
        <row r="50">
          <cell r="C50">
            <v>54</v>
          </cell>
          <cell r="D50" t="str">
            <v>CENTERING_Panel</v>
          </cell>
          <cell r="F50">
            <v>600</v>
          </cell>
          <cell r="G50">
            <v>500</v>
          </cell>
          <cell r="H50">
            <v>1100</v>
          </cell>
          <cell r="I50">
            <v>1</v>
          </cell>
          <cell r="J50">
            <v>600</v>
          </cell>
          <cell r="K50">
            <v>500</v>
          </cell>
          <cell r="L50">
            <v>1100</v>
          </cell>
        </row>
        <row r="51">
          <cell r="C51">
            <v>55</v>
          </cell>
          <cell r="D51" t="str">
            <v>LOADER_Panel</v>
          </cell>
          <cell r="F51">
            <v>350</v>
          </cell>
          <cell r="G51">
            <v>500</v>
          </cell>
          <cell r="H51">
            <v>850</v>
          </cell>
          <cell r="I51">
            <v>1</v>
          </cell>
          <cell r="J51">
            <v>350</v>
          </cell>
          <cell r="K51">
            <v>500</v>
          </cell>
          <cell r="L51">
            <v>850</v>
          </cell>
        </row>
        <row r="52">
          <cell r="C52">
            <v>56</v>
          </cell>
          <cell r="H52">
            <v>0</v>
          </cell>
          <cell r="I52">
            <v>1</v>
          </cell>
          <cell r="J52">
            <v>0</v>
          </cell>
          <cell r="K52">
            <v>0</v>
          </cell>
          <cell r="L52">
            <v>0</v>
          </cell>
        </row>
        <row r="53">
          <cell r="C53">
            <v>57</v>
          </cell>
          <cell r="D53" t="str">
            <v>SHUTTLE</v>
          </cell>
          <cell r="F53">
            <v>600</v>
          </cell>
          <cell r="G53">
            <v>600</v>
          </cell>
          <cell r="H53">
            <v>1200</v>
          </cell>
          <cell r="I53">
            <v>1</v>
          </cell>
          <cell r="J53">
            <v>600</v>
          </cell>
          <cell r="K53">
            <v>600</v>
          </cell>
          <cell r="L53">
            <v>1200</v>
          </cell>
        </row>
        <row r="54">
          <cell r="C54">
            <v>58</v>
          </cell>
          <cell r="D54" t="str">
            <v>CENTERING_Mask</v>
          </cell>
          <cell r="F54">
            <v>600</v>
          </cell>
          <cell r="G54">
            <v>500</v>
          </cell>
          <cell r="H54">
            <v>1100</v>
          </cell>
          <cell r="I54">
            <v>1</v>
          </cell>
          <cell r="J54">
            <v>600</v>
          </cell>
          <cell r="K54">
            <v>500</v>
          </cell>
          <cell r="L54">
            <v>1100</v>
          </cell>
        </row>
        <row r="55">
          <cell r="C55">
            <v>59</v>
          </cell>
          <cell r="H55">
            <v>0</v>
          </cell>
          <cell r="I55">
            <v>1</v>
          </cell>
          <cell r="J55">
            <v>0</v>
          </cell>
          <cell r="K55">
            <v>0</v>
          </cell>
          <cell r="L55">
            <v>0</v>
          </cell>
        </row>
        <row r="56">
          <cell r="C56">
            <v>60</v>
          </cell>
          <cell r="D56" t="str">
            <v>C/V_PMA</v>
          </cell>
          <cell r="E56" t="str">
            <v>1POS.</v>
          </cell>
          <cell r="F56">
            <v>80</v>
          </cell>
          <cell r="G56">
            <v>900</v>
          </cell>
          <cell r="H56">
            <v>980</v>
          </cell>
          <cell r="I56">
            <v>1</v>
          </cell>
          <cell r="J56">
            <v>80</v>
          </cell>
          <cell r="K56">
            <v>900</v>
          </cell>
          <cell r="L56">
            <v>980</v>
          </cell>
        </row>
        <row r="57">
          <cell r="C57">
            <v>61</v>
          </cell>
          <cell r="D57" t="str">
            <v>C/V_PMA</v>
          </cell>
          <cell r="E57" t="str">
            <v xml:space="preserve">2POS </v>
          </cell>
          <cell r="F57">
            <v>160</v>
          </cell>
          <cell r="G57">
            <v>1600</v>
          </cell>
          <cell r="H57">
            <v>1760</v>
          </cell>
          <cell r="I57">
            <v>1</v>
          </cell>
          <cell r="J57">
            <v>160</v>
          </cell>
          <cell r="K57">
            <v>1600</v>
          </cell>
          <cell r="L57">
            <v>1760</v>
          </cell>
        </row>
        <row r="58">
          <cell r="C58">
            <v>62</v>
          </cell>
          <cell r="D58" t="str">
            <v>C/V(CURVE)_PMA</v>
          </cell>
          <cell r="F58">
            <v>160</v>
          </cell>
          <cell r="G58">
            <v>1800</v>
          </cell>
          <cell r="H58">
            <v>1960</v>
          </cell>
          <cell r="I58">
            <v>2</v>
          </cell>
          <cell r="J58">
            <v>320</v>
          </cell>
          <cell r="K58">
            <v>3600</v>
          </cell>
          <cell r="L58">
            <v>3920</v>
          </cell>
        </row>
        <row r="59">
          <cell r="C59">
            <v>63</v>
          </cell>
          <cell r="D59" t="str">
            <v>C/V_PMA</v>
          </cell>
          <cell r="E59" t="str">
            <v>5POS*2</v>
          </cell>
          <cell r="F59">
            <v>800</v>
          </cell>
          <cell r="G59">
            <v>7000</v>
          </cell>
          <cell r="H59">
            <v>7800</v>
          </cell>
          <cell r="I59">
            <v>1</v>
          </cell>
          <cell r="J59">
            <v>800</v>
          </cell>
          <cell r="K59">
            <v>7000</v>
          </cell>
          <cell r="L59">
            <v>7800</v>
          </cell>
        </row>
        <row r="60">
          <cell r="C60">
            <v>64</v>
          </cell>
          <cell r="D60" t="str">
            <v>LIFTER</v>
          </cell>
          <cell r="F60">
            <v>1200</v>
          </cell>
          <cell r="G60">
            <v>1800</v>
          </cell>
          <cell r="H60">
            <v>3000</v>
          </cell>
          <cell r="I60">
            <v>1</v>
          </cell>
          <cell r="J60">
            <v>1200</v>
          </cell>
          <cell r="K60">
            <v>1800</v>
          </cell>
          <cell r="L60">
            <v>3000</v>
          </cell>
        </row>
        <row r="61">
          <cell r="C61">
            <v>65</v>
          </cell>
          <cell r="D61" t="str">
            <v>CENTERING_PMA</v>
          </cell>
          <cell r="F61">
            <v>600</v>
          </cell>
          <cell r="G61">
            <v>500</v>
          </cell>
          <cell r="H61">
            <v>1100</v>
          </cell>
          <cell r="I61">
            <v>1</v>
          </cell>
          <cell r="J61">
            <v>600</v>
          </cell>
          <cell r="K61">
            <v>500</v>
          </cell>
          <cell r="L61">
            <v>1100</v>
          </cell>
        </row>
        <row r="63">
          <cell r="B63" t="str">
            <v>Dag Out</v>
          </cell>
          <cell r="C63">
            <v>71</v>
          </cell>
          <cell r="D63" t="str">
            <v>C/V_ Panel &amp; Mask</v>
          </cell>
          <cell r="E63" t="str">
            <v>2POS+1POS</v>
          </cell>
          <cell r="F63">
            <v>240</v>
          </cell>
          <cell r="G63">
            <v>2100</v>
          </cell>
          <cell r="H63">
            <v>2340</v>
          </cell>
          <cell r="I63">
            <v>1</v>
          </cell>
          <cell r="J63">
            <v>240</v>
          </cell>
          <cell r="K63">
            <v>2100</v>
          </cell>
          <cell r="L63">
            <v>2340</v>
          </cell>
        </row>
        <row r="64">
          <cell r="B64" t="str">
            <v>~G In</v>
          </cell>
          <cell r="C64">
            <v>72</v>
          </cell>
          <cell r="D64" t="str">
            <v>LOCATION UNIT</v>
          </cell>
          <cell r="F64">
            <v>500</v>
          </cell>
          <cell r="G64">
            <v>1300</v>
          </cell>
          <cell r="H64">
            <v>1800</v>
          </cell>
          <cell r="I64">
            <v>1</v>
          </cell>
          <cell r="J64">
            <v>500</v>
          </cell>
          <cell r="K64">
            <v>1300</v>
          </cell>
          <cell r="L64">
            <v>1800</v>
          </cell>
        </row>
        <row r="65">
          <cell r="C65">
            <v>73</v>
          </cell>
          <cell r="D65" t="str">
            <v>UNLOADER_Panel</v>
          </cell>
          <cell r="F65">
            <v>350</v>
          </cell>
          <cell r="G65">
            <v>500</v>
          </cell>
          <cell r="H65">
            <v>850</v>
          </cell>
          <cell r="I65">
            <v>1</v>
          </cell>
          <cell r="J65">
            <v>350</v>
          </cell>
          <cell r="K65">
            <v>500</v>
          </cell>
          <cell r="L65">
            <v>850</v>
          </cell>
        </row>
        <row r="66">
          <cell r="C66">
            <v>74</v>
          </cell>
          <cell r="D66" t="str">
            <v>C/V(Curve)_ Panel &amp; Mask</v>
          </cell>
          <cell r="F66">
            <v>80</v>
          </cell>
          <cell r="G66">
            <v>500</v>
          </cell>
          <cell r="H66">
            <v>580</v>
          </cell>
          <cell r="I66">
            <v>1</v>
          </cell>
          <cell r="J66">
            <v>80</v>
          </cell>
          <cell r="K66">
            <v>500</v>
          </cell>
          <cell r="L66">
            <v>580</v>
          </cell>
        </row>
        <row r="67">
          <cell r="C67">
            <v>75</v>
          </cell>
          <cell r="D67" t="str">
            <v>SHUTTLE</v>
          </cell>
          <cell r="F67">
            <v>600</v>
          </cell>
          <cell r="G67">
            <v>600</v>
          </cell>
          <cell r="H67">
            <v>1200</v>
          </cell>
          <cell r="I67">
            <v>1</v>
          </cell>
          <cell r="J67">
            <v>600</v>
          </cell>
          <cell r="K67">
            <v>600</v>
          </cell>
          <cell r="L67">
            <v>1200</v>
          </cell>
        </row>
        <row r="68">
          <cell r="C68">
            <v>76</v>
          </cell>
          <cell r="D68" t="str">
            <v>C/V(Tilt)_Panel</v>
          </cell>
          <cell r="F68">
            <v>300</v>
          </cell>
          <cell r="G68">
            <v>800</v>
          </cell>
          <cell r="H68">
            <v>1100</v>
          </cell>
          <cell r="I68">
            <v>1</v>
          </cell>
          <cell r="J68">
            <v>300</v>
          </cell>
          <cell r="K68">
            <v>800</v>
          </cell>
          <cell r="L68">
            <v>1100</v>
          </cell>
        </row>
        <row r="69">
          <cell r="C69">
            <v>77</v>
          </cell>
          <cell r="D69" t="str">
            <v>C/V_ Panel &amp; Mask</v>
          </cell>
          <cell r="E69" t="str">
            <v>5POS+7POS</v>
          </cell>
          <cell r="F69">
            <v>960</v>
          </cell>
          <cell r="G69">
            <v>7200</v>
          </cell>
          <cell r="H69">
            <v>8160</v>
          </cell>
          <cell r="I69">
            <v>1</v>
          </cell>
          <cell r="J69">
            <v>960</v>
          </cell>
          <cell r="K69">
            <v>7200</v>
          </cell>
          <cell r="L69">
            <v>8160</v>
          </cell>
        </row>
        <row r="70">
          <cell r="C70">
            <v>78</v>
          </cell>
          <cell r="D70" t="str">
            <v>C/V_ Panel &amp; Mask</v>
          </cell>
          <cell r="E70" t="str">
            <v>1POS*2</v>
          </cell>
          <cell r="F70">
            <v>160</v>
          </cell>
          <cell r="G70">
            <v>1400</v>
          </cell>
          <cell r="H70">
            <v>1560</v>
          </cell>
          <cell r="I70">
            <v>1</v>
          </cell>
          <cell r="J70">
            <v>160</v>
          </cell>
          <cell r="K70">
            <v>1400</v>
          </cell>
          <cell r="L70">
            <v>1560</v>
          </cell>
        </row>
        <row r="71">
          <cell r="C71">
            <v>79</v>
          </cell>
          <cell r="D71" t="str">
            <v>DIVERTER_Panel</v>
          </cell>
          <cell r="F71">
            <v>480</v>
          </cell>
          <cell r="G71">
            <v>1600</v>
          </cell>
          <cell r="H71">
            <v>2080</v>
          </cell>
          <cell r="I71">
            <v>1</v>
          </cell>
          <cell r="J71">
            <v>480</v>
          </cell>
          <cell r="K71">
            <v>1600</v>
          </cell>
          <cell r="L71">
            <v>2080</v>
          </cell>
        </row>
        <row r="72">
          <cell r="C72">
            <v>80</v>
          </cell>
          <cell r="D72" t="str">
            <v>DIVERTER_Mask</v>
          </cell>
          <cell r="F72">
            <v>400</v>
          </cell>
          <cell r="G72">
            <v>800</v>
          </cell>
          <cell r="H72">
            <v>1200</v>
          </cell>
          <cell r="I72">
            <v>2</v>
          </cell>
          <cell r="J72">
            <v>800</v>
          </cell>
          <cell r="K72">
            <v>1600</v>
          </cell>
          <cell r="L72">
            <v>2400</v>
          </cell>
        </row>
        <row r="73">
          <cell r="C73">
            <v>81</v>
          </cell>
          <cell r="D73" t="str">
            <v>C/V_Tilt</v>
          </cell>
          <cell r="F73">
            <v>300</v>
          </cell>
          <cell r="G73">
            <v>800</v>
          </cell>
          <cell r="H73">
            <v>1100</v>
          </cell>
          <cell r="I73">
            <v>2</v>
          </cell>
          <cell r="J73">
            <v>600</v>
          </cell>
          <cell r="K73">
            <v>1600</v>
          </cell>
          <cell r="L73">
            <v>2200</v>
          </cell>
        </row>
        <row r="74">
          <cell r="C74">
            <v>82</v>
          </cell>
          <cell r="D74" t="str">
            <v>C/V_Inspection</v>
          </cell>
          <cell r="E74" t="str">
            <v>5POS.</v>
          </cell>
          <cell r="F74">
            <v>400</v>
          </cell>
          <cell r="G74">
            <v>4500</v>
          </cell>
          <cell r="H74">
            <v>4900</v>
          </cell>
          <cell r="I74">
            <v>1</v>
          </cell>
          <cell r="J74">
            <v>400</v>
          </cell>
          <cell r="K74">
            <v>4500</v>
          </cell>
          <cell r="L74">
            <v>4900</v>
          </cell>
        </row>
        <row r="75">
          <cell r="C75">
            <v>83</v>
          </cell>
          <cell r="D75" t="str">
            <v>C/V_PMA</v>
          </cell>
          <cell r="E75" t="str">
            <v xml:space="preserve">1POS </v>
          </cell>
          <cell r="F75">
            <v>80</v>
          </cell>
          <cell r="G75">
            <v>900</v>
          </cell>
          <cell r="H75">
            <v>980</v>
          </cell>
          <cell r="I75">
            <v>1</v>
          </cell>
          <cell r="J75">
            <v>80</v>
          </cell>
          <cell r="K75">
            <v>900</v>
          </cell>
          <cell r="L75">
            <v>980</v>
          </cell>
        </row>
        <row r="76">
          <cell r="C76">
            <v>84</v>
          </cell>
          <cell r="D76" t="str">
            <v>LIFTER</v>
          </cell>
          <cell r="F76">
            <v>1500</v>
          </cell>
          <cell r="G76">
            <v>1800</v>
          </cell>
          <cell r="H76">
            <v>3300</v>
          </cell>
          <cell r="I76">
            <v>1</v>
          </cell>
          <cell r="J76">
            <v>1500</v>
          </cell>
          <cell r="K76">
            <v>1800</v>
          </cell>
          <cell r="L76">
            <v>3300</v>
          </cell>
        </row>
        <row r="77">
          <cell r="C77">
            <v>85</v>
          </cell>
          <cell r="D77" t="str">
            <v>DIVERTER_Special</v>
          </cell>
          <cell r="F77">
            <v>400</v>
          </cell>
          <cell r="G77">
            <v>1000</v>
          </cell>
          <cell r="H77">
            <v>1400</v>
          </cell>
          <cell r="I77">
            <v>1</v>
          </cell>
          <cell r="J77">
            <v>400</v>
          </cell>
          <cell r="K77">
            <v>1000</v>
          </cell>
          <cell r="L77">
            <v>1400</v>
          </cell>
        </row>
        <row r="78">
          <cell r="C78">
            <v>86</v>
          </cell>
          <cell r="D78" t="str">
            <v>C/V_ Panel &amp; Mask</v>
          </cell>
          <cell r="E78" t="str">
            <v>4POS+6POS</v>
          </cell>
          <cell r="F78">
            <v>800</v>
          </cell>
          <cell r="G78">
            <v>5800</v>
          </cell>
          <cell r="H78">
            <v>6600</v>
          </cell>
          <cell r="I78">
            <v>1</v>
          </cell>
          <cell r="J78">
            <v>800</v>
          </cell>
          <cell r="K78">
            <v>5800</v>
          </cell>
          <cell r="L78">
            <v>6600</v>
          </cell>
        </row>
        <row r="79">
          <cell r="C79">
            <v>87</v>
          </cell>
          <cell r="D79" t="str">
            <v>C/V(Curve)_ Panel &amp; Mask</v>
          </cell>
          <cell r="F79">
            <v>80</v>
          </cell>
          <cell r="G79">
            <v>500</v>
          </cell>
          <cell r="H79">
            <v>580</v>
          </cell>
          <cell r="I79">
            <v>1</v>
          </cell>
          <cell r="J79">
            <v>80</v>
          </cell>
          <cell r="K79">
            <v>500</v>
          </cell>
          <cell r="L79">
            <v>580</v>
          </cell>
        </row>
        <row r="80">
          <cell r="C80">
            <v>88</v>
          </cell>
          <cell r="D80" t="str">
            <v>C/V_ Panel &amp; Mask</v>
          </cell>
          <cell r="E80" t="str">
            <v>2POS+1POS</v>
          </cell>
          <cell r="F80">
            <v>240</v>
          </cell>
          <cell r="G80">
            <v>2100</v>
          </cell>
          <cell r="H80">
            <v>2340</v>
          </cell>
          <cell r="I80">
            <v>1</v>
          </cell>
          <cell r="J80">
            <v>240</v>
          </cell>
          <cell r="K80">
            <v>2100</v>
          </cell>
          <cell r="L80">
            <v>2340</v>
          </cell>
        </row>
        <row r="81">
          <cell r="C81">
            <v>89</v>
          </cell>
          <cell r="D81" t="str">
            <v>LOCATION UNIT</v>
          </cell>
          <cell r="F81">
            <v>500</v>
          </cell>
          <cell r="G81">
            <v>1300</v>
          </cell>
          <cell r="H81">
            <v>1800</v>
          </cell>
          <cell r="I81">
            <v>1</v>
          </cell>
          <cell r="J81">
            <v>500</v>
          </cell>
          <cell r="K81">
            <v>1300</v>
          </cell>
          <cell r="L81">
            <v>1800</v>
          </cell>
        </row>
        <row r="82">
          <cell r="C82">
            <v>90</v>
          </cell>
          <cell r="D82" t="str">
            <v>CENTERING_PANEL</v>
          </cell>
          <cell r="F82">
            <v>600</v>
          </cell>
          <cell r="G82">
            <v>500</v>
          </cell>
          <cell r="H82">
            <v>1100</v>
          </cell>
          <cell r="I82">
            <v>1</v>
          </cell>
          <cell r="J82">
            <v>600</v>
          </cell>
          <cell r="K82">
            <v>500</v>
          </cell>
          <cell r="L82">
            <v>1100</v>
          </cell>
        </row>
        <row r="83">
          <cell r="C83">
            <v>91</v>
          </cell>
          <cell r="D83" t="str">
            <v>LOADER_Panel</v>
          </cell>
          <cell r="F83">
            <v>350</v>
          </cell>
          <cell r="G83">
            <v>500</v>
          </cell>
          <cell r="H83">
            <v>850</v>
          </cell>
          <cell r="I83">
            <v>1</v>
          </cell>
          <cell r="J83">
            <v>350</v>
          </cell>
          <cell r="K83">
            <v>500</v>
          </cell>
          <cell r="L83">
            <v>850</v>
          </cell>
        </row>
        <row r="84">
          <cell r="C84">
            <v>92</v>
          </cell>
          <cell r="D84" t="str">
            <v>SHUTTLE</v>
          </cell>
          <cell r="F84">
            <v>600</v>
          </cell>
          <cell r="G84">
            <v>600</v>
          </cell>
          <cell r="H84">
            <v>1200</v>
          </cell>
          <cell r="I84">
            <v>1</v>
          </cell>
          <cell r="J84">
            <v>600</v>
          </cell>
          <cell r="K84">
            <v>600</v>
          </cell>
          <cell r="L84">
            <v>1200</v>
          </cell>
        </row>
        <row r="85">
          <cell r="C85">
            <v>93</v>
          </cell>
          <cell r="D85" t="str">
            <v>CENTERING_Mask</v>
          </cell>
          <cell r="F85">
            <v>600</v>
          </cell>
          <cell r="G85">
            <v>500</v>
          </cell>
          <cell r="H85">
            <v>1100</v>
          </cell>
          <cell r="I85">
            <v>1</v>
          </cell>
          <cell r="J85">
            <v>600</v>
          </cell>
          <cell r="K85">
            <v>500</v>
          </cell>
          <cell r="L85">
            <v>1100</v>
          </cell>
        </row>
        <row r="86">
          <cell r="C86">
            <v>94</v>
          </cell>
          <cell r="D86" t="str">
            <v>AIR BLOWER</v>
          </cell>
          <cell r="F86">
            <v>500</v>
          </cell>
          <cell r="G86">
            <v>1000</v>
          </cell>
          <cell r="H86">
            <v>1500</v>
          </cell>
          <cell r="I86">
            <v>1</v>
          </cell>
          <cell r="J86">
            <v>500</v>
          </cell>
          <cell r="K86">
            <v>1000</v>
          </cell>
          <cell r="L86">
            <v>1500</v>
          </cell>
        </row>
        <row r="88">
          <cell r="B88" t="str">
            <v>SRY</v>
          </cell>
          <cell r="C88">
            <v>101</v>
          </cell>
          <cell r="D88" t="str">
            <v>C/V_ Panel &amp; Mask</v>
          </cell>
          <cell r="E88" t="str">
            <v>2POS+1POS</v>
          </cell>
          <cell r="F88">
            <v>240</v>
          </cell>
          <cell r="G88">
            <v>2100</v>
          </cell>
          <cell r="H88">
            <v>2340</v>
          </cell>
          <cell r="I88">
            <v>3</v>
          </cell>
          <cell r="J88">
            <v>720</v>
          </cell>
          <cell r="K88">
            <v>6300</v>
          </cell>
          <cell r="L88">
            <v>7020</v>
          </cell>
        </row>
        <row r="89">
          <cell r="C89">
            <v>102</v>
          </cell>
          <cell r="D89" t="str">
            <v>LOCATION UNIT</v>
          </cell>
          <cell r="F89">
            <v>500</v>
          </cell>
          <cell r="G89">
            <v>1300</v>
          </cell>
          <cell r="H89">
            <v>1800</v>
          </cell>
          <cell r="I89">
            <v>3</v>
          </cell>
          <cell r="J89">
            <v>1500</v>
          </cell>
          <cell r="K89">
            <v>3900</v>
          </cell>
          <cell r="L89">
            <v>5400</v>
          </cell>
        </row>
        <row r="90">
          <cell r="C90">
            <v>103</v>
          </cell>
          <cell r="D90" t="str">
            <v>UNLOADER_Panel</v>
          </cell>
          <cell r="F90">
            <v>350</v>
          </cell>
          <cell r="G90">
            <v>500</v>
          </cell>
          <cell r="H90">
            <v>850</v>
          </cell>
          <cell r="I90">
            <v>3</v>
          </cell>
          <cell r="J90">
            <v>1050</v>
          </cell>
          <cell r="K90">
            <v>1500</v>
          </cell>
          <cell r="L90">
            <v>2550</v>
          </cell>
        </row>
        <row r="91">
          <cell r="C91">
            <v>104</v>
          </cell>
          <cell r="H91">
            <v>0</v>
          </cell>
          <cell r="I91">
            <v>3</v>
          </cell>
          <cell r="J91">
            <v>0</v>
          </cell>
          <cell r="K91">
            <v>0</v>
          </cell>
          <cell r="L91">
            <v>0</v>
          </cell>
        </row>
        <row r="92">
          <cell r="B92" t="str">
            <v xml:space="preserve"> </v>
          </cell>
          <cell r="C92">
            <v>105</v>
          </cell>
          <cell r="D92" t="str">
            <v>SHUTTLE</v>
          </cell>
          <cell r="F92">
            <v>600</v>
          </cell>
          <cell r="G92">
            <v>600</v>
          </cell>
          <cell r="H92">
            <v>1200</v>
          </cell>
          <cell r="I92">
            <v>3</v>
          </cell>
          <cell r="J92">
            <v>1800</v>
          </cell>
          <cell r="K92">
            <v>1800</v>
          </cell>
          <cell r="L92">
            <v>3600</v>
          </cell>
        </row>
        <row r="93">
          <cell r="C93">
            <v>106</v>
          </cell>
          <cell r="D93" t="str">
            <v>C/V(Tilt)_Panel</v>
          </cell>
          <cell r="F93">
            <v>300</v>
          </cell>
          <cell r="G93">
            <v>800</v>
          </cell>
          <cell r="H93">
            <v>1100</v>
          </cell>
          <cell r="I93">
            <v>3</v>
          </cell>
          <cell r="J93">
            <v>900</v>
          </cell>
          <cell r="K93">
            <v>2400</v>
          </cell>
          <cell r="L93">
            <v>3300</v>
          </cell>
        </row>
        <row r="94">
          <cell r="C94">
            <v>107</v>
          </cell>
          <cell r="D94" t="str">
            <v>C/V_ Panel &amp; Mask</v>
          </cell>
          <cell r="E94" t="str">
            <v>5POS+7POS</v>
          </cell>
          <cell r="F94">
            <v>960</v>
          </cell>
          <cell r="G94">
            <v>7200</v>
          </cell>
          <cell r="H94">
            <v>8160</v>
          </cell>
          <cell r="I94">
            <v>3</v>
          </cell>
          <cell r="J94">
            <v>2880</v>
          </cell>
          <cell r="K94">
            <v>21600</v>
          </cell>
          <cell r="L94">
            <v>24480</v>
          </cell>
        </row>
        <row r="95">
          <cell r="C95">
            <v>108</v>
          </cell>
          <cell r="D95" t="str">
            <v>C/V_ Panel &amp; Mask</v>
          </cell>
          <cell r="E95" t="str">
            <v>3POS*2</v>
          </cell>
          <cell r="F95">
            <v>480</v>
          </cell>
          <cell r="G95">
            <v>4200</v>
          </cell>
          <cell r="H95">
            <v>4680</v>
          </cell>
          <cell r="I95">
            <v>3</v>
          </cell>
          <cell r="J95">
            <v>1440</v>
          </cell>
          <cell r="K95">
            <v>12600</v>
          </cell>
          <cell r="L95">
            <v>14040</v>
          </cell>
        </row>
        <row r="96">
          <cell r="C96">
            <v>109</v>
          </cell>
          <cell r="D96" t="str">
            <v>DIVERTER_Panel</v>
          </cell>
          <cell r="F96">
            <v>400</v>
          </cell>
          <cell r="G96">
            <v>800</v>
          </cell>
          <cell r="H96">
            <v>1200</v>
          </cell>
          <cell r="I96">
            <v>6</v>
          </cell>
          <cell r="J96">
            <v>2400</v>
          </cell>
          <cell r="K96">
            <v>4800</v>
          </cell>
          <cell r="L96">
            <v>7200</v>
          </cell>
        </row>
        <row r="97">
          <cell r="C97">
            <v>110</v>
          </cell>
          <cell r="D97" t="str">
            <v>DIVERTER_Mask</v>
          </cell>
          <cell r="F97">
            <v>400</v>
          </cell>
          <cell r="G97">
            <v>800</v>
          </cell>
          <cell r="H97">
            <v>1200</v>
          </cell>
          <cell r="I97">
            <v>3</v>
          </cell>
          <cell r="J97">
            <v>1200</v>
          </cell>
          <cell r="K97">
            <v>2400</v>
          </cell>
          <cell r="L97">
            <v>3600</v>
          </cell>
        </row>
        <row r="98">
          <cell r="C98">
            <v>111</v>
          </cell>
          <cell r="D98" t="str">
            <v>CENTERING_Panel</v>
          </cell>
          <cell r="F98">
            <v>600</v>
          </cell>
          <cell r="G98">
            <v>500</v>
          </cell>
          <cell r="H98">
            <v>1100</v>
          </cell>
          <cell r="I98">
            <v>3</v>
          </cell>
          <cell r="J98">
            <v>1800</v>
          </cell>
          <cell r="K98">
            <v>1500</v>
          </cell>
          <cell r="L98">
            <v>3300</v>
          </cell>
        </row>
        <row r="99">
          <cell r="C99">
            <v>112</v>
          </cell>
          <cell r="D99" t="str">
            <v>CENTERING_Mask</v>
          </cell>
          <cell r="F99">
            <v>600</v>
          </cell>
          <cell r="G99">
            <v>500</v>
          </cell>
          <cell r="H99">
            <v>1100</v>
          </cell>
          <cell r="I99">
            <v>3</v>
          </cell>
          <cell r="J99">
            <v>1800</v>
          </cell>
          <cell r="K99">
            <v>1500</v>
          </cell>
          <cell r="L99">
            <v>3300</v>
          </cell>
        </row>
        <row r="100">
          <cell r="C100">
            <v>113</v>
          </cell>
          <cell r="D100" t="str">
            <v>LOADER_Mask</v>
          </cell>
          <cell r="F100">
            <v>350</v>
          </cell>
          <cell r="G100">
            <v>150</v>
          </cell>
          <cell r="H100">
            <v>500</v>
          </cell>
          <cell r="I100">
            <v>3</v>
          </cell>
          <cell r="J100">
            <v>1050</v>
          </cell>
          <cell r="K100">
            <v>450</v>
          </cell>
          <cell r="L100">
            <v>1500</v>
          </cell>
        </row>
        <row r="101">
          <cell r="C101">
            <v>114</v>
          </cell>
          <cell r="D101" t="str">
            <v>TRANSFER_ROTARY</v>
          </cell>
          <cell r="F101">
            <v>2000</v>
          </cell>
          <cell r="G101">
            <v>3500</v>
          </cell>
          <cell r="H101">
            <v>5500</v>
          </cell>
          <cell r="I101">
            <v>3</v>
          </cell>
          <cell r="J101">
            <v>6000</v>
          </cell>
          <cell r="K101">
            <v>10500</v>
          </cell>
          <cell r="L101">
            <v>16500</v>
          </cell>
        </row>
        <row r="102">
          <cell r="C102">
            <v>115</v>
          </cell>
          <cell r="D102" t="str">
            <v>MASK INSERTER</v>
          </cell>
          <cell r="F102">
            <v>10000</v>
          </cell>
          <cell r="G102">
            <v>12000</v>
          </cell>
          <cell r="H102">
            <v>22000</v>
          </cell>
          <cell r="I102">
            <v>3</v>
          </cell>
          <cell r="J102">
            <v>30000</v>
          </cell>
          <cell r="K102">
            <v>36000</v>
          </cell>
          <cell r="L102">
            <v>66000</v>
          </cell>
        </row>
        <row r="103">
          <cell r="C103">
            <v>116</v>
          </cell>
          <cell r="D103" t="str">
            <v>C/V_PMA</v>
          </cell>
          <cell r="E103" t="str">
            <v>1POS.</v>
          </cell>
          <cell r="F103">
            <v>80</v>
          </cell>
          <cell r="G103">
            <v>900</v>
          </cell>
          <cell r="H103">
            <v>980</v>
          </cell>
          <cell r="I103">
            <v>3</v>
          </cell>
          <cell r="J103">
            <v>240</v>
          </cell>
          <cell r="K103">
            <v>2700</v>
          </cell>
          <cell r="L103">
            <v>2940</v>
          </cell>
        </row>
        <row r="104">
          <cell r="C104">
            <v>117</v>
          </cell>
          <cell r="D104" t="str">
            <v>C/V_PMA</v>
          </cell>
          <cell r="E104" t="str">
            <v>3POS.</v>
          </cell>
          <cell r="F104">
            <v>240</v>
          </cell>
          <cell r="G104">
            <v>2400</v>
          </cell>
          <cell r="H104">
            <v>2640</v>
          </cell>
          <cell r="I104">
            <v>3</v>
          </cell>
          <cell r="J104">
            <v>720</v>
          </cell>
          <cell r="K104">
            <v>7200</v>
          </cell>
          <cell r="L104">
            <v>7920</v>
          </cell>
        </row>
        <row r="105">
          <cell r="C105">
            <v>118</v>
          </cell>
          <cell r="D105" t="str">
            <v>CENTERING_PMA</v>
          </cell>
          <cell r="F105">
            <v>600</v>
          </cell>
          <cell r="G105">
            <v>500</v>
          </cell>
          <cell r="H105">
            <v>1100</v>
          </cell>
          <cell r="I105">
            <v>6</v>
          </cell>
          <cell r="J105">
            <v>3600</v>
          </cell>
          <cell r="K105">
            <v>3000</v>
          </cell>
          <cell r="L105">
            <v>6600</v>
          </cell>
        </row>
        <row r="106">
          <cell r="C106">
            <v>119</v>
          </cell>
          <cell r="H106">
            <v>0</v>
          </cell>
          <cell r="I106">
            <v>3</v>
          </cell>
          <cell r="J106">
            <v>0</v>
          </cell>
          <cell r="K106">
            <v>0</v>
          </cell>
          <cell r="L106">
            <v>0</v>
          </cell>
        </row>
        <row r="107">
          <cell r="C107">
            <v>120</v>
          </cell>
          <cell r="D107" t="str">
            <v>TRANSFER_PMA</v>
          </cell>
          <cell r="F107">
            <v>6000</v>
          </cell>
          <cell r="G107">
            <v>8500</v>
          </cell>
          <cell r="H107">
            <v>14500</v>
          </cell>
          <cell r="I107">
            <v>3</v>
          </cell>
          <cell r="J107">
            <v>18000</v>
          </cell>
          <cell r="K107">
            <v>25500</v>
          </cell>
          <cell r="L107">
            <v>43500</v>
          </cell>
        </row>
        <row r="108">
          <cell r="C108">
            <v>121</v>
          </cell>
          <cell r="D108" t="str">
            <v>C/V_PMA</v>
          </cell>
          <cell r="E108" t="str">
            <v>3POS.</v>
          </cell>
          <cell r="F108">
            <v>240</v>
          </cell>
          <cell r="G108">
            <v>2400</v>
          </cell>
          <cell r="H108">
            <v>2640</v>
          </cell>
          <cell r="I108">
            <v>3</v>
          </cell>
          <cell r="J108">
            <v>720</v>
          </cell>
          <cell r="K108">
            <v>7200</v>
          </cell>
          <cell r="L108">
            <v>7920</v>
          </cell>
        </row>
        <row r="109">
          <cell r="C109">
            <v>122</v>
          </cell>
          <cell r="D109" t="str">
            <v>STOPPER</v>
          </cell>
          <cell r="F109">
            <v>350</v>
          </cell>
          <cell r="G109">
            <v>150</v>
          </cell>
          <cell r="H109">
            <v>500</v>
          </cell>
          <cell r="I109">
            <v>6</v>
          </cell>
          <cell r="J109">
            <v>2100</v>
          </cell>
          <cell r="K109">
            <v>900</v>
          </cell>
          <cell r="L109">
            <v>3000</v>
          </cell>
        </row>
        <row r="110">
          <cell r="C110">
            <v>123</v>
          </cell>
          <cell r="D110" t="str">
            <v>DIVERTER(L)_PMA</v>
          </cell>
          <cell r="F110">
            <v>400</v>
          </cell>
          <cell r="G110">
            <v>800</v>
          </cell>
          <cell r="H110">
            <v>1200</v>
          </cell>
          <cell r="I110">
            <v>6</v>
          </cell>
          <cell r="J110">
            <v>2400</v>
          </cell>
          <cell r="K110">
            <v>4800</v>
          </cell>
          <cell r="L110">
            <v>7200</v>
          </cell>
        </row>
        <row r="111">
          <cell r="C111">
            <v>124</v>
          </cell>
          <cell r="D111" t="str">
            <v>C/V_PMA</v>
          </cell>
          <cell r="E111" t="str">
            <v>1POS.</v>
          </cell>
          <cell r="F111">
            <v>80</v>
          </cell>
          <cell r="G111">
            <v>900</v>
          </cell>
          <cell r="H111">
            <v>980</v>
          </cell>
          <cell r="I111">
            <v>6</v>
          </cell>
          <cell r="J111">
            <v>480</v>
          </cell>
          <cell r="K111">
            <v>5400</v>
          </cell>
          <cell r="L111">
            <v>5880</v>
          </cell>
        </row>
        <row r="112">
          <cell r="C112">
            <v>125</v>
          </cell>
          <cell r="D112" t="str">
            <v>CENTERING_PMA</v>
          </cell>
          <cell r="F112">
            <v>600</v>
          </cell>
          <cell r="G112">
            <v>500</v>
          </cell>
          <cell r="H112">
            <v>1100</v>
          </cell>
          <cell r="I112">
            <v>3</v>
          </cell>
          <cell r="J112">
            <v>1800</v>
          </cell>
          <cell r="K112">
            <v>1500</v>
          </cell>
          <cell r="L112">
            <v>3300</v>
          </cell>
        </row>
        <row r="113">
          <cell r="C113">
            <v>126</v>
          </cell>
          <cell r="D113" t="str">
            <v>TRANSFER_ROTARY</v>
          </cell>
          <cell r="F113">
            <v>2000</v>
          </cell>
          <cell r="G113">
            <v>3500</v>
          </cell>
          <cell r="H113">
            <v>5500</v>
          </cell>
          <cell r="I113">
            <v>3</v>
          </cell>
          <cell r="J113">
            <v>6000</v>
          </cell>
          <cell r="K113">
            <v>10500</v>
          </cell>
          <cell r="L113">
            <v>16500</v>
          </cell>
        </row>
        <row r="114">
          <cell r="C114">
            <v>127</v>
          </cell>
          <cell r="D114" t="str">
            <v>MASK REMOVER</v>
          </cell>
          <cell r="F114">
            <v>8000</v>
          </cell>
          <cell r="G114">
            <v>10000</v>
          </cell>
          <cell r="H114">
            <v>18000</v>
          </cell>
          <cell r="I114">
            <v>3</v>
          </cell>
          <cell r="J114">
            <v>24000</v>
          </cell>
          <cell r="K114">
            <v>30000</v>
          </cell>
          <cell r="L114">
            <v>54000</v>
          </cell>
        </row>
        <row r="115">
          <cell r="C115">
            <v>128</v>
          </cell>
          <cell r="D115" t="str">
            <v>C/V_Panel</v>
          </cell>
          <cell r="E115" t="str">
            <v>1POS</v>
          </cell>
          <cell r="F115">
            <v>80</v>
          </cell>
          <cell r="G115">
            <v>800</v>
          </cell>
          <cell r="H115">
            <v>880</v>
          </cell>
          <cell r="I115">
            <v>3</v>
          </cell>
          <cell r="J115">
            <v>240</v>
          </cell>
          <cell r="K115">
            <v>2400</v>
          </cell>
          <cell r="L115">
            <v>2640</v>
          </cell>
        </row>
        <row r="116">
          <cell r="C116">
            <v>129</v>
          </cell>
          <cell r="D116" t="str">
            <v>UNLOADER_Mask</v>
          </cell>
          <cell r="F116">
            <v>350</v>
          </cell>
          <cell r="G116">
            <v>150</v>
          </cell>
          <cell r="H116">
            <v>500</v>
          </cell>
          <cell r="I116">
            <v>3</v>
          </cell>
          <cell r="J116">
            <v>1050</v>
          </cell>
          <cell r="K116">
            <v>450</v>
          </cell>
          <cell r="L116">
            <v>1500</v>
          </cell>
        </row>
        <row r="117">
          <cell r="C117">
            <v>130</v>
          </cell>
          <cell r="D117" t="str">
            <v>C/V_ Panel &amp; Mask</v>
          </cell>
          <cell r="E117" t="str">
            <v>5POS+7POS</v>
          </cell>
          <cell r="F117">
            <v>960</v>
          </cell>
          <cell r="G117">
            <v>7200</v>
          </cell>
          <cell r="H117">
            <v>8160</v>
          </cell>
          <cell r="I117">
            <v>3</v>
          </cell>
          <cell r="J117">
            <v>2880</v>
          </cell>
          <cell r="K117">
            <v>21600</v>
          </cell>
          <cell r="L117">
            <v>24480</v>
          </cell>
        </row>
        <row r="118">
          <cell r="C118">
            <v>131</v>
          </cell>
          <cell r="D118" t="str">
            <v>C/V(Tilt)_Panel</v>
          </cell>
          <cell r="F118">
            <v>300</v>
          </cell>
          <cell r="G118">
            <v>800</v>
          </cell>
          <cell r="H118">
            <v>1100</v>
          </cell>
          <cell r="I118">
            <v>3</v>
          </cell>
          <cell r="J118">
            <v>900</v>
          </cell>
          <cell r="K118">
            <v>2400</v>
          </cell>
          <cell r="L118">
            <v>3300</v>
          </cell>
        </row>
        <row r="119">
          <cell r="C119">
            <v>132</v>
          </cell>
          <cell r="D119" t="str">
            <v>C/V_ Panel &amp; Mask</v>
          </cell>
          <cell r="E119" t="str">
            <v>2POS+1POS</v>
          </cell>
          <cell r="F119">
            <v>240</v>
          </cell>
          <cell r="G119">
            <v>2100</v>
          </cell>
          <cell r="H119">
            <v>2340</v>
          </cell>
          <cell r="I119">
            <v>3</v>
          </cell>
          <cell r="J119">
            <v>720</v>
          </cell>
          <cell r="K119">
            <v>6300</v>
          </cell>
          <cell r="L119">
            <v>7020</v>
          </cell>
        </row>
        <row r="120">
          <cell r="C120">
            <v>133</v>
          </cell>
          <cell r="D120" t="str">
            <v>LOCATION UNIT</v>
          </cell>
          <cell r="F120">
            <v>500</v>
          </cell>
          <cell r="G120">
            <v>1300</v>
          </cell>
          <cell r="H120">
            <v>1800</v>
          </cell>
          <cell r="I120">
            <v>3</v>
          </cell>
          <cell r="J120">
            <v>1500</v>
          </cell>
          <cell r="K120">
            <v>3900</v>
          </cell>
          <cell r="L120">
            <v>5400</v>
          </cell>
        </row>
        <row r="121">
          <cell r="C121">
            <v>134</v>
          </cell>
          <cell r="D121" t="str">
            <v>CENTERING_Panel</v>
          </cell>
          <cell r="F121">
            <v>600</v>
          </cell>
          <cell r="G121">
            <v>500</v>
          </cell>
          <cell r="H121">
            <v>1100</v>
          </cell>
          <cell r="I121">
            <v>3</v>
          </cell>
          <cell r="J121">
            <v>1800</v>
          </cell>
          <cell r="K121">
            <v>1500</v>
          </cell>
          <cell r="L121">
            <v>3300</v>
          </cell>
        </row>
        <row r="122">
          <cell r="C122">
            <v>135</v>
          </cell>
          <cell r="D122" t="str">
            <v>LOADER_Panel</v>
          </cell>
          <cell r="F122">
            <v>350</v>
          </cell>
          <cell r="G122">
            <v>500</v>
          </cell>
          <cell r="H122">
            <v>850</v>
          </cell>
          <cell r="I122">
            <v>3</v>
          </cell>
          <cell r="J122">
            <v>1050</v>
          </cell>
          <cell r="K122">
            <v>1500</v>
          </cell>
          <cell r="L122">
            <v>2550</v>
          </cell>
        </row>
        <row r="123">
          <cell r="C123">
            <v>136</v>
          </cell>
          <cell r="H123">
            <v>0</v>
          </cell>
          <cell r="I123">
            <v>3</v>
          </cell>
          <cell r="J123">
            <v>0</v>
          </cell>
          <cell r="K123">
            <v>0</v>
          </cell>
          <cell r="L123">
            <v>0</v>
          </cell>
        </row>
        <row r="124">
          <cell r="C124">
            <v>137</v>
          </cell>
          <cell r="D124" t="str">
            <v>SHUTTLE</v>
          </cell>
          <cell r="F124">
            <v>600</v>
          </cell>
          <cell r="G124">
            <v>600</v>
          </cell>
          <cell r="H124">
            <v>1200</v>
          </cell>
          <cell r="I124">
            <v>3</v>
          </cell>
          <cell r="J124">
            <v>1800</v>
          </cell>
          <cell r="K124">
            <v>1800</v>
          </cell>
          <cell r="L124">
            <v>3600</v>
          </cell>
        </row>
        <row r="125">
          <cell r="C125">
            <v>138</v>
          </cell>
          <cell r="D125" t="str">
            <v>CENTERING_Mask</v>
          </cell>
          <cell r="F125">
            <v>600</v>
          </cell>
          <cell r="G125">
            <v>500</v>
          </cell>
          <cell r="H125">
            <v>1100</v>
          </cell>
          <cell r="I125">
            <v>3</v>
          </cell>
          <cell r="J125">
            <v>1800</v>
          </cell>
          <cell r="K125">
            <v>1500</v>
          </cell>
          <cell r="L125">
            <v>3300</v>
          </cell>
        </row>
        <row r="126">
          <cell r="C126">
            <v>139</v>
          </cell>
          <cell r="D126" t="str">
            <v>C/V(Curve)_ Panel &amp; Mask</v>
          </cell>
          <cell r="F126">
            <v>80</v>
          </cell>
          <cell r="G126">
            <v>500</v>
          </cell>
          <cell r="H126">
            <v>580</v>
          </cell>
          <cell r="I126">
            <v>3</v>
          </cell>
          <cell r="J126">
            <v>240</v>
          </cell>
          <cell r="K126">
            <v>1500</v>
          </cell>
          <cell r="L126">
            <v>1740</v>
          </cell>
        </row>
        <row r="127">
          <cell r="C127">
            <v>209</v>
          </cell>
          <cell r="D127" t="str">
            <v>LIFTER</v>
          </cell>
          <cell r="F127">
            <v>1200</v>
          </cell>
          <cell r="G127">
            <v>1800</v>
          </cell>
          <cell r="H127">
            <v>3000</v>
          </cell>
          <cell r="I127">
            <v>2</v>
          </cell>
          <cell r="J127">
            <v>2400</v>
          </cell>
          <cell r="K127">
            <v>3600</v>
          </cell>
          <cell r="L127">
            <v>6000</v>
          </cell>
        </row>
        <row r="128">
          <cell r="C128">
            <v>229</v>
          </cell>
          <cell r="D128" t="str">
            <v>C/V_PMA</v>
          </cell>
          <cell r="E128" t="str">
            <v xml:space="preserve">2POS </v>
          </cell>
          <cell r="F128">
            <v>160</v>
          </cell>
          <cell r="G128">
            <v>1600</v>
          </cell>
          <cell r="H128">
            <v>1760</v>
          </cell>
          <cell r="I128">
            <v>1</v>
          </cell>
          <cell r="J128">
            <v>160</v>
          </cell>
          <cell r="K128">
            <v>1600</v>
          </cell>
          <cell r="L128">
            <v>1760</v>
          </cell>
        </row>
        <row r="130">
          <cell r="B130" t="str">
            <v>AL</v>
          </cell>
          <cell r="C130">
            <v>241</v>
          </cell>
          <cell r="D130" t="str">
            <v>C/V_ Panel &amp; Mask</v>
          </cell>
          <cell r="E130" t="str">
            <v>2POS+1POS</v>
          </cell>
          <cell r="F130">
            <v>240</v>
          </cell>
          <cell r="G130">
            <v>2100</v>
          </cell>
          <cell r="H130">
            <v>2340</v>
          </cell>
          <cell r="I130">
            <v>1</v>
          </cell>
          <cell r="J130">
            <v>240</v>
          </cell>
          <cell r="K130">
            <v>2100</v>
          </cell>
          <cell r="L130">
            <v>2340</v>
          </cell>
        </row>
        <row r="131">
          <cell r="C131">
            <v>242</v>
          </cell>
          <cell r="D131" t="str">
            <v>LOCATION UNIT</v>
          </cell>
          <cell r="F131">
            <v>500</v>
          </cell>
          <cell r="G131">
            <v>1300</v>
          </cell>
          <cell r="H131">
            <v>1800</v>
          </cell>
          <cell r="I131">
            <v>1</v>
          </cell>
          <cell r="J131">
            <v>500</v>
          </cell>
          <cell r="K131">
            <v>1300</v>
          </cell>
          <cell r="L131">
            <v>1800</v>
          </cell>
        </row>
        <row r="132">
          <cell r="A132" t="str">
            <v xml:space="preserve"> </v>
          </cell>
          <cell r="C132">
            <v>243</v>
          </cell>
          <cell r="D132" t="str">
            <v>UNLOADER_Panel</v>
          </cell>
          <cell r="F132">
            <v>350</v>
          </cell>
          <cell r="G132">
            <v>500</v>
          </cell>
          <cell r="H132">
            <v>850</v>
          </cell>
          <cell r="I132">
            <v>1</v>
          </cell>
          <cell r="J132">
            <v>350</v>
          </cell>
          <cell r="K132">
            <v>500</v>
          </cell>
          <cell r="L132">
            <v>850</v>
          </cell>
        </row>
        <row r="133">
          <cell r="C133">
            <v>244</v>
          </cell>
          <cell r="D133" t="str">
            <v>C/V(Curve)_ Panel &amp; Mask</v>
          </cell>
          <cell r="F133">
            <v>80</v>
          </cell>
          <cell r="G133">
            <v>500</v>
          </cell>
          <cell r="H133">
            <v>580</v>
          </cell>
          <cell r="I133">
            <v>1</v>
          </cell>
          <cell r="J133">
            <v>80</v>
          </cell>
          <cell r="K133">
            <v>500</v>
          </cell>
          <cell r="L133">
            <v>580</v>
          </cell>
        </row>
        <row r="134">
          <cell r="B134" t="str">
            <v xml:space="preserve"> </v>
          </cell>
          <cell r="C134">
            <v>245</v>
          </cell>
          <cell r="D134" t="str">
            <v>SHUTTLE</v>
          </cell>
          <cell r="F134">
            <v>600</v>
          </cell>
          <cell r="G134">
            <v>600</v>
          </cell>
          <cell r="H134">
            <v>1200</v>
          </cell>
          <cell r="I134">
            <v>1</v>
          </cell>
          <cell r="J134">
            <v>600</v>
          </cell>
          <cell r="K134">
            <v>600</v>
          </cell>
          <cell r="L134">
            <v>1200</v>
          </cell>
        </row>
        <row r="135">
          <cell r="C135">
            <v>246</v>
          </cell>
          <cell r="D135" t="str">
            <v>C/V(Tilt)_Panel</v>
          </cell>
          <cell r="F135">
            <v>300</v>
          </cell>
          <cell r="G135">
            <v>800</v>
          </cell>
          <cell r="H135">
            <v>1100</v>
          </cell>
          <cell r="I135">
            <v>1</v>
          </cell>
          <cell r="J135">
            <v>300</v>
          </cell>
          <cell r="K135">
            <v>800</v>
          </cell>
          <cell r="L135">
            <v>1100</v>
          </cell>
        </row>
        <row r="136">
          <cell r="C136">
            <v>247</v>
          </cell>
          <cell r="E136" t="str">
            <v xml:space="preserve"> </v>
          </cell>
          <cell r="H136">
            <v>0</v>
          </cell>
          <cell r="I136">
            <v>1</v>
          </cell>
          <cell r="J136">
            <v>0</v>
          </cell>
          <cell r="K136">
            <v>0</v>
          </cell>
          <cell r="L136">
            <v>0</v>
          </cell>
        </row>
        <row r="137">
          <cell r="C137">
            <v>248</v>
          </cell>
          <cell r="D137" t="str">
            <v>C/V_ Panel &amp; Mask</v>
          </cell>
          <cell r="E137" t="str">
            <v>7POS+9POS</v>
          </cell>
          <cell r="F137">
            <v>1280</v>
          </cell>
          <cell r="G137">
            <v>11200</v>
          </cell>
          <cell r="H137">
            <v>12480</v>
          </cell>
          <cell r="I137">
            <v>1</v>
          </cell>
          <cell r="J137">
            <v>1280</v>
          </cell>
          <cell r="K137">
            <v>11200</v>
          </cell>
          <cell r="L137">
            <v>12480</v>
          </cell>
        </row>
        <row r="138">
          <cell r="C138">
            <v>249</v>
          </cell>
          <cell r="E138" t="str">
            <v xml:space="preserve"> </v>
          </cell>
          <cell r="H138">
            <v>0</v>
          </cell>
          <cell r="I138">
            <v>1</v>
          </cell>
          <cell r="J138">
            <v>0</v>
          </cell>
          <cell r="K138">
            <v>0</v>
          </cell>
          <cell r="L138">
            <v>0</v>
          </cell>
        </row>
        <row r="139">
          <cell r="C139">
            <v>250</v>
          </cell>
          <cell r="D139" t="str">
            <v>C/V_ Panel &amp; Mask</v>
          </cell>
          <cell r="E139" t="str">
            <v>13POS.</v>
          </cell>
          <cell r="F139">
            <v>1040</v>
          </cell>
          <cell r="G139">
            <v>15600</v>
          </cell>
          <cell r="H139">
            <v>16640</v>
          </cell>
          <cell r="I139">
            <v>1</v>
          </cell>
          <cell r="J139">
            <v>1040</v>
          </cell>
          <cell r="K139">
            <v>15600</v>
          </cell>
          <cell r="L139">
            <v>16640</v>
          </cell>
        </row>
        <row r="140">
          <cell r="C140">
            <v>251</v>
          </cell>
          <cell r="D140" t="str">
            <v>DIVERTER_Panel</v>
          </cell>
          <cell r="F140">
            <v>480</v>
          </cell>
          <cell r="G140">
            <v>1600</v>
          </cell>
          <cell r="H140">
            <v>2080</v>
          </cell>
          <cell r="I140">
            <v>2</v>
          </cell>
          <cell r="J140">
            <v>960</v>
          </cell>
          <cell r="K140">
            <v>3200</v>
          </cell>
          <cell r="L140">
            <v>4160</v>
          </cell>
        </row>
        <row r="141">
          <cell r="C141">
            <v>252</v>
          </cell>
          <cell r="D141" t="str">
            <v>DIVERTER_Mask</v>
          </cell>
          <cell r="F141">
            <v>400</v>
          </cell>
          <cell r="G141">
            <v>800</v>
          </cell>
          <cell r="H141">
            <v>1200</v>
          </cell>
          <cell r="I141">
            <v>3</v>
          </cell>
          <cell r="J141">
            <v>1200</v>
          </cell>
          <cell r="K141">
            <v>2400</v>
          </cell>
          <cell r="L141">
            <v>3600</v>
          </cell>
        </row>
        <row r="142">
          <cell r="C142">
            <v>253</v>
          </cell>
          <cell r="D142" t="str">
            <v>C/V_Inspection</v>
          </cell>
          <cell r="E142" t="str">
            <v>4POS.</v>
          </cell>
          <cell r="F142">
            <v>320</v>
          </cell>
          <cell r="G142">
            <v>3600</v>
          </cell>
          <cell r="H142">
            <v>3920</v>
          </cell>
          <cell r="I142">
            <v>1</v>
          </cell>
          <cell r="J142">
            <v>320</v>
          </cell>
          <cell r="K142">
            <v>3600</v>
          </cell>
          <cell r="L142">
            <v>3920</v>
          </cell>
        </row>
        <row r="143">
          <cell r="C143">
            <v>254</v>
          </cell>
          <cell r="D143" t="str">
            <v>C/V_Tilt</v>
          </cell>
          <cell r="F143">
            <v>300</v>
          </cell>
          <cell r="G143">
            <v>800</v>
          </cell>
          <cell r="H143">
            <v>1100</v>
          </cell>
          <cell r="I143">
            <v>2</v>
          </cell>
          <cell r="J143">
            <v>600</v>
          </cell>
          <cell r="K143">
            <v>1600</v>
          </cell>
          <cell r="L143">
            <v>2200</v>
          </cell>
        </row>
        <row r="144">
          <cell r="C144">
            <v>255</v>
          </cell>
          <cell r="D144" t="str">
            <v>C/V_Panel</v>
          </cell>
          <cell r="E144" t="str">
            <v>9POS.</v>
          </cell>
          <cell r="F144">
            <v>720</v>
          </cell>
          <cell r="G144">
            <v>6300</v>
          </cell>
          <cell r="H144">
            <v>7020</v>
          </cell>
          <cell r="I144">
            <v>1</v>
          </cell>
          <cell r="J144">
            <v>720</v>
          </cell>
          <cell r="K144">
            <v>6300</v>
          </cell>
          <cell r="L144">
            <v>7020</v>
          </cell>
        </row>
        <row r="145">
          <cell r="C145">
            <v>256</v>
          </cell>
          <cell r="D145" t="str">
            <v>C/V_Mask</v>
          </cell>
          <cell r="E145" t="str">
            <v>1POS.</v>
          </cell>
          <cell r="F145">
            <v>80</v>
          </cell>
          <cell r="G145">
            <v>600</v>
          </cell>
          <cell r="H145">
            <v>680</v>
          </cell>
          <cell r="I145">
            <v>1</v>
          </cell>
          <cell r="J145">
            <v>80</v>
          </cell>
          <cell r="K145">
            <v>600</v>
          </cell>
          <cell r="L145">
            <v>680</v>
          </cell>
        </row>
        <row r="146">
          <cell r="C146">
            <v>257</v>
          </cell>
          <cell r="D146" t="str">
            <v>C/V_Panel</v>
          </cell>
          <cell r="E146" t="str">
            <v>1POS.</v>
          </cell>
          <cell r="F146">
            <v>80</v>
          </cell>
          <cell r="G146">
            <v>800</v>
          </cell>
          <cell r="H146">
            <v>880</v>
          </cell>
          <cell r="I146">
            <v>1</v>
          </cell>
          <cell r="J146">
            <v>80</v>
          </cell>
          <cell r="K146">
            <v>800</v>
          </cell>
          <cell r="L146">
            <v>880</v>
          </cell>
        </row>
        <row r="147">
          <cell r="C147">
            <v>258</v>
          </cell>
          <cell r="D147" t="str">
            <v>LIFTER_Panel</v>
          </cell>
          <cell r="F147">
            <v>1200</v>
          </cell>
          <cell r="G147">
            <v>1800</v>
          </cell>
          <cell r="H147">
            <v>3000</v>
          </cell>
          <cell r="I147">
            <v>1</v>
          </cell>
          <cell r="J147">
            <v>1200</v>
          </cell>
          <cell r="K147">
            <v>1800</v>
          </cell>
          <cell r="L147">
            <v>3000</v>
          </cell>
        </row>
        <row r="148">
          <cell r="C148">
            <v>259</v>
          </cell>
          <cell r="D148" t="str">
            <v>LIFTER_Mask</v>
          </cell>
          <cell r="F148">
            <v>1200</v>
          </cell>
          <cell r="G148">
            <v>1800</v>
          </cell>
          <cell r="H148">
            <v>3000</v>
          </cell>
          <cell r="I148">
            <v>1</v>
          </cell>
          <cell r="J148">
            <v>1200</v>
          </cell>
          <cell r="K148">
            <v>1800</v>
          </cell>
          <cell r="L148">
            <v>3000</v>
          </cell>
        </row>
        <row r="149">
          <cell r="C149">
            <v>260</v>
          </cell>
          <cell r="D149" t="str">
            <v>C/V_Panel</v>
          </cell>
          <cell r="E149" t="str">
            <v>12POS.</v>
          </cell>
          <cell r="F149">
            <v>960</v>
          </cell>
          <cell r="G149">
            <v>8400</v>
          </cell>
          <cell r="H149">
            <v>9360</v>
          </cell>
          <cell r="I149">
            <v>1</v>
          </cell>
          <cell r="J149">
            <v>960</v>
          </cell>
          <cell r="K149">
            <v>8400</v>
          </cell>
          <cell r="L149">
            <v>9360</v>
          </cell>
        </row>
        <row r="150">
          <cell r="C150">
            <v>261</v>
          </cell>
          <cell r="D150" t="str">
            <v>C/V_Mask</v>
          </cell>
          <cell r="E150" t="str">
            <v>11POS.</v>
          </cell>
          <cell r="F150">
            <v>880</v>
          </cell>
          <cell r="G150">
            <v>5500</v>
          </cell>
          <cell r="H150">
            <v>6380</v>
          </cell>
          <cell r="I150">
            <v>1</v>
          </cell>
          <cell r="J150">
            <v>880</v>
          </cell>
          <cell r="K150">
            <v>5500</v>
          </cell>
          <cell r="L150">
            <v>6380</v>
          </cell>
        </row>
        <row r="151">
          <cell r="C151">
            <v>262</v>
          </cell>
          <cell r="D151" t="str">
            <v>CENTERING_Mask</v>
          </cell>
          <cell r="F151">
            <v>600</v>
          </cell>
          <cell r="G151">
            <v>700</v>
          </cell>
          <cell r="H151">
            <v>1300</v>
          </cell>
          <cell r="I151">
            <v>1</v>
          </cell>
          <cell r="J151">
            <v>600</v>
          </cell>
          <cell r="K151">
            <v>700</v>
          </cell>
          <cell r="L151">
            <v>1300</v>
          </cell>
        </row>
        <row r="152">
          <cell r="C152">
            <v>263</v>
          </cell>
          <cell r="D152" t="str">
            <v>CENTERING_Panel</v>
          </cell>
          <cell r="F152">
            <v>600</v>
          </cell>
          <cell r="G152">
            <v>700</v>
          </cell>
          <cell r="H152">
            <v>1300</v>
          </cell>
          <cell r="I152">
            <v>1</v>
          </cell>
          <cell r="J152">
            <v>600</v>
          </cell>
          <cell r="K152">
            <v>700</v>
          </cell>
          <cell r="L152">
            <v>1300</v>
          </cell>
        </row>
        <row r="153">
          <cell r="C153">
            <v>264</v>
          </cell>
          <cell r="D153" t="str">
            <v>TRANSFER</v>
          </cell>
          <cell r="F153">
            <v>5000</v>
          </cell>
          <cell r="G153">
            <v>8000</v>
          </cell>
          <cell r="H153">
            <v>13000</v>
          </cell>
          <cell r="I153">
            <v>1</v>
          </cell>
          <cell r="J153">
            <v>5000</v>
          </cell>
          <cell r="K153">
            <v>8000</v>
          </cell>
          <cell r="L153">
            <v>13000</v>
          </cell>
        </row>
        <row r="154">
          <cell r="C154">
            <v>265</v>
          </cell>
          <cell r="D154" t="str">
            <v>TRANSFER</v>
          </cell>
          <cell r="F154">
            <v>5000</v>
          </cell>
          <cell r="G154">
            <v>8000</v>
          </cell>
          <cell r="H154">
            <v>13000</v>
          </cell>
          <cell r="I154">
            <v>1</v>
          </cell>
          <cell r="J154">
            <v>5000</v>
          </cell>
          <cell r="K154">
            <v>8000</v>
          </cell>
          <cell r="L154">
            <v>13000</v>
          </cell>
        </row>
        <row r="155">
          <cell r="C155">
            <v>266</v>
          </cell>
          <cell r="D155" t="str">
            <v>UNLOADER_Mask</v>
          </cell>
          <cell r="F155">
            <v>350</v>
          </cell>
          <cell r="G155">
            <v>150</v>
          </cell>
          <cell r="H155">
            <v>500</v>
          </cell>
          <cell r="I155">
            <v>1</v>
          </cell>
          <cell r="J155">
            <v>350</v>
          </cell>
          <cell r="K155">
            <v>150</v>
          </cell>
          <cell r="L155">
            <v>500</v>
          </cell>
        </row>
        <row r="156">
          <cell r="C156">
            <v>267</v>
          </cell>
          <cell r="D156" t="str">
            <v>UNLOADER_Panel</v>
          </cell>
          <cell r="F156">
            <v>350</v>
          </cell>
          <cell r="G156">
            <v>500</v>
          </cell>
          <cell r="H156">
            <v>850</v>
          </cell>
          <cell r="I156">
            <v>1</v>
          </cell>
          <cell r="J156">
            <v>350</v>
          </cell>
          <cell r="K156">
            <v>500</v>
          </cell>
          <cell r="L156">
            <v>850</v>
          </cell>
        </row>
        <row r="157">
          <cell r="C157">
            <v>268</v>
          </cell>
          <cell r="D157" t="str">
            <v>C/V_Mask</v>
          </cell>
          <cell r="E157" t="str">
            <v>4POS.</v>
          </cell>
          <cell r="F157">
            <v>320</v>
          </cell>
          <cell r="G157">
            <v>2000</v>
          </cell>
          <cell r="H157">
            <v>2320</v>
          </cell>
          <cell r="I157">
            <v>1</v>
          </cell>
          <cell r="J157">
            <v>320</v>
          </cell>
          <cell r="K157">
            <v>2000</v>
          </cell>
          <cell r="L157">
            <v>2320</v>
          </cell>
        </row>
        <row r="158">
          <cell r="C158">
            <v>269</v>
          </cell>
          <cell r="D158" t="str">
            <v>C/V_Panel</v>
          </cell>
          <cell r="E158" t="str">
            <v>5POS.</v>
          </cell>
          <cell r="F158">
            <v>400</v>
          </cell>
          <cell r="G158">
            <v>3500</v>
          </cell>
          <cell r="H158">
            <v>3900</v>
          </cell>
          <cell r="I158">
            <v>1</v>
          </cell>
          <cell r="J158">
            <v>400</v>
          </cell>
          <cell r="K158">
            <v>3500</v>
          </cell>
          <cell r="L158">
            <v>3900</v>
          </cell>
        </row>
        <row r="159">
          <cell r="C159">
            <v>270</v>
          </cell>
          <cell r="D159" t="str">
            <v>DIVERTER_Panel</v>
          </cell>
          <cell r="F159">
            <v>400</v>
          </cell>
          <cell r="G159">
            <v>800</v>
          </cell>
          <cell r="H159">
            <v>1200</v>
          </cell>
          <cell r="I159">
            <v>2</v>
          </cell>
          <cell r="J159">
            <v>800</v>
          </cell>
          <cell r="K159">
            <v>1600</v>
          </cell>
          <cell r="L159">
            <v>2400</v>
          </cell>
        </row>
        <row r="160">
          <cell r="C160">
            <v>271</v>
          </cell>
          <cell r="D160" t="str">
            <v>C/V_Panel</v>
          </cell>
          <cell r="E160" t="str">
            <v>8POS.</v>
          </cell>
          <cell r="F160">
            <v>640</v>
          </cell>
          <cell r="G160">
            <v>5600</v>
          </cell>
          <cell r="H160">
            <v>6240</v>
          </cell>
          <cell r="I160">
            <v>1</v>
          </cell>
          <cell r="J160">
            <v>640</v>
          </cell>
          <cell r="K160">
            <v>5600</v>
          </cell>
          <cell r="L160">
            <v>6240</v>
          </cell>
        </row>
        <row r="161">
          <cell r="C161">
            <v>272</v>
          </cell>
          <cell r="D161" t="str">
            <v>C/V_Mask</v>
          </cell>
          <cell r="E161" t="str">
            <v>6POS.</v>
          </cell>
          <cell r="F161">
            <v>480</v>
          </cell>
          <cell r="G161">
            <v>3000</v>
          </cell>
          <cell r="H161">
            <v>3480</v>
          </cell>
          <cell r="I161">
            <v>1</v>
          </cell>
          <cell r="J161">
            <v>480</v>
          </cell>
          <cell r="K161">
            <v>3000</v>
          </cell>
          <cell r="L161">
            <v>3480</v>
          </cell>
        </row>
        <row r="162">
          <cell r="C162">
            <v>273</v>
          </cell>
          <cell r="D162" t="str">
            <v>STOPPER_Panel</v>
          </cell>
          <cell r="F162">
            <v>350</v>
          </cell>
          <cell r="G162">
            <v>150</v>
          </cell>
          <cell r="H162">
            <v>500</v>
          </cell>
          <cell r="I162">
            <v>2</v>
          </cell>
          <cell r="J162">
            <v>700</v>
          </cell>
          <cell r="K162">
            <v>300</v>
          </cell>
          <cell r="L162">
            <v>1000</v>
          </cell>
        </row>
        <row r="163">
          <cell r="C163">
            <v>274</v>
          </cell>
          <cell r="D163" t="str">
            <v>TURN OVER</v>
          </cell>
          <cell r="F163">
            <v>2000</v>
          </cell>
          <cell r="G163">
            <v>2500</v>
          </cell>
          <cell r="H163">
            <v>4500</v>
          </cell>
          <cell r="I163">
            <v>2</v>
          </cell>
          <cell r="J163">
            <v>4000</v>
          </cell>
          <cell r="K163">
            <v>5000</v>
          </cell>
          <cell r="L163">
            <v>9000</v>
          </cell>
        </row>
        <row r="164">
          <cell r="C164">
            <v>275</v>
          </cell>
          <cell r="D164" t="str">
            <v>LIFTER_Mask</v>
          </cell>
          <cell r="F164">
            <v>1200</v>
          </cell>
          <cell r="G164">
            <v>1800</v>
          </cell>
          <cell r="H164">
            <v>3000</v>
          </cell>
          <cell r="I164">
            <v>1</v>
          </cell>
          <cell r="J164">
            <v>1200</v>
          </cell>
          <cell r="K164">
            <v>1800</v>
          </cell>
          <cell r="L164">
            <v>3000</v>
          </cell>
        </row>
        <row r="165">
          <cell r="C165">
            <v>276</v>
          </cell>
          <cell r="D165" t="str">
            <v>C/V_Mask</v>
          </cell>
          <cell r="E165" t="str">
            <v>2POS.</v>
          </cell>
          <cell r="F165">
            <v>160</v>
          </cell>
          <cell r="G165">
            <v>1000</v>
          </cell>
          <cell r="H165">
            <v>1160</v>
          </cell>
          <cell r="I165">
            <v>1</v>
          </cell>
          <cell r="J165">
            <v>160</v>
          </cell>
          <cell r="K165">
            <v>1000</v>
          </cell>
          <cell r="L165">
            <v>1160</v>
          </cell>
        </row>
        <row r="166">
          <cell r="C166">
            <v>277</v>
          </cell>
          <cell r="D166" t="str">
            <v>CENTERING_Panel</v>
          </cell>
          <cell r="F166">
            <v>600</v>
          </cell>
          <cell r="G166">
            <v>500</v>
          </cell>
          <cell r="H166">
            <v>1100</v>
          </cell>
          <cell r="I166">
            <v>1</v>
          </cell>
          <cell r="J166">
            <v>600</v>
          </cell>
          <cell r="K166">
            <v>500</v>
          </cell>
          <cell r="L166">
            <v>1100</v>
          </cell>
        </row>
        <row r="167">
          <cell r="C167">
            <v>278</v>
          </cell>
          <cell r="D167" t="str">
            <v>TRANSFER_ROTARY</v>
          </cell>
          <cell r="F167">
            <v>2000</v>
          </cell>
          <cell r="G167">
            <v>3500</v>
          </cell>
          <cell r="H167">
            <v>5500</v>
          </cell>
          <cell r="I167">
            <v>1</v>
          </cell>
          <cell r="J167">
            <v>2000</v>
          </cell>
          <cell r="K167">
            <v>3500</v>
          </cell>
          <cell r="L167">
            <v>5500</v>
          </cell>
        </row>
        <row r="168">
          <cell r="C168">
            <v>279</v>
          </cell>
          <cell r="D168" t="str">
            <v>MASK INSERTER</v>
          </cell>
          <cell r="F168">
            <v>10000</v>
          </cell>
          <cell r="G168">
            <v>12000</v>
          </cell>
          <cell r="H168">
            <v>22000</v>
          </cell>
          <cell r="I168">
            <v>1</v>
          </cell>
          <cell r="J168">
            <v>10000</v>
          </cell>
          <cell r="K168">
            <v>12000</v>
          </cell>
          <cell r="L168">
            <v>22000</v>
          </cell>
        </row>
        <row r="169">
          <cell r="C169">
            <v>280</v>
          </cell>
          <cell r="D169" t="str">
            <v>C/V_PMA</v>
          </cell>
          <cell r="E169" t="str">
            <v xml:space="preserve">2POS </v>
          </cell>
          <cell r="F169">
            <v>160</v>
          </cell>
          <cell r="G169">
            <v>1600</v>
          </cell>
          <cell r="H169">
            <v>1760</v>
          </cell>
          <cell r="I169">
            <v>1</v>
          </cell>
          <cell r="J169">
            <v>160</v>
          </cell>
          <cell r="K169">
            <v>1600</v>
          </cell>
          <cell r="L169">
            <v>1760</v>
          </cell>
        </row>
        <row r="170">
          <cell r="C170">
            <v>281</v>
          </cell>
          <cell r="D170" t="str">
            <v>LIFTER_PMA</v>
          </cell>
          <cell r="F170">
            <v>1500</v>
          </cell>
          <cell r="G170">
            <v>1800</v>
          </cell>
          <cell r="H170">
            <v>3300</v>
          </cell>
          <cell r="I170">
            <v>1</v>
          </cell>
          <cell r="J170">
            <v>1500</v>
          </cell>
          <cell r="K170">
            <v>1800</v>
          </cell>
          <cell r="L170">
            <v>3300</v>
          </cell>
        </row>
        <row r="171">
          <cell r="C171">
            <v>282</v>
          </cell>
          <cell r="D171" t="str">
            <v>C/V_PMA</v>
          </cell>
          <cell r="E171" t="str">
            <v>10POS.</v>
          </cell>
          <cell r="F171">
            <v>800</v>
          </cell>
          <cell r="G171">
            <v>7000</v>
          </cell>
          <cell r="H171">
            <v>7800</v>
          </cell>
          <cell r="I171">
            <v>1</v>
          </cell>
          <cell r="J171">
            <v>800</v>
          </cell>
          <cell r="K171">
            <v>7000</v>
          </cell>
          <cell r="L171">
            <v>7800</v>
          </cell>
        </row>
        <row r="172">
          <cell r="C172">
            <v>283</v>
          </cell>
          <cell r="H172">
            <v>0</v>
          </cell>
          <cell r="I172">
            <v>1</v>
          </cell>
          <cell r="J172">
            <v>0</v>
          </cell>
          <cell r="K172">
            <v>0</v>
          </cell>
          <cell r="L172">
            <v>0</v>
          </cell>
        </row>
        <row r="173">
          <cell r="C173">
            <v>284</v>
          </cell>
          <cell r="H173">
            <v>0</v>
          </cell>
          <cell r="I173">
            <v>1</v>
          </cell>
          <cell r="J173">
            <v>0</v>
          </cell>
          <cell r="K173">
            <v>0</v>
          </cell>
          <cell r="L173">
            <v>0</v>
          </cell>
        </row>
        <row r="174">
          <cell r="C174">
            <v>285</v>
          </cell>
          <cell r="D174" t="str">
            <v>LOADER_PMA</v>
          </cell>
          <cell r="F174">
            <v>400</v>
          </cell>
          <cell r="G174">
            <v>500</v>
          </cell>
          <cell r="H174">
            <v>900</v>
          </cell>
          <cell r="I174">
            <v>1</v>
          </cell>
          <cell r="J174">
            <v>400</v>
          </cell>
          <cell r="K174">
            <v>500</v>
          </cell>
          <cell r="L174">
            <v>900</v>
          </cell>
        </row>
        <row r="175">
          <cell r="C175">
            <v>286</v>
          </cell>
          <cell r="D175" t="str">
            <v>CENTERING_PMA</v>
          </cell>
          <cell r="F175">
            <v>600</v>
          </cell>
          <cell r="G175">
            <v>500</v>
          </cell>
          <cell r="H175">
            <v>1100</v>
          </cell>
          <cell r="I175">
            <v>1</v>
          </cell>
          <cell r="J175">
            <v>600</v>
          </cell>
          <cell r="K175">
            <v>500</v>
          </cell>
          <cell r="L175">
            <v>1100</v>
          </cell>
        </row>
        <row r="176">
          <cell r="C176">
            <v>287</v>
          </cell>
          <cell r="D176" t="str">
            <v>LIFTER_PMA</v>
          </cell>
          <cell r="F176">
            <v>1500</v>
          </cell>
          <cell r="G176">
            <v>1800</v>
          </cell>
          <cell r="H176">
            <v>3300</v>
          </cell>
          <cell r="I176">
            <v>1</v>
          </cell>
          <cell r="J176">
            <v>1500</v>
          </cell>
          <cell r="K176">
            <v>1800</v>
          </cell>
          <cell r="L176">
            <v>3300</v>
          </cell>
        </row>
        <row r="177">
          <cell r="C177">
            <v>288</v>
          </cell>
          <cell r="D177" t="str">
            <v>C/V_PMA</v>
          </cell>
          <cell r="E177" t="str">
            <v>8POS.</v>
          </cell>
          <cell r="F177">
            <v>800</v>
          </cell>
          <cell r="G177">
            <v>6400</v>
          </cell>
          <cell r="H177">
            <v>7200</v>
          </cell>
          <cell r="I177">
            <v>1</v>
          </cell>
          <cell r="J177">
            <v>800</v>
          </cell>
          <cell r="K177">
            <v>6400</v>
          </cell>
          <cell r="L177">
            <v>7200</v>
          </cell>
        </row>
        <row r="178">
          <cell r="C178">
            <v>289</v>
          </cell>
          <cell r="D178" t="str">
            <v>C/V_PMA</v>
          </cell>
          <cell r="E178" t="str">
            <v>4POS.</v>
          </cell>
          <cell r="F178">
            <v>320</v>
          </cell>
          <cell r="G178">
            <v>3200</v>
          </cell>
          <cell r="H178">
            <v>3520</v>
          </cell>
          <cell r="I178">
            <v>1</v>
          </cell>
          <cell r="J178">
            <v>320</v>
          </cell>
          <cell r="K178">
            <v>3200</v>
          </cell>
          <cell r="L178">
            <v>3520</v>
          </cell>
        </row>
        <row r="179">
          <cell r="C179">
            <v>290</v>
          </cell>
          <cell r="D179" t="str">
            <v>CENTERING_Panel</v>
          </cell>
          <cell r="F179">
            <v>600</v>
          </cell>
          <cell r="G179">
            <v>500</v>
          </cell>
          <cell r="H179">
            <v>1100</v>
          </cell>
          <cell r="I179">
            <v>1</v>
          </cell>
          <cell r="J179">
            <v>600</v>
          </cell>
          <cell r="K179">
            <v>500</v>
          </cell>
          <cell r="L179">
            <v>1100</v>
          </cell>
        </row>
        <row r="180">
          <cell r="C180">
            <v>291</v>
          </cell>
          <cell r="D180" t="str">
            <v>LOADER_Mask</v>
          </cell>
          <cell r="F180">
            <v>350</v>
          </cell>
          <cell r="G180">
            <v>150</v>
          </cell>
          <cell r="H180">
            <v>500</v>
          </cell>
          <cell r="I180">
            <v>2</v>
          </cell>
          <cell r="J180">
            <v>700</v>
          </cell>
          <cell r="K180">
            <v>300</v>
          </cell>
          <cell r="L180">
            <v>1000</v>
          </cell>
        </row>
        <row r="181">
          <cell r="C181">
            <v>292</v>
          </cell>
          <cell r="D181" t="str">
            <v>HEATER</v>
          </cell>
          <cell r="H181">
            <v>0</v>
          </cell>
          <cell r="I181">
            <v>4</v>
          </cell>
          <cell r="J181">
            <v>0</v>
          </cell>
          <cell r="K181">
            <v>0</v>
          </cell>
          <cell r="L181">
            <v>0</v>
          </cell>
        </row>
        <row r="182">
          <cell r="C182">
            <v>293</v>
          </cell>
          <cell r="D182" t="str">
            <v>HEATER</v>
          </cell>
          <cell r="H182">
            <v>0</v>
          </cell>
          <cell r="I182">
            <v>6</v>
          </cell>
          <cell r="J182">
            <v>0</v>
          </cell>
          <cell r="K182">
            <v>0</v>
          </cell>
          <cell r="L182">
            <v>0</v>
          </cell>
        </row>
        <row r="183">
          <cell r="C183">
            <v>294</v>
          </cell>
          <cell r="D183" t="str">
            <v>LOADER_Mask</v>
          </cell>
          <cell r="F183">
            <v>350</v>
          </cell>
          <cell r="G183">
            <v>150</v>
          </cell>
          <cell r="H183">
            <v>500</v>
          </cell>
          <cell r="I183">
            <v>1</v>
          </cell>
          <cell r="J183">
            <v>350</v>
          </cell>
          <cell r="K183">
            <v>150</v>
          </cell>
          <cell r="L183">
            <v>500</v>
          </cell>
        </row>
        <row r="185">
          <cell r="C185">
            <v>301</v>
          </cell>
          <cell r="D185" t="str">
            <v>LIFTER</v>
          </cell>
          <cell r="F185">
            <v>1500</v>
          </cell>
          <cell r="G185">
            <v>1800</v>
          </cell>
          <cell r="H185">
            <v>3300</v>
          </cell>
          <cell r="I185">
            <v>1</v>
          </cell>
          <cell r="J185">
            <v>1500</v>
          </cell>
          <cell r="K185">
            <v>1800</v>
          </cell>
          <cell r="L185">
            <v>3300</v>
          </cell>
        </row>
        <row r="186">
          <cell r="C186">
            <v>302</v>
          </cell>
          <cell r="D186" t="str">
            <v>DIVERTER</v>
          </cell>
          <cell r="F186">
            <v>480</v>
          </cell>
          <cell r="G186">
            <v>1500</v>
          </cell>
          <cell r="H186">
            <v>1980</v>
          </cell>
          <cell r="I186">
            <v>1</v>
          </cell>
          <cell r="J186">
            <v>480</v>
          </cell>
          <cell r="K186">
            <v>1500</v>
          </cell>
          <cell r="L186">
            <v>1980</v>
          </cell>
        </row>
        <row r="187">
          <cell r="C187">
            <v>303</v>
          </cell>
          <cell r="D187" t="str">
            <v>C/V_PMA</v>
          </cell>
          <cell r="E187" t="str">
            <v>15POS.</v>
          </cell>
          <cell r="F187">
            <v>1200</v>
          </cell>
          <cell r="G187">
            <v>12000</v>
          </cell>
          <cell r="H187">
            <v>13200</v>
          </cell>
          <cell r="I187">
            <v>1</v>
          </cell>
          <cell r="J187">
            <v>1200</v>
          </cell>
          <cell r="K187">
            <v>12000</v>
          </cell>
          <cell r="L187">
            <v>13200</v>
          </cell>
        </row>
        <row r="188">
          <cell r="C188">
            <v>304</v>
          </cell>
          <cell r="D188" t="str">
            <v>DIVERTER</v>
          </cell>
          <cell r="F188">
            <v>400</v>
          </cell>
          <cell r="G188">
            <v>800</v>
          </cell>
          <cell r="H188">
            <v>1200</v>
          </cell>
          <cell r="I188">
            <v>1</v>
          </cell>
          <cell r="J188">
            <v>400</v>
          </cell>
          <cell r="K188">
            <v>800</v>
          </cell>
          <cell r="L188">
            <v>1200</v>
          </cell>
        </row>
        <row r="189">
          <cell r="C189">
            <v>305</v>
          </cell>
          <cell r="D189" t="str">
            <v>C/V_PMA</v>
          </cell>
          <cell r="E189" t="str">
            <v>10POS.</v>
          </cell>
          <cell r="F189">
            <v>800</v>
          </cell>
          <cell r="G189">
            <v>8000</v>
          </cell>
          <cell r="H189">
            <v>8800</v>
          </cell>
          <cell r="I189">
            <v>1</v>
          </cell>
          <cell r="J189">
            <v>800</v>
          </cell>
          <cell r="K189">
            <v>8000</v>
          </cell>
          <cell r="L189">
            <v>8800</v>
          </cell>
        </row>
        <row r="190">
          <cell r="C190">
            <v>306</v>
          </cell>
          <cell r="D190" t="str">
            <v>DIVERTER</v>
          </cell>
          <cell r="F190">
            <v>400</v>
          </cell>
          <cell r="G190">
            <v>800</v>
          </cell>
          <cell r="H190">
            <v>1200</v>
          </cell>
          <cell r="I190">
            <v>1</v>
          </cell>
          <cell r="J190">
            <v>400</v>
          </cell>
          <cell r="K190">
            <v>800</v>
          </cell>
          <cell r="L190">
            <v>1200</v>
          </cell>
        </row>
        <row r="191">
          <cell r="C191">
            <v>307</v>
          </cell>
          <cell r="D191" t="str">
            <v>C/V_PMA</v>
          </cell>
          <cell r="E191" t="str">
            <v>12POS.</v>
          </cell>
          <cell r="F191">
            <v>960</v>
          </cell>
          <cell r="G191">
            <v>9600</v>
          </cell>
          <cell r="H191">
            <v>10560</v>
          </cell>
          <cell r="I191">
            <v>1</v>
          </cell>
          <cell r="J191">
            <v>960</v>
          </cell>
          <cell r="K191">
            <v>9600</v>
          </cell>
          <cell r="L191">
            <v>10560</v>
          </cell>
        </row>
        <row r="192">
          <cell r="C192">
            <v>308</v>
          </cell>
          <cell r="D192" t="str">
            <v>LIFTER</v>
          </cell>
          <cell r="F192">
            <v>1500</v>
          </cell>
          <cell r="G192">
            <v>1800</v>
          </cell>
          <cell r="H192">
            <v>3300</v>
          </cell>
          <cell r="I192">
            <v>1</v>
          </cell>
          <cell r="J192">
            <v>1500</v>
          </cell>
          <cell r="K192">
            <v>1800</v>
          </cell>
          <cell r="L192">
            <v>3300</v>
          </cell>
        </row>
        <row r="193">
          <cell r="C193">
            <v>309</v>
          </cell>
          <cell r="D193" t="str">
            <v>C/V_PMA</v>
          </cell>
          <cell r="E193" t="str">
            <v>5POS.</v>
          </cell>
          <cell r="F193">
            <v>400</v>
          </cell>
          <cell r="G193">
            <v>4000</v>
          </cell>
          <cell r="H193">
            <v>4400</v>
          </cell>
          <cell r="I193">
            <v>1</v>
          </cell>
          <cell r="J193">
            <v>400</v>
          </cell>
          <cell r="K193">
            <v>4000</v>
          </cell>
          <cell r="L193">
            <v>4400</v>
          </cell>
        </row>
        <row r="194">
          <cell r="C194">
            <v>310</v>
          </cell>
          <cell r="D194" t="str">
            <v>CENTERING_PMA</v>
          </cell>
          <cell r="F194">
            <v>800</v>
          </cell>
          <cell r="G194">
            <v>1200</v>
          </cell>
          <cell r="H194">
            <v>2000</v>
          </cell>
          <cell r="I194">
            <v>1</v>
          </cell>
          <cell r="J194">
            <v>800</v>
          </cell>
          <cell r="K194">
            <v>1200</v>
          </cell>
          <cell r="L194">
            <v>2000</v>
          </cell>
        </row>
        <row r="195">
          <cell r="C195">
            <v>311</v>
          </cell>
          <cell r="D195" t="str">
            <v>TRANSFER_PMA</v>
          </cell>
          <cell r="F195">
            <v>4000</v>
          </cell>
          <cell r="G195">
            <v>7500</v>
          </cell>
          <cell r="H195">
            <v>11500</v>
          </cell>
          <cell r="I195">
            <v>1</v>
          </cell>
          <cell r="J195">
            <v>4000</v>
          </cell>
          <cell r="K195">
            <v>7500</v>
          </cell>
          <cell r="L195">
            <v>11500</v>
          </cell>
        </row>
        <row r="197">
          <cell r="B197" t="str">
            <v>불량</v>
          </cell>
          <cell r="C197">
            <v>1</v>
          </cell>
          <cell r="D197" t="str">
            <v>C/V_ Panel &amp; Mask</v>
          </cell>
          <cell r="E197" t="str">
            <v>40POS.</v>
          </cell>
          <cell r="F197">
            <v>6400</v>
          </cell>
          <cell r="G197">
            <v>48000</v>
          </cell>
          <cell r="H197">
            <v>54400</v>
          </cell>
          <cell r="I197">
            <v>1</v>
          </cell>
          <cell r="J197">
            <v>6400</v>
          </cell>
          <cell r="K197">
            <v>48000</v>
          </cell>
          <cell r="L197">
            <v>54400</v>
          </cell>
        </row>
        <row r="198">
          <cell r="C198">
            <v>2</v>
          </cell>
          <cell r="D198" t="str">
            <v>C/V_ Panel &amp; Mask</v>
          </cell>
          <cell r="E198" t="str">
            <v>2POS</v>
          </cell>
          <cell r="F198">
            <v>320</v>
          </cell>
          <cell r="G198">
            <v>2400</v>
          </cell>
          <cell r="H198">
            <v>2720</v>
          </cell>
          <cell r="I198">
            <v>1</v>
          </cell>
          <cell r="J198">
            <v>320</v>
          </cell>
          <cell r="K198">
            <v>2400</v>
          </cell>
          <cell r="L198">
            <v>2720</v>
          </cell>
        </row>
        <row r="199">
          <cell r="C199">
            <v>3</v>
          </cell>
          <cell r="D199" t="str">
            <v>DIVERTER_Panel &amp; Mask</v>
          </cell>
          <cell r="F199">
            <v>960</v>
          </cell>
          <cell r="G199">
            <v>3000</v>
          </cell>
          <cell r="H199">
            <v>3960</v>
          </cell>
          <cell r="I199">
            <v>2</v>
          </cell>
          <cell r="J199">
            <v>1920</v>
          </cell>
          <cell r="K199">
            <v>6000</v>
          </cell>
          <cell r="L199">
            <v>7920</v>
          </cell>
        </row>
        <row r="200">
          <cell r="C200">
            <v>4</v>
          </cell>
          <cell r="D200" t="str">
            <v>DIVERTER_Panel</v>
          </cell>
          <cell r="F200">
            <v>480</v>
          </cell>
          <cell r="G200">
            <v>1500</v>
          </cell>
          <cell r="H200">
            <v>1980</v>
          </cell>
          <cell r="I200">
            <v>1</v>
          </cell>
          <cell r="J200">
            <v>480</v>
          </cell>
          <cell r="K200">
            <v>1500</v>
          </cell>
          <cell r="L200">
            <v>1980</v>
          </cell>
        </row>
        <row r="201">
          <cell r="C201">
            <v>5</v>
          </cell>
          <cell r="D201" t="str">
            <v>DIVERTER_Mask</v>
          </cell>
          <cell r="F201">
            <v>480</v>
          </cell>
          <cell r="G201">
            <v>1500</v>
          </cell>
          <cell r="H201">
            <v>1980</v>
          </cell>
          <cell r="I201">
            <v>1</v>
          </cell>
          <cell r="J201">
            <v>480</v>
          </cell>
          <cell r="K201">
            <v>1500</v>
          </cell>
          <cell r="L201">
            <v>1980</v>
          </cell>
        </row>
        <row r="202">
          <cell r="C202">
            <v>6</v>
          </cell>
          <cell r="D202" t="str">
            <v>C/V_ Mask</v>
          </cell>
          <cell r="E202" t="str">
            <v>10pos.</v>
          </cell>
          <cell r="F202">
            <v>800</v>
          </cell>
          <cell r="G202">
            <v>5000</v>
          </cell>
          <cell r="H202">
            <v>5800</v>
          </cell>
          <cell r="I202">
            <v>1</v>
          </cell>
          <cell r="J202">
            <v>800</v>
          </cell>
          <cell r="K202">
            <v>5000</v>
          </cell>
          <cell r="L202">
            <v>5800</v>
          </cell>
        </row>
        <row r="203">
          <cell r="C203">
            <v>7</v>
          </cell>
          <cell r="D203" t="str">
            <v>LIFTER</v>
          </cell>
          <cell r="F203">
            <v>1500</v>
          </cell>
          <cell r="G203">
            <v>1800</v>
          </cell>
          <cell r="H203">
            <v>3300</v>
          </cell>
          <cell r="I203">
            <v>2</v>
          </cell>
          <cell r="J203">
            <v>3000</v>
          </cell>
          <cell r="K203">
            <v>3600</v>
          </cell>
          <cell r="L203">
            <v>6600</v>
          </cell>
        </row>
        <row r="204">
          <cell r="C204">
            <v>8</v>
          </cell>
          <cell r="D204" t="str">
            <v>C/V_ Panel &amp; Mask</v>
          </cell>
          <cell r="E204" t="str">
            <v>10POS.</v>
          </cell>
          <cell r="F204">
            <v>1600</v>
          </cell>
          <cell r="G204">
            <v>12000</v>
          </cell>
          <cell r="H204">
            <v>13600</v>
          </cell>
          <cell r="I204">
            <v>1</v>
          </cell>
          <cell r="J204">
            <v>1600</v>
          </cell>
          <cell r="K204">
            <v>12000</v>
          </cell>
          <cell r="L204">
            <v>13600</v>
          </cell>
        </row>
        <row r="207">
          <cell r="D207" t="str">
            <v>BM/SRY 반송소계</v>
          </cell>
          <cell r="J207">
            <v>273730</v>
          </cell>
          <cell r="K207">
            <v>679400</v>
          </cell>
          <cell r="L207">
            <v>953130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제품별"/>
      <sheetName val="품의서"/>
      <sheetName val="BASE MC"/>
      <sheetName val="SFA M-P"/>
      <sheetName val="사업부별"/>
      <sheetName val="11"/>
      <sheetName val="PT_ED"/>
      <sheetName val="60KCF_01"/>
      <sheetName val="항목별"/>
      <sheetName val="1417-W1"/>
      <sheetName val="TEL"/>
      <sheetName val="DBASE"/>
      <sheetName val="이강규"/>
      <sheetName val="BC자재"/>
      <sheetName val="Index"/>
      <sheetName val="교대일보"/>
      <sheetName val="3 상세 내역 NEGO"/>
      <sheetName val="97"/>
      <sheetName val="별제권_정리담보권1"/>
      <sheetName val="자동창고항목별집계표"/>
      <sheetName val="1단1열(S)"/>
      <sheetName val="제조 경영"/>
      <sheetName val="합계잔액시산표"/>
      <sheetName val="SISH-BC자재"/>
      <sheetName val="평내중"/>
      <sheetName val="총괄내역"/>
      <sheetName val="BGT"/>
      <sheetName val="DB"/>
      <sheetName val="BM_08'上"/>
      <sheetName val="2.대외공문"/>
      <sheetName val="연계표"/>
      <sheetName val="상세내역"/>
      <sheetName val="Guide"/>
      <sheetName val="평가데이터"/>
      <sheetName val="GI-LIST"/>
      <sheetName val="발전,기타"/>
      <sheetName val="계정"/>
      <sheetName val="I一般比"/>
      <sheetName val="N賃率-職"/>
      <sheetName val="20관리비율"/>
      <sheetName val="과천MAIN"/>
      <sheetName val="수량산출"/>
      <sheetName val="임율"/>
      <sheetName val="반송"/>
      <sheetName val="12월(천D 자료)→"/>
      <sheetName val="Sheet1"/>
      <sheetName val="DIST入力"/>
      <sheetName val="MAIN"/>
      <sheetName val="진행 사항"/>
      <sheetName val="일정"/>
      <sheetName val="STROKE"/>
      <sheetName val="A01"/>
      <sheetName val="A11"/>
      <sheetName val="A16"/>
      <sheetName val="A02"/>
      <sheetName val="A03"/>
      <sheetName val="A04"/>
      <sheetName val="A05"/>
      <sheetName val="A06"/>
      <sheetName val="A07"/>
      <sheetName val="A08a"/>
      <sheetName val="A08b"/>
      <sheetName val="03.06.05"/>
      <sheetName val="M4-Error"/>
      <sheetName val="Error DB"/>
      <sheetName val="E0130"/>
      <sheetName val="E0136"/>
      <sheetName val="E0137"/>
      <sheetName val="현황"/>
      <sheetName val="9-1차이내역"/>
      <sheetName val="ref"/>
      <sheetName val="자료설정"/>
      <sheetName val="DATASHT2"/>
      <sheetName val=" 갑  지 "/>
      <sheetName val="프로젝트원가검토결과"/>
      <sheetName val="3. 서버 및 네트워크"/>
      <sheetName val="mtu-detail"/>
      <sheetName val="BASE_MC"/>
      <sheetName val="SFA_M-P"/>
      <sheetName val="3_상세_내역_NEGO"/>
      <sheetName val="제조_경영"/>
      <sheetName val="2_대외공문"/>
      <sheetName val="12월(천D_자료)→"/>
      <sheetName val="진행_사항"/>
      <sheetName val="03_06_05"/>
      <sheetName val="Error_DB"/>
      <sheetName val="_갑__지_"/>
      <sheetName val="3__서버_및_네트워크"/>
      <sheetName val="Detail Price List"/>
      <sheetName val="변수"/>
      <sheetName val="Definition"/>
      <sheetName val="Sheet2"/>
      <sheetName val="TFT (T4)"/>
      <sheetName val="TFT (T2)"/>
      <sheetName val="TFT (T3)"/>
      <sheetName val="WVTFT (T4)"/>
      <sheetName val="WVTFT (T3)"/>
      <sheetName val="갑지"/>
      <sheetName val="고정자산원본"/>
      <sheetName val="소계정"/>
      <sheetName val="1.평가개요"/>
      <sheetName val="A-100전제"/>
      <sheetName val="A"/>
      <sheetName val="코어테크(엄)"/>
      <sheetName val="일위대가(1)"/>
      <sheetName val="분류표"/>
      <sheetName val="별제권_정리담보권"/>
      <sheetName val="1A"/>
      <sheetName val="1B"/>
      <sheetName val="2A"/>
      <sheetName val="2B"/>
      <sheetName val="3A"/>
      <sheetName val="3B"/>
      <sheetName val="M3_Mecha Error 취합(7월)"/>
      <sheetName val="소상 &quot;1&quot;"/>
      <sheetName val="data"/>
      <sheetName val="PARAMETER"/>
      <sheetName val="LEGEND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항목별"/>
      <sheetName val="1단1열(S)"/>
      <sheetName val="품의서"/>
      <sheetName val="제품별"/>
      <sheetName val="11"/>
      <sheetName val="BASE MC"/>
      <sheetName val="SISH-BC자재"/>
      <sheetName val="97"/>
      <sheetName val="평내중"/>
      <sheetName val="총괄내역"/>
      <sheetName val="BGT"/>
      <sheetName val="DB"/>
      <sheetName val="BM_08'上"/>
      <sheetName val="2.대외공문"/>
      <sheetName val="연계표"/>
      <sheetName val="Guide"/>
      <sheetName val="상세내역"/>
      <sheetName val="평가데이터"/>
      <sheetName val="제조 경영"/>
      <sheetName val="M4-Error"/>
      <sheetName val="Error DB"/>
      <sheetName val="E0130"/>
      <sheetName val="E0136"/>
      <sheetName val="E0137"/>
      <sheetName val="현황"/>
      <sheetName val="9-1차이내역"/>
      <sheetName val="ref"/>
      <sheetName val="자료설정"/>
      <sheetName val="DATASHT2"/>
      <sheetName val="BC자재"/>
      <sheetName val=" 갑  지 "/>
      <sheetName val="프로젝트원가검토결과"/>
      <sheetName val="3. 서버 및 네트워크"/>
      <sheetName val="20관리비율"/>
      <sheetName val="과천MAIN"/>
      <sheetName val="수량산출"/>
      <sheetName val="임율"/>
      <sheetName val="mtu-detail"/>
      <sheetName val="DBASE"/>
      <sheetName val="SFA M-P"/>
      <sheetName val="사업부별"/>
      <sheetName val="소계정"/>
      <sheetName val="반송"/>
      <sheetName val="PT_ED"/>
      <sheetName val="60KCF_01"/>
      <sheetName val="1417-W1"/>
      <sheetName val="TEL"/>
      <sheetName val="이강규"/>
      <sheetName val="Index"/>
      <sheetName val="교대일보"/>
      <sheetName val="3 상세 내역 NEGO"/>
      <sheetName val="별제권_정리담보권1"/>
      <sheetName val="자동창고항목별집계표"/>
      <sheetName val="합계잔액시산표"/>
      <sheetName val="GI-LIST"/>
      <sheetName val="발전,기타"/>
      <sheetName val="계정"/>
      <sheetName val="I一般比"/>
      <sheetName val="N賃率-職"/>
      <sheetName val="12월(천D 자료)→"/>
      <sheetName val="1.평가개요"/>
      <sheetName val="A-100전제"/>
      <sheetName val="A"/>
      <sheetName val="코어테크(엄)"/>
      <sheetName val="일위대가(1)"/>
      <sheetName val="분류표"/>
      <sheetName val="별제권_정리담보권"/>
      <sheetName val="1A"/>
      <sheetName val="1B"/>
      <sheetName val="2A"/>
      <sheetName val="2B"/>
      <sheetName val="3A"/>
      <sheetName val="3B"/>
      <sheetName val="M3_Mecha Error 취합(7월)"/>
      <sheetName val="소상 &quot;1&quot;"/>
      <sheetName val="data"/>
      <sheetName val="PARAMETER"/>
      <sheetName val="LEGEND"/>
      <sheetName val="증감내역서"/>
      <sheetName val="MX628EX"/>
      <sheetName val="Gamma"/>
      <sheetName val="STROKE별 단가"/>
      <sheetName val="STROKE"/>
      <sheetName val="sheet1"/>
      <sheetName val="Y3-LIST"/>
      <sheetName val="PTR台손익"/>
      <sheetName val="TCA"/>
      <sheetName val="확인서"/>
      <sheetName val="BASE_MC"/>
      <sheetName val="2_대외공문"/>
      <sheetName val="제조_경영"/>
      <sheetName val="Error_DB"/>
      <sheetName val="_갑__지_"/>
      <sheetName val="3__서버_및_네트워크"/>
      <sheetName val="1_평가개요"/>
      <sheetName val="SFA_M-P"/>
      <sheetName val="3_상세_내역_NEGO"/>
      <sheetName val="12월(천D_자료)→"/>
      <sheetName val="M3_Mecha_Error_취합(7월)"/>
      <sheetName val="소상_&quot;1&quot;"/>
      <sheetName val="STROKE별_단가"/>
      <sheetName val="성신"/>
      <sheetName val="DO RV"/>
      <sheetName val="체결 기본 항목(YOKE UNIT)"/>
      <sheetName val="DELL_Schedule"/>
      <sheetName val="매출원가_회사제시"/>
      <sheetName val="디오이"/>
      <sheetName val="Definition"/>
      <sheetName val="C97-YIELD"/>
      <sheetName val="销量"/>
      <sheetName val="계획대비 실행표"/>
      <sheetName val="Comparison"/>
      <sheetName val="CostTable_JPY"/>
      <sheetName val="color SR"/>
      <sheetName val="명단"/>
      <sheetName val="발신정보"/>
      <sheetName val="最適化"/>
      <sheetName val="LAYOUT"/>
      <sheetName val="영업그룹"/>
      <sheetName val="MAIN"/>
      <sheetName val="진행 사항"/>
      <sheetName val="일정"/>
      <sheetName val="Assumptions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 refreshError="1"/>
      <sheetData sheetId="114" refreshError="1"/>
      <sheetData sheetId="115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조 경영"/>
      <sheetName val="2.대외공문"/>
      <sheetName val="98연계표"/>
      <sheetName val="MAIN"/>
      <sheetName val="상세내역"/>
      <sheetName val="QE근거"/>
      <sheetName val="총경최종확정"/>
      <sheetName val="제품별"/>
      <sheetName val="Check List"/>
      <sheetName val="BOE_MODULE_원가"/>
      <sheetName val="반입실적"/>
      <sheetName val="공수TABLE"/>
      <sheetName val="AIR SHOWER(3인용)"/>
      <sheetName val="총괄표"/>
      <sheetName val="공정코드"/>
      <sheetName val="#REF"/>
      <sheetName val="설계내역서"/>
      <sheetName val="목록"/>
      <sheetName val="9509"/>
      <sheetName val="결과"/>
      <sheetName val="정율표"/>
      <sheetName val="부하_팀별"/>
      <sheetName val="장비임대료"/>
      <sheetName val="단가"/>
      <sheetName val="20관리비율"/>
      <sheetName val="트라데사매트릭Temp"/>
      <sheetName val="99생산계획 (1,300)"/>
      <sheetName val="법인세등 (2)"/>
      <sheetName val="가공계획"/>
      <sheetName val="소계정"/>
      <sheetName val="공정일보"/>
      <sheetName val="전주자재"/>
      <sheetName val="자금Raw"/>
      <sheetName val="DB"/>
      <sheetName val="자동화설비불합리적출관리표"/>
      <sheetName val="일일안전 점검활동"/>
      <sheetName val="리니어모터 LIST"/>
      <sheetName val="일정"/>
      <sheetName val="1417-W1"/>
      <sheetName val="9811"/>
      <sheetName val="SCS_STOCKER_견적조견표_제출_130515.xls"/>
      <sheetName val="1단1열(S)"/>
      <sheetName val="토목주소"/>
      <sheetName val="증감내역서"/>
      <sheetName val="97"/>
      <sheetName val="CF손익계산서"/>
      <sheetName val="제조_경영"/>
      <sheetName val="2_대외공문"/>
      <sheetName val="Check_List"/>
      <sheetName val="AIR_SHOWER(3인용)"/>
      <sheetName val="99생산계획_(1,300)"/>
      <sheetName val="법인세등_(2)"/>
      <sheetName val="일일안전_점검활동"/>
      <sheetName val="리니어모터_LIST"/>
      <sheetName val="SCS_STOCKER_견적조견표_제출_130515_xls"/>
      <sheetName val="ODF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제조 경영"/>
      <sheetName val="별제권_정리담보권1"/>
      <sheetName val="97"/>
      <sheetName val="98연계표"/>
      <sheetName val="2.대외공문"/>
      <sheetName val="상세내역"/>
      <sheetName val="성신"/>
      <sheetName val="소계정"/>
      <sheetName val="DB"/>
      <sheetName val="등급표"/>
      <sheetName val="MAIN"/>
      <sheetName val="불합리관리 SHEET"/>
      <sheetName val="현황(2006.4Q)"/>
      <sheetName val="법인세등 (2)"/>
      <sheetName val="증감내역"/>
      <sheetName val="취합04-01 B_L &amp; T_C"/>
      <sheetName val="97PLAN"/>
      <sheetName val="합계잔액시산표"/>
      <sheetName val="노임단가"/>
      <sheetName val="단가조사"/>
      <sheetName val="설비등록"/>
      <sheetName val="3월"/>
      <sheetName val="인원"/>
      <sheetName val="별제권_정리담보권"/>
      <sheetName val="비고"/>
      <sheetName val="일위대가"/>
      <sheetName val="Baby일위대가"/>
      <sheetName val="2012년 전용 수주계획"/>
      <sheetName val="1단1열(S)"/>
      <sheetName val="A"/>
      <sheetName val="목록"/>
      <sheetName val="반입실적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Sheet1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리니어모터 LIST"/>
      <sheetName val="분류표"/>
      <sheetName val="AIR SHOWER(3인용)"/>
      <sheetName val="토량산출서"/>
      <sheetName val="산출근거1"/>
      <sheetName val="실행VS예상"/>
      <sheetName val="LSTK#1"/>
      <sheetName val="Card08"/>
      <sheetName val="변경비교-을"/>
      <sheetName val="변수"/>
      <sheetName val="기본값"/>
      <sheetName val="건축내역"/>
      <sheetName val="첨부자료"/>
      <sheetName val="TOTAL"/>
      <sheetName val="확인서"/>
      <sheetName val="영업그룹"/>
      <sheetName val="액정2 전체 Raw"/>
      <sheetName val="제조_경영"/>
      <sheetName val="2_대외공문"/>
      <sheetName val="불합리관리_SHEET"/>
      <sheetName val="현황(2006_4Q)"/>
      <sheetName val="법인세등_(2)"/>
      <sheetName val="취합04-01_B_L_&amp;_T_C"/>
      <sheetName val="2012년_전용_수주계획"/>
      <sheetName val="리니어모터_LIST"/>
      <sheetName val="AIR_SHOWER(3인용)"/>
      <sheetName val="액정2_전체_Raw"/>
      <sheetName val="AQL(0.65)"/>
      <sheetName val="R&amp;D"/>
      <sheetName val="협조전"/>
      <sheetName val="주차 전체"/>
      <sheetName val="BASE MC"/>
      <sheetName val="CF연락처"/>
      <sheetName val="항목등록"/>
      <sheetName val="QandAJunior"/>
      <sheetName val="XREF"/>
      <sheetName val="현금&amp;현금등가(K)"/>
      <sheetName val="퇴충(K)"/>
      <sheetName val="SFA M-P"/>
      <sheetName val="채권(하반기)"/>
      <sheetName val="정율표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Sheet1"/>
      <sheetName val="종합"/>
      <sheetName val="별제권_정리담보권1"/>
      <sheetName val="출하생산일보"/>
      <sheetName val="법인세등 (2)"/>
      <sheetName val="성명데이터"/>
      <sheetName val="산출내역서집계표"/>
      <sheetName val="소계정"/>
      <sheetName val="제조 경영"/>
      <sheetName val="밸브설치"/>
      <sheetName val="상세내역"/>
      <sheetName val="98연계표"/>
      <sheetName val="DB"/>
      <sheetName val="법인구분"/>
      <sheetName val="기초코드"/>
      <sheetName val="인원"/>
      <sheetName val="SPPLCPAN"/>
      <sheetName val="데모라인"/>
      <sheetName val="하_고과(결과)"/>
      <sheetName val="년고과(결과)"/>
      <sheetName val="97"/>
      <sheetName val="1단1열(S)"/>
      <sheetName val="97PLAN"/>
      <sheetName val="2012년 전용 수주계획"/>
      <sheetName val="원가관리"/>
      <sheetName val="일위대가"/>
      <sheetName val="소방사항"/>
      <sheetName val="첨부자료"/>
      <sheetName val="위스키3"/>
      <sheetName val="주류전체2"/>
      <sheetName val="출금실적"/>
      <sheetName val="데이터유효성목록"/>
      <sheetName val="Sheet3"/>
      <sheetName val="2.대외공문"/>
      <sheetName val="법인세등_(2)"/>
      <sheetName val="제조_경영"/>
      <sheetName val="2012년_전용_수주계획"/>
      <sheetName val="2_대외공문"/>
      <sheetName val="기본값"/>
      <sheetName val="制费-分月"/>
      <sheetName val="진행현황표"/>
      <sheetName val="BASE MC"/>
      <sheetName val="명단"/>
      <sheetName val="변수"/>
      <sheetName val="부하_물류(팀별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제품별"/>
      <sheetName val="97"/>
      <sheetName val="BC자재"/>
      <sheetName val="1.평가개요"/>
      <sheetName val="A-100전제"/>
      <sheetName val="A"/>
      <sheetName val="코어테크(엄)"/>
      <sheetName val="일위대가(1)"/>
      <sheetName val="반송"/>
      <sheetName val="소스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항목별"/>
      <sheetName val="1단1열(S)"/>
      <sheetName val="품의서"/>
      <sheetName val="11"/>
      <sheetName val="BASE MC"/>
      <sheetName val="SISH-BC자재"/>
      <sheetName val="평내중"/>
      <sheetName val="총괄내역"/>
      <sheetName val="BGT"/>
      <sheetName val="DB"/>
      <sheetName val="BM_08'上"/>
      <sheetName val="2.대외공문"/>
      <sheetName val="연계표"/>
      <sheetName val="Guide"/>
      <sheetName val="상세내역"/>
      <sheetName val="평가데이터"/>
      <sheetName val="제조 경영"/>
      <sheetName val="M4-Error"/>
      <sheetName val="Error DB"/>
      <sheetName val="E0130"/>
      <sheetName val="E0136"/>
      <sheetName val="E0137"/>
      <sheetName val="현황"/>
      <sheetName val="9-1차이내역"/>
      <sheetName val="ref"/>
      <sheetName val="자료설정"/>
      <sheetName val="DATASHT2"/>
      <sheetName val=" 갑  지 "/>
      <sheetName val="프로젝트원가검토결과"/>
      <sheetName val="3. 서버 및 네트워크"/>
      <sheetName val="20관리비율"/>
      <sheetName val="과천MAIN"/>
      <sheetName val="수량산출"/>
      <sheetName val="임율"/>
      <sheetName val="mtu-detail"/>
      <sheetName val="DBASE"/>
      <sheetName val="분류표"/>
      <sheetName val="별제권_정리담보권"/>
      <sheetName val="SFA M-P"/>
      <sheetName val="사업부별"/>
      <sheetName val="PT_ED"/>
      <sheetName val="60KCF_01"/>
      <sheetName val="1417-W1"/>
      <sheetName val="TEL"/>
      <sheetName val="이강규"/>
      <sheetName val="Index"/>
      <sheetName val="교대일보"/>
      <sheetName val="3 상세 내역 NEGO"/>
      <sheetName val="별제권_정리담보권1"/>
      <sheetName val="자동창고항목별집계표"/>
      <sheetName val="합계잔액시산표"/>
      <sheetName val="소계정"/>
      <sheetName val="GI-LIST"/>
      <sheetName val="발전,기타"/>
      <sheetName val="계정"/>
      <sheetName val="I一般比"/>
      <sheetName val="N賃率-職"/>
      <sheetName val="12월(천D 자료)→"/>
      <sheetName val="144"/>
      <sheetName val="G2설비도급"/>
      <sheetName val="PC%계산"/>
      <sheetName val="경율산정.XLS"/>
      <sheetName val="광-단가"/>
      <sheetName val="대-단가"/>
      <sheetName val="IDONG"/>
      <sheetName val="전주자재"/>
      <sheetName val="기번기준"/>
      <sheetName val="Sheet1"/>
      <sheetName val="DIST入力"/>
      <sheetName val="드롭다운LIST"/>
      <sheetName val="공사내역"/>
      <sheetName val="Sheet2"/>
      <sheetName val="(3)Product mix"/>
      <sheetName val="1월"/>
      <sheetName val="재무제표"/>
      <sheetName val="DATA"/>
      <sheetName val="통계자료Check"/>
      <sheetName val="대당 Cost 사전예측"/>
      <sheetName val="실행철강하도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/>
      <sheetData sheetId="82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Card08"/>
      <sheetName val="97"/>
      <sheetName val="변경비교-을"/>
      <sheetName val="제조 경영"/>
      <sheetName val="상세내역"/>
      <sheetName val="별제권_정리담보권"/>
      <sheetName val="LSTK#1"/>
      <sheetName val="리니어모터 LIST"/>
      <sheetName val="전주자재"/>
      <sheetName val="예산내역서"/>
      <sheetName val="기번기준"/>
      <sheetName val="법인세등 (2)"/>
      <sheetName val="97PLAN"/>
      <sheetName val="01월"/>
      <sheetName val="별제권_정리담보권1"/>
      <sheetName val="송전기본"/>
      <sheetName val="A"/>
      <sheetName val="소계정"/>
      <sheetName val="성신"/>
      <sheetName val="분류표"/>
      <sheetName val="AIR SHOWER(3인용)"/>
      <sheetName val="2.대외공문"/>
      <sheetName val="DB"/>
      <sheetName val="등급표"/>
      <sheetName val="MAIN"/>
      <sheetName val="불합리관리 SHEET"/>
      <sheetName val="현황(2006.4Q)"/>
      <sheetName val="증감내역"/>
      <sheetName val="취합04-01 B_L &amp; T_C"/>
      <sheetName val="합계잔액시산표"/>
      <sheetName val="노임단가"/>
      <sheetName val="단가조사"/>
      <sheetName val="설비등록"/>
      <sheetName val="3월"/>
      <sheetName val="인원"/>
      <sheetName val="비고"/>
      <sheetName val="일위대가"/>
      <sheetName val="Baby일위대가"/>
      <sheetName val="2012년 전용 수주계획"/>
      <sheetName val="1단1열(S)"/>
      <sheetName val="목록"/>
      <sheetName val="반입실적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Sheet1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토량산출서"/>
      <sheetName val="산출근거1"/>
      <sheetName val="실행VS예상"/>
      <sheetName val="SPPLCPAN"/>
      <sheetName val="데모라인"/>
      <sheetName val="하_고과(결과)"/>
      <sheetName val="년고과(결과)"/>
      <sheetName val="비용"/>
      <sheetName val="일위대가(1)"/>
      <sheetName val="일위대가(계측기설치)"/>
      <sheetName val="영업그룹"/>
      <sheetName val="8YF610_재료비"/>
      <sheetName val="Sheet11"/>
      <sheetName val="품의서"/>
      <sheetName val="FAX"/>
      <sheetName val="9GNG운반"/>
      <sheetName val="BOE_MODULE_원가"/>
      <sheetName val="RD제품개발투자비(매가)"/>
      <sheetName val="부하_팀별"/>
      <sheetName val="기본자료"/>
      <sheetName val="Sheet2"/>
      <sheetName val="현금&amp;현금등가(K)"/>
      <sheetName val="퇴충(K)"/>
      <sheetName val="공수TABLE"/>
      <sheetName val="경쟁실분"/>
      <sheetName val="신한은행1"/>
      <sheetName val="반송"/>
      <sheetName val="차체부품 INS REPORT(갑)"/>
      <sheetName val="20관리비율"/>
      <sheetName val="일위"/>
      <sheetName val="정율표"/>
      <sheetName val="액정2 전체 Raw"/>
      <sheetName val="Parameter"/>
      <sheetName val="WVADB"/>
      <sheetName val="dV&amp;Cl"/>
      <sheetName val="R"/>
      <sheetName val="AgPaste"/>
      <sheetName val="Chassis"/>
      <sheetName val="Circuit_Others"/>
      <sheetName val="DriverIC"/>
      <sheetName val="DrivingA"/>
      <sheetName val="DrivingB_ScanIC"/>
      <sheetName val="DrivingB"/>
      <sheetName val="FabOperation"/>
      <sheetName val="IndirectExpense"/>
      <sheetName val="Logic"/>
      <sheetName val="Definition"/>
      <sheetName val="OtherChemicals"/>
      <sheetName val="OtherMechanical"/>
      <sheetName val="+ Weekly Progress(KO)"/>
      <sheetName val="MX628EX"/>
      <sheetName val="0-ハード（その他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참조자료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0:N23"/>
  <sheetViews>
    <sheetView showGridLines="0" view="pageBreakPreview" zoomScaleNormal="100" zoomScaleSheetLayoutView="100" workbookViewId="0">
      <selection activeCell="D21" sqref="D21:G21"/>
    </sheetView>
  </sheetViews>
  <sheetFormatPr defaultRowHeight="17.399999999999999"/>
  <cols>
    <col min="1" max="1" width="4.69921875" customWidth="1"/>
    <col min="14" max="14" width="4.69921875" customWidth="1"/>
  </cols>
  <sheetData>
    <row r="10" spans="1:14" ht="27.6">
      <c r="A10" s="788" t="s">
        <v>556</v>
      </c>
      <c r="B10" s="788"/>
      <c r="C10" s="788"/>
      <c r="D10" s="788"/>
      <c r="E10" s="788"/>
      <c r="F10" s="788"/>
      <c r="G10" s="788"/>
      <c r="H10" s="788"/>
      <c r="I10" s="788"/>
      <c r="J10" s="788"/>
      <c r="K10" s="788"/>
      <c r="L10" s="788"/>
      <c r="M10" s="788"/>
      <c r="N10" s="788"/>
    </row>
    <row r="11" spans="1:14" ht="26.25" customHeight="1">
      <c r="A11" s="799" t="s">
        <v>557</v>
      </c>
      <c r="B11" s="799"/>
      <c r="C11" s="799"/>
      <c r="D11" s="799"/>
      <c r="E11" s="799"/>
      <c r="F11" s="799"/>
      <c r="G11" s="799"/>
      <c r="H11" s="799"/>
      <c r="I11" s="799"/>
      <c r="J11" s="799"/>
      <c r="K11" s="799"/>
      <c r="L11" s="799"/>
      <c r="M11" s="799"/>
      <c r="N11" s="799"/>
    </row>
    <row r="19" spans="3:11" ht="27.6">
      <c r="C19" s="789" t="s">
        <v>558</v>
      </c>
      <c r="D19" s="789"/>
      <c r="E19" s="789"/>
      <c r="F19" s="789"/>
      <c r="G19" s="789"/>
      <c r="H19" s="789"/>
      <c r="I19" s="789"/>
      <c r="J19" s="789"/>
      <c r="K19" s="789"/>
    </row>
    <row r="21" spans="3:11" ht="17.399999999999999" customHeight="1">
      <c r="C21" s="795" t="s">
        <v>169</v>
      </c>
      <c r="D21" s="790" t="s">
        <v>266</v>
      </c>
      <c r="E21" s="792"/>
      <c r="F21" s="792"/>
      <c r="G21" s="791"/>
      <c r="H21" s="790" t="s">
        <v>267</v>
      </c>
      <c r="I21" s="791"/>
      <c r="J21" s="790" t="s">
        <v>268</v>
      </c>
      <c r="K21" s="791"/>
    </row>
    <row r="22" spans="3:11" ht="32.25" customHeight="1">
      <c r="C22" s="796"/>
      <c r="D22" s="797" t="s">
        <v>278</v>
      </c>
      <c r="E22" s="798"/>
      <c r="F22" s="793" t="s">
        <v>265</v>
      </c>
      <c r="G22" s="794"/>
      <c r="H22" s="793" t="s">
        <v>174</v>
      </c>
      <c r="I22" s="794"/>
      <c r="J22" s="793" t="s">
        <v>277</v>
      </c>
      <c r="K22" s="794"/>
    </row>
    <row r="23" spans="3:11" ht="65.400000000000006" customHeight="1">
      <c r="C23" s="796"/>
      <c r="D23" s="790"/>
      <c r="E23" s="791"/>
      <c r="F23" s="790"/>
      <c r="G23" s="791"/>
      <c r="H23" s="790"/>
      <c r="I23" s="791"/>
      <c r="J23" s="790"/>
      <c r="K23" s="791"/>
    </row>
  </sheetData>
  <mergeCells count="15">
    <mergeCell ref="A10:N10"/>
    <mergeCell ref="C19:K19"/>
    <mergeCell ref="F23:G23"/>
    <mergeCell ref="D21:G21"/>
    <mergeCell ref="H21:I21"/>
    <mergeCell ref="H22:I22"/>
    <mergeCell ref="H23:I23"/>
    <mergeCell ref="J21:K21"/>
    <mergeCell ref="J22:K22"/>
    <mergeCell ref="J23:K23"/>
    <mergeCell ref="C21:C23"/>
    <mergeCell ref="D22:E22"/>
    <mergeCell ref="F22:G22"/>
    <mergeCell ref="D23:E23"/>
    <mergeCell ref="A11:N11"/>
  </mergeCells>
  <phoneticPr fontId="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3"/>
  <sheetViews>
    <sheetView tabSelected="1" view="pageBreakPreview" zoomScaleNormal="85" zoomScaleSheetLayoutView="100" workbookViewId="0">
      <selection activeCell="A5" sqref="A5"/>
    </sheetView>
  </sheetViews>
  <sheetFormatPr defaultRowHeight="17.399999999999999"/>
  <cols>
    <col min="1" max="2" width="10.3984375" style="21" customWidth="1"/>
    <col min="3" max="4" width="8.69921875" style="21"/>
    <col min="5" max="5" width="9.5" style="21" customWidth="1"/>
    <col min="6" max="7" width="8.69921875" style="21"/>
    <col min="8" max="8" width="15.09765625" style="21" customWidth="1"/>
    <col min="9" max="10" width="11" style="21" customWidth="1"/>
    <col min="11" max="11" width="12" style="21" customWidth="1"/>
    <col min="12" max="255" width="8.69921875" style="21"/>
    <col min="256" max="256" width="3.19921875" style="21" customWidth="1"/>
    <col min="257" max="263" width="8.69921875" style="21"/>
    <col min="264" max="264" width="15.09765625" style="21" customWidth="1"/>
    <col min="265" max="266" width="11" style="21" customWidth="1"/>
    <col min="267" max="267" width="12" style="21" customWidth="1"/>
    <col min="268" max="511" width="8.69921875" style="21"/>
    <col min="512" max="512" width="3.19921875" style="21" customWidth="1"/>
    <col min="513" max="519" width="8.69921875" style="21"/>
    <col min="520" max="520" width="15.09765625" style="21" customWidth="1"/>
    <col min="521" max="522" width="11" style="21" customWidth="1"/>
    <col min="523" max="523" width="12" style="21" customWidth="1"/>
    <col min="524" max="767" width="8.69921875" style="21"/>
    <col min="768" max="768" width="3.19921875" style="21" customWidth="1"/>
    <col min="769" max="775" width="8.69921875" style="21"/>
    <col min="776" max="776" width="15.09765625" style="21" customWidth="1"/>
    <col min="777" max="778" width="11" style="21" customWidth="1"/>
    <col min="779" max="779" width="12" style="21" customWidth="1"/>
    <col min="780" max="1023" width="8.69921875" style="21"/>
    <col min="1024" max="1024" width="3.19921875" style="21" customWidth="1"/>
    <col min="1025" max="1031" width="8.69921875" style="21"/>
    <col min="1032" max="1032" width="15.09765625" style="21" customWidth="1"/>
    <col min="1033" max="1034" width="11" style="21" customWidth="1"/>
    <col min="1035" max="1035" width="12" style="21" customWidth="1"/>
    <col min="1036" max="1279" width="8.69921875" style="21"/>
    <col min="1280" max="1280" width="3.19921875" style="21" customWidth="1"/>
    <col min="1281" max="1287" width="8.69921875" style="21"/>
    <col min="1288" max="1288" width="15.09765625" style="21" customWidth="1"/>
    <col min="1289" max="1290" width="11" style="21" customWidth="1"/>
    <col min="1291" max="1291" width="12" style="21" customWidth="1"/>
    <col min="1292" max="1535" width="8.69921875" style="21"/>
    <col min="1536" max="1536" width="3.19921875" style="21" customWidth="1"/>
    <col min="1537" max="1543" width="8.69921875" style="21"/>
    <col min="1544" max="1544" width="15.09765625" style="21" customWidth="1"/>
    <col min="1545" max="1546" width="11" style="21" customWidth="1"/>
    <col min="1547" max="1547" width="12" style="21" customWidth="1"/>
    <col min="1548" max="1791" width="8.69921875" style="21"/>
    <col min="1792" max="1792" width="3.19921875" style="21" customWidth="1"/>
    <col min="1793" max="1799" width="8.69921875" style="21"/>
    <col min="1800" max="1800" width="15.09765625" style="21" customWidth="1"/>
    <col min="1801" max="1802" width="11" style="21" customWidth="1"/>
    <col min="1803" max="1803" width="12" style="21" customWidth="1"/>
    <col min="1804" max="2047" width="8.69921875" style="21"/>
    <col min="2048" max="2048" width="3.19921875" style="21" customWidth="1"/>
    <col min="2049" max="2055" width="8.69921875" style="21"/>
    <col min="2056" max="2056" width="15.09765625" style="21" customWidth="1"/>
    <col min="2057" max="2058" width="11" style="21" customWidth="1"/>
    <col min="2059" max="2059" width="12" style="21" customWidth="1"/>
    <col min="2060" max="2303" width="8.69921875" style="21"/>
    <col min="2304" max="2304" width="3.19921875" style="21" customWidth="1"/>
    <col min="2305" max="2311" width="8.69921875" style="21"/>
    <col min="2312" max="2312" width="15.09765625" style="21" customWidth="1"/>
    <col min="2313" max="2314" width="11" style="21" customWidth="1"/>
    <col min="2315" max="2315" width="12" style="21" customWidth="1"/>
    <col min="2316" max="2559" width="8.69921875" style="21"/>
    <col min="2560" max="2560" width="3.19921875" style="21" customWidth="1"/>
    <col min="2561" max="2567" width="8.69921875" style="21"/>
    <col min="2568" max="2568" width="15.09765625" style="21" customWidth="1"/>
    <col min="2569" max="2570" width="11" style="21" customWidth="1"/>
    <col min="2571" max="2571" width="12" style="21" customWidth="1"/>
    <col min="2572" max="2815" width="8.69921875" style="21"/>
    <col min="2816" max="2816" width="3.19921875" style="21" customWidth="1"/>
    <col min="2817" max="2823" width="8.69921875" style="21"/>
    <col min="2824" max="2824" width="15.09765625" style="21" customWidth="1"/>
    <col min="2825" max="2826" width="11" style="21" customWidth="1"/>
    <col min="2827" max="2827" width="12" style="21" customWidth="1"/>
    <col min="2828" max="3071" width="8.69921875" style="21"/>
    <col min="3072" max="3072" width="3.19921875" style="21" customWidth="1"/>
    <col min="3073" max="3079" width="8.69921875" style="21"/>
    <col min="3080" max="3080" width="15.09765625" style="21" customWidth="1"/>
    <col min="3081" max="3082" width="11" style="21" customWidth="1"/>
    <col min="3083" max="3083" width="12" style="21" customWidth="1"/>
    <col min="3084" max="3327" width="8.69921875" style="21"/>
    <col min="3328" max="3328" width="3.19921875" style="21" customWidth="1"/>
    <col min="3329" max="3335" width="8.69921875" style="21"/>
    <col min="3336" max="3336" width="15.09765625" style="21" customWidth="1"/>
    <col min="3337" max="3338" width="11" style="21" customWidth="1"/>
    <col min="3339" max="3339" width="12" style="21" customWidth="1"/>
    <col min="3340" max="3583" width="8.69921875" style="21"/>
    <col min="3584" max="3584" width="3.19921875" style="21" customWidth="1"/>
    <col min="3585" max="3591" width="8.69921875" style="21"/>
    <col min="3592" max="3592" width="15.09765625" style="21" customWidth="1"/>
    <col min="3593" max="3594" width="11" style="21" customWidth="1"/>
    <col min="3595" max="3595" width="12" style="21" customWidth="1"/>
    <col min="3596" max="3839" width="8.69921875" style="21"/>
    <col min="3840" max="3840" width="3.19921875" style="21" customWidth="1"/>
    <col min="3841" max="3847" width="8.69921875" style="21"/>
    <col min="3848" max="3848" width="15.09765625" style="21" customWidth="1"/>
    <col min="3849" max="3850" width="11" style="21" customWidth="1"/>
    <col min="3851" max="3851" width="12" style="21" customWidth="1"/>
    <col min="3852" max="4095" width="8.69921875" style="21"/>
    <col min="4096" max="4096" width="3.19921875" style="21" customWidth="1"/>
    <col min="4097" max="4103" width="8.69921875" style="21"/>
    <col min="4104" max="4104" width="15.09765625" style="21" customWidth="1"/>
    <col min="4105" max="4106" width="11" style="21" customWidth="1"/>
    <col min="4107" max="4107" width="12" style="21" customWidth="1"/>
    <col min="4108" max="4351" width="8.69921875" style="21"/>
    <col min="4352" max="4352" width="3.19921875" style="21" customWidth="1"/>
    <col min="4353" max="4359" width="8.69921875" style="21"/>
    <col min="4360" max="4360" width="15.09765625" style="21" customWidth="1"/>
    <col min="4361" max="4362" width="11" style="21" customWidth="1"/>
    <col min="4363" max="4363" width="12" style="21" customWidth="1"/>
    <col min="4364" max="4607" width="8.69921875" style="21"/>
    <col min="4608" max="4608" width="3.19921875" style="21" customWidth="1"/>
    <col min="4609" max="4615" width="8.69921875" style="21"/>
    <col min="4616" max="4616" width="15.09765625" style="21" customWidth="1"/>
    <col min="4617" max="4618" width="11" style="21" customWidth="1"/>
    <col min="4619" max="4619" width="12" style="21" customWidth="1"/>
    <col min="4620" max="4863" width="8.69921875" style="21"/>
    <col min="4864" max="4864" width="3.19921875" style="21" customWidth="1"/>
    <col min="4865" max="4871" width="8.69921875" style="21"/>
    <col min="4872" max="4872" width="15.09765625" style="21" customWidth="1"/>
    <col min="4873" max="4874" width="11" style="21" customWidth="1"/>
    <col min="4875" max="4875" width="12" style="21" customWidth="1"/>
    <col min="4876" max="5119" width="8.69921875" style="21"/>
    <col min="5120" max="5120" width="3.19921875" style="21" customWidth="1"/>
    <col min="5121" max="5127" width="8.69921875" style="21"/>
    <col min="5128" max="5128" width="15.09765625" style="21" customWidth="1"/>
    <col min="5129" max="5130" width="11" style="21" customWidth="1"/>
    <col min="5131" max="5131" width="12" style="21" customWidth="1"/>
    <col min="5132" max="5375" width="8.69921875" style="21"/>
    <col min="5376" max="5376" width="3.19921875" style="21" customWidth="1"/>
    <col min="5377" max="5383" width="8.69921875" style="21"/>
    <col min="5384" max="5384" width="15.09765625" style="21" customWidth="1"/>
    <col min="5385" max="5386" width="11" style="21" customWidth="1"/>
    <col min="5387" max="5387" width="12" style="21" customWidth="1"/>
    <col min="5388" max="5631" width="8.69921875" style="21"/>
    <col min="5632" max="5632" width="3.19921875" style="21" customWidth="1"/>
    <col min="5633" max="5639" width="8.69921875" style="21"/>
    <col min="5640" max="5640" width="15.09765625" style="21" customWidth="1"/>
    <col min="5641" max="5642" width="11" style="21" customWidth="1"/>
    <col min="5643" max="5643" width="12" style="21" customWidth="1"/>
    <col min="5644" max="5887" width="8.69921875" style="21"/>
    <col min="5888" max="5888" width="3.19921875" style="21" customWidth="1"/>
    <col min="5889" max="5895" width="8.69921875" style="21"/>
    <col min="5896" max="5896" width="15.09765625" style="21" customWidth="1"/>
    <col min="5897" max="5898" width="11" style="21" customWidth="1"/>
    <col min="5899" max="5899" width="12" style="21" customWidth="1"/>
    <col min="5900" max="6143" width="8.69921875" style="21"/>
    <col min="6144" max="6144" width="3.19921875" style="21" customWidth="1"/>
    <col min="6145" max="6151" width="8.69921875" style="21"/>
    <col min="6152" max="6152" width="15.09765625" style="21" customWidth="1"/>
    <col min="6153" max="6154" width="11" style="21" customWidth="1"/>
    <col min="6155" max="6155" width="12" style="21" customWidth="1"/>
    <col min="6156" max="6399" width="8.69921875" style="21"/>
    <col min="6400" max="6400" width="3.19921875" style="21" customWidth="1"/>
    <col min="6401" max="6407" width="8.69921875" style="21"/>
    <col min="6408" max="6408" width="15.09765625" style="21" customWidth="1"/>
    <col min="6409" max="6410" width="11" style="21" customWidth="1"/>
    <col min="6411" max="6411" width="12" style="21" customWidth="1"/>
    <col min="6412" max="6655" width="8.69921875" style="21"/>
    <col min="6656" max="6656" width="3.19921875" style="21" customWidth="1"/>
    <col min="6657" max="6663" width="8.69921875" style="21"/>
    <col min="6664" max="6664" width="15.09765625" style="21" customWidth="1"/>
    <col min="6665" max="6666" width="11" style="21" customWidth="1"/>
    <col min="6667" max="6667" width="12" style="21" customWidth="1"/>
    <col min="6668" max="6911" width="8.69921875" style="21"/>
    <col min="6912" max="6912" width="3.19921875" style="21" customWidth="1"/>
    <col min="6913" max="6919" width="8.69921875" style="21"/>
    <col min="6920" max="6920" width="15.09765625" style="21" customWidth="1"/>
    <col min="6921" max="6922" width="11" style="21" customWidth="1"/>
    <col min="6923" max="6923" width="12" style="21" customWidth="1"/>
    <col min="6924" max="7167" width="8.69921875" style="21"/>
    <col min="7168" max="7168" width="3.19921875" style="21" customWidth="1"/>
    <col min="7169" max="7175" width="8.69921875" style="21"/>
    <col min="7176" max="7176" width="15.09765625" style="21" customWidth="1"/>
    <col min="7177" max="7178" width="11" style="21" customWidth="1"/>
    <col min="7179" max="7179" width="12" style="21" customWidth="1"/>
    <col min="7180" max="7423" width="8.69921875" style="21"/>
    <col min="7424" max="7424" width="3.19921875" style="21" customWidth="1"/>
    <col min="7425" max="7431" width="8.69921875" style="21"/>
    <col min="7432" max="7432" width="15.09765625" style="21" customWidth="1"/>
    <col min="7433" max="7434" width="11" style="21" customWidth="1"/>
    <col min="7435" max="7435" width="12" style="21" customWidth="1"/>
    <col min="7436" max="7679" width="8.69921875" style="21"/>
    <col min="7680" max="7680" width="3.19921875" style="21" customWidth="1"/>
    <col min="7681" max="7687" width="8.69921875" style="21"/>
    <col min="7688" max="7688" width="15.09765625" style="21" customWidth="1"/>
    <col min="7689" max="7690" width="11" style="21" customWidth="1"/>
    <col min="7691" max="7691" width="12" style="21" customWidth="1"/>
    <col min="7692" max="7935" width="8.69921875" style="21"/>
    <col min="7936" max="7936" width="3.19921875" style="21" customWidth="1"/>
    <col min="7937" max="7943" width="8.69921875" style="21"/>
    <col min="7944" max="7944" width="15.09765625" style="21" customWidth="1"/>
    <col min="7945" max="7946" width="11" style="21" customWidth="1"/>
    <col min="7947" max="7947" width="12" style="21" customWidth="1"/>
    <col min="7948" max="8191" width="8.69921875" style="21"/>
    <col min="8192" max="8192" width="3.19921875" style="21" customWidth="1"/>
    <col min="8193" max="8199" width="8.69921875" style="21"/>
    <col min="8200" max="8200" width="15.09765625" style="21" customWidth="1"/>
    <col min="8201" max="8202" width="11" style="21" customWidth="1"/>
    <col min="8203" max="8203" width="12" style="21" customWidth="1"/>
    <col min="8204" max="8447" width="8.69921875" style="21"/>
    <col min="8448" max="8448" width="3.19921875" style="21" customWidth="1"/>
    <col min="8449" max="8455" width="8.69921875" style="21"/>
    <col min="8456" max="8456" width="15.09765625" style="21" customWidth="1"/>
    <col min="8457" max="8458" width="11" style="21" customWidth="1"/>
    <col min="8459" max="8459" width="12" style="21" customWidth="1"/>
    <col min="8460" max="8703" width="8.69921875" style="21"/>
    <col min="8704" max="8704" width="3.19921875" style="21" customWidth="1"/>
    <col min="8705" max="8711" width="8.69921875" style="21"/>
    <col min="8712" max="8712" width="15.09765625" style="21" customWidth="1"/>
    <col min="8713" max="8714" width="11" style="21" customWidth="1"/>
    <col min="8715" max="8715" width="12" style="21" customWidth="1"/>
    <col min="8716" max="8959" width="8.69921875" style="21"/>
    <col min="8960" max="8960" width="3.19921875" style="21" customWidth="1"/>
    <col min="8961" max="8967" width="8.69921875" style="21"/>
    <col min="8968" max="8968" width="15.09765625" style="21" customWidth="1"/>
    <col min="8969" max="8970" width="11" style="21" customWidth="1"/>
    <col min="8971" max="8971" width="12" style="21" customWidth="1"/>
    <col min="8972" max="9215" width="8.69921875" style="21"/>
    <col min="9216" max="9216" width="3.19921875" style="21" customWidth="1"/>
    <col min="9217" max="9223" width="8.69921875" style="21"/>
    <col min="9224" max="9224" width="15.09765625" style="21" customWidth="1"/>
    <col min="9225" max="9226" width="11" style="21" customWidth="1"/>
    <col min="9227" max="9227" width="12" style="21" customWidth="1"/>
    <col min="9228" max="9471" width="8.69921875" style="21"/>
    <col min="9472" max="9472" width="3.19921875" style="21" customWidth="1"/>
    <col min="9473" max="9479" width="8.69921875" style="21"/>
    <col min="9480" max="9480" width="15.09765625" style="21" customWidth="1"/>
    <col min="9481" max="9482" width="11" style="21" customWidth="1"/>
    <col min="9483" max="9483" width="12" style="21" customWidth="1"/>
    <col min="9484" max="9727" width="8.69921875" style="21"/>
    <col min="9728" max="9728" width="3.19921875" style="21" customWidth="1"/>
    <col min="9729" max="9735" width="8.69921875" style="21"/>
    <col min="9736" max="9736" width="15.09765625" style="21" customWidth="1"/>
    <col min="9737" max="9738" width="11" style="21" customWidth="1"/>
    <col min="9739" max="9739" width="12" style="21" customWidth="1"/>
    <col min="9740" max="9983" width="8.69921875" style="21"/>
    <col min="9984" max="9984" width="3.19921875" style="21" customWidth="1"/>
    <col min="9985" max="9991" width="8.69921875" style="21"/>
    <col min="9992" max="9992" width="15.09765625" style="21" customWidth="1"/>
    <col min="9993" max="9994" width="11" style="21" customWidth="1"/>
    <col min="9995" max="9995" width="12" style="21" customWidth="1"/>
    <col min="9996" max="10239" width="8.69921875" style="21"/>
    <col min="10240" max="10240" width="3.19921875" style="21" customWidth="1"/>
    <col min="10241" max="10247" width="8.69921875" style="21"/>
    <col min="10248" max="10248" width="15.09765625" style="21" customWidth="1"/>
    <col min="10249" max="10250" width="11" style="21" customWidth="1"/>
    <col min="10251" max="10251" width="12" style="21" customWidth="1"/>
    <col min="10252" max="10495" width="8.69921875" style="21"/>
    <col min="10496" max="10496" width="3.19921875" style="21" customWidth="1"/>
    <col min="10497" max="10503" width="8.69921875" style="21"/>
    <col min="10504" max="10504" width="15.09765625" style="21" customWidth="1"/>
    <col min="10505" max="10506" width="11" style="21" customWidth="1"/>
    <col min="10507" max="10507" width="12" style="21" customWidth="1"/>
    <col min="10508" max="10751" width="8.69921875" style="21"/>
    <col min="10752" max="10752" width="3.19921875" style="21" customWidth="1"/>
    <col min="10753" max="10759" width="8.69921875" style="21"/>
    <col min="10760" max="10760" width="15.09765625" style="21" customWidth="1"/>
    <col min="10761" max="10762" width="11" style="21" customWidth="1"/>
    <col min="10763" max="10763" width="12" style="21" customWidth="1"/>
    <col min="10764" max="11007" width="8.69921875" style="21"/>
    <col min="11008" max="11008" width="3.19921875" style="21" customWidth="1"/>
    <col min="11009" max="11015" width="8.69921875" style="21"/>
    <col min="11016" max="11016" width="15.09765625" style="21" customWidth="1"/>
    <col min="11017" max="11018" width="11" style="21" customWidth="1"/>
    <col min="11019" max="11019" width="12" style="21" customWidth="1"/>
    <col min="11020" max="11263" width="8.69921875" style="21"/>
    <col min="11264" max="11264" width="3.19921875" style="21" customWidth="1"/>
    <col min="11265" max="11271" width="8.69921875" style="21"/>
    <col min="11272" max="11272" width="15.09765625" style="21" customWidth="1"/>
    <col min="11273" max="11274" width="11" style="21" customWidth="1"/>
    <col min="11275" max="11275" width="12" style="21" customWidth="1"/>
    <col min="11276" max="11519" width="8.69921875" style="21"/>
    <col min="11520" max="11520" width="3.19921875" style="21" customWidth="1"/>
    <col min="11521" max="11527" width="8.69921875" style="21"/>
    <col min="11528" max="11528" width="15.09765625" style="21" customWidth="1"/>
    <col min="11529" max="11530" width="11" style="21" customWidth="1"/>
    <col min="11531" max="11531" width="12" style="21" customWidth="1"/>
    <col min="11532" max="11775" width="8.69921875" style="21"/>
    <col min="11776" max="11776" width="3.19921875" style="21" customWidth="1"/>
    <col min="11777" max="11783" width="8.69921875" style="21"/>
    <col min="11784" max="11784" width="15.09765625" style="21" customWidth="1"/>
    <col min="11785" max="11786" width="11" style="21" customWidth="1"/>
    <col min="11787" max="11787" width="12" style="21" customWidth="1"/>
    <col min="11788" max="12031" width="8.69921875" style="21"/>
    <col min="12032" max="12032" width="3.19921875" style="21" customWidth="1"/>
    <col min="12033" max="12039" width="8.69921875" style="21"/>
    <col min="12040" max="12040" width="15.09765625" style="21" customWidth="1"/>
    <col min="12041" max="12042" width="11" style="21" customWidth="1"/>
    <col min="12043" max="12043" width="12" style="21" customWidth="1"/>
    <col min="12044" max="12287" width="8.69921875" style="21"/>
    <col min="12288" max="12288" width="3.19921875" style="21" customWidth="1"/>
    <col min="12289" max="12295" width="8.69921875" style="21"/>
    <col min="12296" max="12296" width="15.09765625" style="21" customWidth="1"/>
    <col min="12297" max="12298" width="11" style="21" customWidth="1"/>
    <col min="12299" max="12299" width="12" style="21" customWidth="1"/>
    <col min="12300" max="12543" width="8.69921875" style="21"/>
    <col min="12544" max="12544" width="3.19921875" style="21" customWidth="1"/>
    <col min="12545" max="12551" width="8.69921875" style="21"/>
    <col min="12552" max="12552" width="15.09765625" style="21" customWidth="1"/>
    <col min="12553" max="12554" width="11" style="21" customWidth="1"/>
    <col min="12555" max="12555" width="12" style="21" customWidth="1"/>
    <col min="12556" max="12799" width="8.69921875" style="21"/>
    <col min="12800" max="12800" width="3.19921875" style="21" customWidth="1"/>
    <col min="12801" max="12807" width="8.69921875" style="21"/>
    <col min="12808" max="12808" width="15.09765625" style="21" customWidth="1"/>
    <col min="12809" max="12810" width="11" style="21" customWidth="1"/>
    <col min="12811" max="12811" width="12" style="21" customWidth="1"/>
    <col min="12812" max="13055" width="8.69921875" style="21"/>
    <col min="13056" max="13056" width="3.19921875" style="21" customWidth="1"/>
    <col min="13057" max="13063" width="8.69921875" style="21"/>
    <col min="13064" max="13064" width="15.09765625" style="21" customWidth="1"/>
    <col min="13065" max="13066" width="11" style="21" customWidth="1"/>
    <col min="13067" max="13067" width="12" style="21" customWidth="1"/>
    <col min="13068" max="13311" width="8.69921875" style="21"/>
    <col min="13312" max="13312" width="3.19921875" style="21" customWidth="1"/>
    <col min="13313" max="13319" width="8.69921875" style="21"/>
    <col min="13320" max="13320" width="15.09765625" style="21" customWidth="1"/>
    <col min="13321" max="13322" width="11" style="21" customWidth="1"/>
    <col min="13323" max="13323" width="12" style="21" customWidth="1"/>
    <col min="13324" max="13567" width="8.69921875" style="21"/>
    <col min="13568" max="13568" width="3.19921875" style="21" customWidth="1"/>
    <col min="13569" max="13575" width="8.69921875" style="21"/>
    <col min="13576" max="13576" width="15.09765625" style="21" customWidth="1"/>
    <col min="13577" max="13578" width="11" style="21" customWidth="1"/>
    <col min="13579" max="13579" width="12" style="21" customWidth="1"/>
    <col min="13580" max="13823" width="8.69921875" style="21"/>
    <col min="13824" max="13824" width="3.19921875" style="21" customWidth="1"/>
    <col min="13825" max="13831" width="8.69921875" style="21"/>
    <col min="13832" max="13832" width="15.09765625" style="21" customWidth="1"/>
    <col min="13833" max="13834" width="11" style="21" customWidth="1"/>
    <col min="13835" max="13835" width="12" style="21" customWidth="1"/>
    <col min="13836" max="14079" width="8.69921875" style="21"/>
    <col min="14080" max="14080" width="3.19921875" style="21" customWidth="1"/>
    <col min="14081" max="14087" width="8.69921875" style="21"/>
    <col min="14088" max="14088" width="15.09765625" style="21" customWidth="1"/>
    <col min="14089" max="14090" width="11" style="21" customWidth="1"/>
    <col min="14091" max="14091" width="12" style="21" customWidth="1"/>
    <col min="14092" max="14335" width="8.69921875" style="21"/>
    <col min="14336" max="14336" width="3.19921875" style="21" customWidth="1"/>
    <col min="14337" max="14343" width="8.69921875" style="21"/>
    <col min="14344" max="14344" width="15.09765625" style="21" customWidth="1"/>
    <col min="14345" max="14346" width="11" style="21" customWidth="1"/>
    <col min="14347" max="14347" width="12" style="21" customWidth="1"/>
    <col min="14348" max="14591" width="8.69921875" style="21"/>
    <col min="14592" max="14592" width="3.19921875" style="21" customWidth="1"/>
    <col min="14593" max="14599" width="8.69921875" style="21"/>
    <col min="14600" max="14600" width="15.09765625" style="21" customWidth="1"/>
    <col min="14601" max="14602" width="11" style="21" customWidth="1"/>
    <col min="14603" max="14603" width="12" style="21" customWidth="1"/>
    <col min="14604" max="14847" width="8.69921875" style="21"/>
    <col min="14848" max="14848" width="3.19921875" style="21" customWidth="1"/>
    <col min="14849" max="14855" width="8.69921875" style="21"/>
    <col min="14856" max="14856" width="15.09765625" style="21" customWidth="1"/>
    <col min="14857" max="14858" width="11" style="21" customWidth="1"/>
    <col min="14859" max="14859" width="12" style="21" customWidth="1"/>
    <col min="14860" max="15103" width="8.69921875" style="21"/>
    <col min="15104" max="15104" width="3.19921875" style="21" customWidth="1"/>
    <col min="15105" max="15111" width="8.69921875" style="21"/>
    <col min="15112" max="15112" width="15.09765625" style="21" customWidth="1"/>
    <col min="15113" max="15114" width="11" style="21" customWidth="1"/>
    <col min="15115" max="15115" width="12" style="21" customWidth="1"/>
    <col min="15116" max="15359" width="8.69921875" style="21"/>
    <col min="15360" max="15360" width="3.19921875" style="21" customWidth="1"/>
    <col min="15361" max="15367" width="8.69921875" style="21"/>
    <col min="15368" max="15368" width="15.09765625" style="21" customWidth="1"/>
    <col min="15369" max="15370" width="11" style="21" customWidth="1"/>
    <col min="15371" max="15371" width="12" style="21" customWidth="1"/>
    <col min="15372" max="15615" width="8.69921875" style="21"/>
    <col min="15616" max="15616" width="3.19921875" style="21" customWidth="1"/>
    <col min="15617" max="15623" width="8.69921875" style="21"/>
    <col min="15624" max="15624" width="15.09765625" style="21" customWidth="1"/>
    <col min="15625" max="15626" width="11" style="21" customWidth="1"/>
    <col min="15627" max="15627" width="12" style="21" customWidth="1"/>
    <col min="15628" max="15871" width="8.69921875" style="21"/>
    <col min="15872" max="15872" width="3.19921875" style="21" customWidth="1"/>
    <col min="15873" max="15879" width="8.69921875" style="21"/>
    <col min="15880" max="15880" width="15.09765625" style="21" customWidth="1"/>
    <col min="15881" max="15882" width="11" style="21" customWidth="1"/>
    <col min="15883" max="15883" width="12" style="21" customWidth="1"/>
    <col min="15884" max="16127" width="8.69921875" style="21"/>
    <col min="16128" max="16128" width="3.19921875" style="21" customWidth="1"/>
    <col min="16129" max="16135" width="8.69921875" style="21"/>
    <col min="16136" max="16136" width="15.09765625" style="21" customWidth="1"/>
    <col min="16137" max="16138" width="11" style="21" customWidth="1"/>
    <col min="16139" max="16139" width="12" style="21" customWidth="1"/>
    <col min="16140" max="16383" width="8.69921875" style="21"/>
    <col min="16384" max="16384" width="8.69921875" style="21" customWidth="1"/>
  </cols>
  <sheetData>
    <row r="2" spans="1:12">
      <c r="A2" s="800" t="s">
        <v>173</v>
      </c>
      <c r="B2" s="800"/>
      <c r="C2" s="800"/>
      <c r="D2" s="800"/>
      <c r="E2" s="800"/>
      <c r="F2" s="800"/>
      <c r="G2" s="800"/>
      <c r="H2" s="800"/>
      <c r="I2" s="800"/>
      <c r="J2" s="800"/>
      <c r="K2" s="800"/>
    </row>
    <row r="3" spans="1:12">
      <c r="A3" s="800"/>
      <c r="B3" s="800"/>
      <c r="C3" s="800"/>
      <c r="D3" s="800"/>
      <c r="E3" s="800"/>
      <c r="F3" s="800"/>
      <c r="G3" s="800"/>
      <c r="H3" s="800"/>
      <c r="I3" s="800"/>
      <c r="J3" s="800"/>
      <c r="K3" s="800"/>
    </row>
    <row r="4" spans="1:12" ht="9" customHeight="1" thickBot="1"/>
    <row r="5" spans="1:12" ht="28.5" customHeight="1" thickTop="1" thickBot="1">
      <c r="A5" s="22" t="s">
        <v>66</v>
      </c>
      <c r="B5" s="801" t="s">
        <v>279</v>
      </c>
      <c r="C5" s="801"/>
      <c r="D5" s="801"/>
      <c r="E5" s="23" t="s">
        <v>67</v>
      </c>
      <c r="F5" s="801" t="s">
        <v>389</v>
      </c>
      <c r="G5" s="801"/>
      <c r="H5" s="23" t="s">
        <v>270</v>
      </c>
      <c r="I5" s="802" t="s">
        <v>390</v>
      </c>
      <c r="J5" s="802"/>
      <c r="K5" s="803"/>
      <c r="L5" s="24"/>
    </row>
    <row r="6" spans="1:12" ht="29.25" customHeight="1" thickBot="1">
      <c r="A6" s="804" t="s">
        <v>68</v>
      </c>
      <c r="B6" s="805"/>
      <c r="C6" s="805"/>
      <c r="D6" s="805"/>
      <c r="E6" s="805"/>
      <c r="F6" s="805"/>
      <c r="G6" s="805"/>
      <c r="H6" s="805" t="s">
        <v>69</v>
      </c>
      <c r="I6" s="805"/>
      <c r="J6" s="805"/>
      <c r="K6" s="806"/>
      <c r="L6" s="24"/>
    </row>
    <row r="7" spans="1:12" ht="21.75" customHeight="1">
      <c r="A7" s="807" t="s">
        <v>70</v>
      </c>
      <c r="B7" s="808"/>
      <c r="C7" s="809">
        <v>88320000000</v>
      </c>
      <c r="D7" s="810"/>
      <c r="E7" s="810"/>
      <c r="F7" s="810"/>
      <c r="G7" s="810"/>
      <c r="H7" s="25" t="s">
        <v>71</v>
      </c>
      <c r="I7" s="811" t="s">
        <v>280</v>
      </c>
      <c r="J7" s="812"/>
      <c r="K7" s="813"/>
      <c r="L7" s="24"/>
    </row>
    <row r="8" spans="1:12" ht="21.75" customHeight="1">
      <c r="A8" s="814" t="s">
        <v>271</v>
      </c>
      <c r="B8" s="815"/>
      <c r="C8" s="816" t="s">
        <v>396</v>
      </c>
      <c r="D8" s="817"/>
      <c r="E8" s="817"/>
      <c r="F8" s="817"/>
      <c r="G8" s="817"/>
      <c r="H8" s="26" t="s">
        <v>72</v>
      </c>
      <c r="I8" s="26" t="s">
        <v>73</v>
      </c>
      <c r="J8" s="26" t="s">
        <v>74</v>
      </c>
      <c r="K8" s="27" t="s">
        <v>75</v>
      </c>
      <c r="L8" s="24"/>
    </row>
    <row r="9" spans="1:12" ht="21.75" customHeight="1">
      <c r="A9" s="814" t="s">
        <v>272</v>
      </c>
      <c r="B9" s="815"/>
      <c r="C9" s="820" t="s">
        <v>397</v>
      </c>
      <c r="D9" s="820"/>
      <c r="E9" s="820"/>
      <c r="F9" s="820"/>
      <c r="G9" s="820"/>
      <c r="H9" s="822" t="s">
        <v>76</v>
      </c>
      <c r="I9" s="824" t="s">
        <v>399</v>
      </c>
      <c r="J9" s="826" t="s">
        <v>394</v>
      </c>
      <c r="K9" s="818"/>
      <c r="L9" s="24"/>
    </row>
    <row r="10" spans="1:12" ht="21.75" customHeight="1">
      <c r="A10" s="814" t="s">
        <v>269</v>
      </c>
      <c r="B10" s="815"/>
      <c r="C10" s="820" t="s">
        <v>567</v>
      </c>
      <c r="D10" s="820"/>
      <c r="E10" s="820"/>
      <c r="F10" s="820"/>
      <c r="G10" s="820"/>
      <c r="H10" s="823"/>
      <c r="I10" s="825"/>
      <c r="J10" s="827"/>
      <c r="K10" s="819"/>
      <c r="L10" s="24"/>
    </row>
    <row r="11" spans="1:12" ht="21.75" customHeight="1">
      <c r="A11" s="814" t="s">
        <v>77</v>
      </c>
      <c r="B11" s="815"/>
      <c r="C11" s="821" t="s">
        <v>398</v>
      </c>
      <c r="D11" s="821"/>
      <c r="E11" s="821"/>
      <c r="F11" s="821"/>
      <c r="G11" s="821"/>
      <c r="H11" s="822" t="s">
        <v>78</v>
      </c>
      <c r="I11" s="824" t="s">
        <v>399</v>
      </c>
      <c r="J11" s="826" t="s">
        <v>394</v>
      </c>
      <c r="K11" s="818"/>
      <c r="L11" s="24"/>
    </row>
    <row r="12" spans="1:12" ht="21.75" customHeight="1">
      <c r="A12" s="814" t="s">
        <v>79</v>
      </c>
      <c r="B12" s="815"/>
      <c r="C12" s="821">
        <v>60</v>
      </c>
      <c r="D12" s="821"/>
      <c r="E12" s="821"/>
      <c r="F12" s="821"/>
      <c r="G12" s="821"/>
      <c r="H12" s="823"/>
      <c r="I12" s="825"/>
      <c r="J12" s="827"/>
      <c r="K12" s="819"/>
      <c r="L12" s="24"/>
    </row>
    <row r="13" spans="1:12" ht="21.75" customHeight="1">
      <c r="A13" s="814" t="s">
        <v>80</v>
      </c>
      <c r="B13" s="815"/>
      <c r="C13" s="821" t="s">
        <v>395</v>
      </c>
      <c r="D13" s="821"/>
      <c r="E13" s="821"/>
      <c r="F13" s="821"/>
      <c r="G13" s="821"/>
      <c r="H13" s="822" t="s">
        <v>81</v>
      </c>
      <c r="I13" s="824" t="s">
        <v>399</v>
      </c>
      <c r="J13" s="826" t="s">
        <v>394</v>
      </c>
      <c r="K13" s="818"/>
      <c r="L13" s="24"/>
    </row>
    <row r="14" spans="1:12" ht="21.75" customHeight="1">
      <c r="A14" s="814"/>
      <c r="B14" s="815"/>
      <c r="C14" s="828"/>
      <c r="D14" s="828"/>
      <c r="E14" s="828"/>
      <c r="F14" s="828"/>
      <c r="G14" s="828"/>
      <c r="H14" s="823"/>
      <c r="I14" s="825"/>
      <c r="J14" s="827"/>
      <c r="K14" s="819"/>
      <c r="L14" s="24"/>
    </row>
    <row r="15" spans="1:12" ht="21.75" customHeight="1">
      <c r="A15" s="829" t="s">
        <v>82</v>
      </c>
      <c r="B15" s="830"/>
      <c r="C15" s="26" t="s">
        <v>83</v>
      </c>
      <c r="D15" s="28" t="s">
        <v>281</v>
      </c>
      <c r="E15" s="29"/>
      <c r="F15" s="29"/>
      <c r="G15" s="30"/>
      <c r="H15" s="822" t="s">
        <v>84</v>
      </c>
      <c r="I15" s="824" t="s">
        <v>399</v>
      </c>
      <c r="J15" s="826" t="s">
        <v>394</v>
      </c>
      <c r="K15" s="818"/>
      <c r="L15" s="24"/>
    </row>
    <row r="16" spans="1:12" ht="21.75" customHeight="1">
      <c r="A16" s="831"/>
      <c r="B16" s="832"/>
      <c r="C16" s="26" t="s">
        <v>85</v>
      </c>
      <c r="D16" s="852"/>
      <c r="E16" s="853"/>
      <c r="F16" s="853"/>
      <c r="G16" s="854"/>
      <c r="H16" s="823"/>
      <c r="I16" s="825"/>
      <c r="J16" s="827"/>
      <c r="K16" s="819"/>
      <c r="L16" s="24"/>
    </row>
    <row r="17" spans="1:12" ht="21.75" customHeight="1">
      <c r="A17" s="831"/>
      <c r="B17" s="832"/>
      <c r="C17" s="83" t="s">
        <v>83</v>
      </c>
      <c r="D17" s="31" t="s">
        <v>391</v>
      </c>
      <c r="E17" s="32" t="s">
        <v>392</v>
      </c>
      <c r="F17" s="32" t="s">
        <v>393</v>
      </c>
      <c r="G17" s="33"/>
      <c r="H17" s="822" t="s">
        <v>86</v>
      </c>
      <c r="I17" s="824" t="s">
        <v>399</v>
      </c>
      <c r="J17" s="826" t="s">
        <v>394</v>
      </c>
      <c r="K17" s="818"/>
      <c r="L17" s="24"/>
    </row>
    <row r="18" spans="1:12" ht="21.75" customHeight="1">
      <c r="A18" s="831"/>
      <c r="B18" s="832"/>
      <c r="C18" s="83" t="s">
        <v>85</v>
      </c>
      <c r="D18" s="852"/>
      <c r="E18" s="853"/>
      <c r="F18" s="853"/>
      <c r="G18" s="854"/>
      <c r="H18" s="823"/>
      <c r="I18" s="825"/>
      <c r="J18" s="827"/>
      <c r="K18" s="819"/>
      <c r="L18" s="24"/>
    </row>
    <row r="19" spans="1:12" ht="21.75" customHeight="1">
      <c r="A19" s="829" t="s">
        <v>87</v>
      </c>
      <c r="B19" s="830"/>
      <c r="C19" s="835" t="s">
        <v>555</v>
      </c>
      <c r="D19" s="836"/>
      <c r="E19" s="836"/>
      <c r="F19" s="836"/>
      <c r="G19" s="837"/>
      <c r="H19" s="844"/>
      <c r="I19" s="846"/>
      <c r="J19" s="847"/>
      <c r="K19" s="848"/>
      <c r="L19" s="24"/>
    </row>
    <row r="20" spans="1:12" ht="21.75" customHeight="1">
      <c r="A20" s="831"/>
      <c r="B20" s="832"/>
      <c r="C20" s="838"/>
      <c r="D20" s="839"/>
      <c r="E20" s="839"/>
      <c r="F20" s="839"/>
      <c r="G20" s="840"/>
      <c r="H20" s="844"/>
      <c r="I20" s="846"/>
      <c r="J20" s="847"/>
      <c r="K20" s="848"/>
      <c r="L20" s="24"/>
    </row>
    <row r="21" spans="1:12" ht="21.75" customHeight="1" thickBot="1">
      <c r="A21" s="833"/>
      <c r="B21" s="834"/>
      <c r="C21" s="841"/>
      <c r="D21" s="842"/>
      <c r="E21" s="842"/>
      <c r="F21" s="842"/>
      <c r="G21" s="843"/>
      <c r="H21" s="845"/>
      <c r="I21" s="849"/>
      <c r="J21" s="850"/>
      <c r="K21" s="851"/>
      <c r="L21" s="24"/>
    </row>
    <row r="22" spans="1:12" ht="19.8" thickTop="1">
      <c r="A22" s="24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</row>
    <row r="23" spans="1:12" ht="19.2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</row>
  </sheetData>
  <mergeCells count="49">
    <mergeCell ref="A19:B21"/>
    <mergeCell ref="C19:G21"/>
    <mergeCell ref="A15:B18"/>
    <mergeCell ref="H15:H16"/>
    <mergeCell ref="I15:I16"/>
    <mergeCell ref="H17:H18"/>
    <mergeCell ref="I17:I18"/>
    <mergeCell ref="H19:H21"/>
    <mergeCell ref="I19:K21"/>
    <mergeCell ref="D16:G16"/>
    <mergeCell ref="D18:G18"/>
    <mergeCell ref="K17:K18"/>
    <mergeCell ref="J15:J16"/>
    <mergeCell ref="K15:K16"/>
    <mergeCell ref="J17:J18"/>
    <mergeCell ref="A13:B14"/>
    <mergeCell ref="C13:G13"/>
    <mergeCell ref="H13:H14"/>
    <mergeCell ref="I13:I14"/>
    <mergeCell ref="K13:K14"/>
    <mergeCell ref="C14:G14"/>
    <mergeCell ref="J13:J14"/>
    <mergeCell ref="K9:K10"/>
    <mergeCell ref="A10:B10"/>
    <mergeCell ref="C10:G10"/>
    <mergeCell ref="A11:B11"/>
    <mergeCell ref="C11:G11"/>
    <mergeCell ref="H11:H12"/>
    <mergeCell ref="I11:I12"/>
    <mergeCell ref="J11:J12"/>
    <mergeCell ref="K11:K12"/>
    <mergeCell ref="A12:B12"/>
    <mergeCell ref="A9:B9"/>
    <mergeCell ref="C9:G9"/>
    <mergeCell ref="H9:H10"/>
    <mergeCell ref="I9:I10"/>
    <mergeCell ref="J9:J10"/>
    <mergeCell ref="C12:G12"/>
    <mergeCell ref="A7:B7"/>
    <mergeCell ref="C7:G7"/>
    <mergeCell ref="I7:K7"/>
    <mergeCell ref="A8:B8"/>
    <mergeCell ref="C8:G8"/>
    <mergeCell ref="A2:K3"/>
    <mergeCell ref="B5:D5"/>
    <mergeCell ref="F5:G5"/>
    <mergeCell ref="I5:K5"/>
    <mergeCell ref="A6:G6"/>
    <mergeCell ref="H6:K6"/>
  </mergeCells>
  <phoneticPr fontId="21" type="noConversion"/>
  <dataValidations disablePrompts="1" count="1">
    <dataValidation type="list" allowBlank="1" showInputMessage="1" showErrorMessage="1" sqref="WVQ983047:WVS983047 JE7:JG7 TA7:TC7 ACW7:ACY7 AMS7:AMU7 AWO7:AWQ7 BGK7:BGM7 BQG7:BQI7 CAC7:CAE7 CJY7:CKA7 CTU7:CTW7 DDQ7:DDS7 DNM7:DNO7 DXI7:DXK7 EHE7:EHG7 ERA7:ERC7 FAW7:FAY7 FKS7:FKU7 FUO7:FUQ7 GEK7:GEM7 GOG7:GOI7 GYC7:GYE7 HHY7:HIA7 HRU7:HRW7 IBQ7:IBS7 ILM7:ILO7 IVI7:IVK7 JFE7:JFG7 JPA7:JPC7 JYW7:JYY7 KIS7:KIU7 KSO7:KSQ7 LCK7:LCM7 LMG7:LMI7 LWC7:LWE7 MFY7:MGA7 MPU7:MPW7 MZQ7:MZS7 NJM7:NJO7 NTI7:NTK7 ODE7:ODG7 ONA7:ONC7 OWW7:OWY7 PGS7:PGU7 PQO7:PQQ7 QAK7:QAM7 QKG7:QKI7 QUC7:QUE7 RDY7:REA7 RNU7:RNW7 RXQ7:RXS7 SHM7:SHO7 SRI7:SRK7 TBE7:TBG7 TLA7:TLC7 TUW7:TUY7 UES7:UEU7 UOO7:UOQ7 UYK7:UYM7 VIG7:VII7 VSC7:VSE7 WBY7:WCA7 WLU7:WLW7 WVQ7:WVS7 I65543:K65543 JE65543:JG65543 TA65543:TC65543 ACW65543:ACY65543 AMS65543:AMU65543 AWO65543:AWQ65543 BGK65543:BGM65543 BQG65543:BQI65543 CAC65543:CAE65543 CJY65543:CKA65543 CTU65543:CTW65543 DDQ65543:DDS65543 DNM65543:DNO65543 DXI65543:DXK65543 EHE65543:EHG65543 ERA65543:ERC65543 FAW65543:FAY65543 FKS65543:FKU65543 FUO65543:FUQ65543 GEK65543:GEM65543 GOG65543:GOI65543 GYC65543:GYE65543 HHY65543:HIA65543 HRU65543:HRW65543 IBQ65543:IBS65543 ILM65543:ILO65543 IVI65543:IVK65543 JFE65543:JFG65543 JPA65543:JPC65543 JYW65543:JYY65543 KIS65543:KIU65543 KSO65543:KSQ65543 LCK65543:LCM65543 LMG65543:LMI65543 LWC65543:LWE65543 MFY65543:MGA65543 MPU65543:MPW65543 MZQ65543:MZS65543 NJM65543:NJO65543 NTI65543:NTK65543 ODE65543:ODG65543 ONA65543:ONC65543 OWW65543:OWY65543 PGS65543:PGU65543 PQO65543:PQQ65543 QAK65543:QAM65543 QKG65543:QKI65543 QUC65543:QUE65543 RDY65543:REA65543 RNU65543:RNW65543 RXQ65543:RXS65543 SHM65543:SHO65543 SRI65543:SRK65543 TBE65543:TBG65543 TLA65543:TLC65543 TUW65543:TUY65543 UES65543:UEU65543 UOO65543:UOQ65543 UYK65543:UYM65543 VIG65543:VII65543 VSC65543:VSE65543 WBY65543:WCA65543 WLU65543:WLW65543 WVQ65543:WVS65543 I131079:K131079 JE131079:JG131079 TA131079:TC131079 ACW131079:ACY131079 AMS131079:AMU131079 AWO131079:AWQ131079 BGK131079:BGM131079 BQG131079:BQI131079 CAC131079:CAE131079 CJY131079:CKA131079 CTU131079:CTW131079 DDQ131079:DDS131079 DNM131079:DNO131079 DXI131079:DXK131079 EHE131079:EHG131079 ERA131079:ERC131079 FAW131079:FAY131079 FKS131079:FKU131079 FUO131079:FUQ131079 GEK131079:GEM131079 GOG131079:GOI131079 GYC131079:GYE131079 HHY131079:HIA131079 HRU131079:HRW131079 IBQ131079:IBS131079 ILM131079:ILO131079 IVI131079:IVK131079 JFE131079:JFG131079 JPA131079:JPC131079 JYW131079:JYY131079 KIS131079:KIU131079 KSO131079:KSQ131079 LCK131079:LCM131079 LMG131079:LMI131079 LWC131079:LWE131079 MFY131079:MGA131079 MPU131079:MPW131079 MZQ131079:MZS131079 NJM131079:NJO131079 NTI131079:NTK131079 ODE131079:ODG131079 ONA131079:ONC131079 OWW131079:OWY131079 PGS131079:PGU131079 PQO131079:PQQ131079 QAK131079:QAM131079 QKG131079:QKI131079 QUC131079:QUE131079 RDY131079:REA131079 RNU131079:RNW131079 RXQ131079:RXS131079 SHM131079:SHO131079 SRI131079:SRK131079 TBE131079:TBG131079 TLA131079:TLC131079 TUW131079:TUY131079 UES131079:UEU131079 UOO131079:UOQ131079 UYK131079:UYM131079 VIG131079:VII131079 VSC131079:VSE131079 WBY131079:WCA131079 WLU131079:WLW131079 WVQ131079:WVS131079 I196615:K196615 JE196615:JG196615 TA196615:TC196615 ACW196615:ACY196615 AMS196615:AMU196615 AWO196615:AWQ196615 BGK196615:BGM196615 BQG196615:BQI196615 CAC196615:CAE196615 CJY196615:CKA196615 CTU196615:CTW196615 DDQ196615:DDS196615 DNM196615:DNO196615 DXI196615:DXK196615 EHE196615:EHG196615 ERA196615:ERC196615 FAW196615:FAY196615 FKS196615:FKU196615 FUO196615:FUQ196615 GEK196615:GEM196615 GOG196615:GOI196615 GYC196615:GYE196615 HHY196615:HIA196615 HRU196615:HRW196615 IBQ196615:IBS196615 ILM196615:ILO196615 IVI196615:IVK196615 JFE196615:JFG196615 JPA196615:JPC196615 JYW196615:JYY196615 KIS196615:KIU196615 KSO196615:KSQ196615 LCK196615:LCM196615 LMG196615:LMI196615 LWC196615:LWE196615 MFY196615:MGA196615 MPU196615:MPW196615 MZQ196615:MZS196615 NJM196615:NJO196615 NTI196615:NTK196615 ODE196615:ODG196615 ONA196615:ONC196615 OWW196615:OWY196615 PGS196615:PGU196615 PQO196615:PQQ196615 QAK196615:QAM196615 QKG196615:QKI196615 QUC196615:QUE196615 RDY196615:REA196615 RNU196615:RNW196615 RXQ196615:RXS196615 SHM196615:SHO196615 SRI196615:SRK196615 TBE196615:TBG196615 TLA196615:TLC196615 TUW196615:TUY196615 UES196615:UEU196615 UOO196615:UOQ196615 UYK196615:UYM196615 VIG196615:VII196615 VSC196615:VSE196615 WBY196615:WCA196615 WLU196615:WLW196615 WVQ196615:WVS196615 I262151:K262151 JE262151:JG262151 TA262151:TC262151 ACW262151:ACY262151 AMS262151:AMU262151 AWO262151:AWQ262151 BGK262151:BGM262151 BQG262151:BQI262151 CAC262151:CAE262151 CJY262151:CKA262151 CTU262151:CTW262151 DDQ262151:DDS262151 DNM262151:DNO262151 DXI262151:DXK262151 EHE262151:EHG262151 ERA262151:ERC262151 FAW262151:FAY262151 FKS262151:FKU262151 FUO262151:FUQ262151 GEK262151:GEM262151 GOG262151:GOI262151 GYC262151:GYE262151 HHY262151:HIA262151 HRU262151:HRW262151 IBQ262151:IBS262151 ILM262151:ILO262151 IVI262151:IVK262151 JFE262151:JFG262151 JPA262151:JPC262151 JYW262151:JYY262151 KIS262151:KIU262151 KSO262151:KSQ262151 LCK262151:LCM262151 LMG262151:LMI262151 LWC262151:LWE262151 MFY262151:MGA262151 MPU262151:MPW262151 MZQ262151:MZS262151 NJM262151:NJO262151 NTI262151:NTK262151 ODE262151:ODG262151 ONA262151:ONC262151 OWW262151:OWY262151 PGS262151:PGU262151 PQO262151:PQQ262151 QAK262151:QAM262151 QKG262151:QKI262151 QUC262151:QUE262151 RDY262151:REA262151 RNU262151:RNW262151 RXQ262151:RXS262151 SHM262151:SHO262151 SRI262151:SRK262151 TBE262151:TBG262151 TLA262151:TLC262151 TUW262151:TUY262151 UES262151:UEU262151 UOO262151:UOQ262151 UYK262151:UYM262151 VIG262151:VII262151 VSC262151:VSE262151 WBY262151:WCA262151 WLU262151:WLW262151 WVQ262151:WVS262151 I327687:K327687 JE327687:JG327687 TA327687:TC327687 ACW327687:ACY327687 AMS327687:AMU327687 AWO327687:AWQ327687 BGK327687:BGM327687 BQG327687:BQI327687 CAC327687:CAE327687 CJY327687:CKA327687 CTU327687:CTW327687 DDQ327687:DDS327687 DNM327687:DNO327687 DXI327687:DXK327687 EHE327687:EHG327687 ERA327687:ERC327687 FAW327687:FAY327687 FKS327687:FKU327687 FUO327687:FUQ327687 GEK327687:GEM327687 GOG327687:GOI327687 GYC327687:GYE327687 HHY327687:HIA327687 HRU327687:HRW327687 IBQ327687:IBS327687 ILM327687:ILO327687 IVI327687:IVK327687 JFE327687:JFG327687 JPA327687:JPC327687 JYW327687:JYY327687 KIS327687:KIU327687 KSO327687:KSQ327687 LCK327687:LCM327687 LMG327687:LMI327687 LWC327687:LWE327687 MFY327687:MGA327687 MPU327687:MPW327687 MZQ327687:MZS327687 NJM327687:NJO327687 NTI327687:NTK327687 ODE327687:ODG327687 ONA327687:ONC327687 OWW327687:OWY327687 PGS327687:PGU327687 PQO327687:PQQ327687 QAK327687:QAM327687 QKG327687:QKI327687 QUC327687:QUE327687 RDY327687:REA327687 RNU327687:RNW327687 RXQ327687:RXS327687 SHM327687:SHO327687 SRI327687:SRK327687 TBE327687:TBG327687 TLA327687:TLC327687 TUW327687:TUY327687 UES327687:UEU327687 UOO327687:UOQ327687 UYK327687:UYM327687 VIG327687:VII327687 VSC327687:VSE327687 WBY327687:WCA327687 WLU327687:WLW327687 WVQ327687:WVS327687 I393223:K393223 JE393223:JG393223 TA393223:TC393223 ACW393223:ACY393223 AMS393223:AMU393223 AWO393223:AWQ393223 BGK393223:BGM393223 BQG393223:BQI393223 CAC393223:CAE393223 CJY393223:CKA393223 CTU393223:CTW393223 DDQ393223:DDS393223 DNM393223:DNO393223 DXI393223:DXK393223 EHE393223:EHG393223 ERA393223:ERC393223 FAW393223:FAY393223 FKS393223:FKU393223 FUO393223:FUQ393223 GEK393223:GEM393223 GOG393223:GOI393223 GYC393223:GYE393223 HHY393223:HIA393223 HRU393223:HRW393223 IBQ393223:IBS393223 ILM393223:ILO393223 IVI393223:IVK393223 JFE393223:JFG393223 JPA393223:JPC393223 JYW393223:JYY393223 KIS393223:KIU393223 KSO393223:KSQ393223 LCK393223:LCM393223 LMG393223:LMI393223 LWC393223:LWE393223 MFY393223:MGA393223 MPU393223:MPW393223 MZQ393223:MZS393223 NJM393223:NJO393223 NTI393223:NTK393223 ODE393223:ODG393223 ONA393223:ONC393223 OWW393223:OWY393223 PGS393223:PGU393223 PQO393223:PQQ393223 QAK393223:QAM393223 QKG393223:QKI393223 QUC393223:QUE393223 RDY393223:REA393223 RNU393223:RNW393223 RXQ393223:RXS393223 SHM393223:SHO393223 SRI393223:SRK393223 TBE393223:TBG393223 TLA393223:TLC393223 TUW393223:TUY393223 UES393223:UEU393223 UOO393223:UOQ393223 UYK393223:UYM393223 VIG393223:VII393223 VSC393223:VSE393223 WBY393223:WCA393223 WLU393223:WLW393223 WVQ393223:WVS393223 I458759:K458759 JE458759:JG458759 TA458759:TC458759 ACW458759:ACY458759 AMS458759:AMU458759 AWO458759:AWQ458759 BGK458759:BGM458759 BQG458759:BQI458759 CAC458759:CAE458759 CJY458759:CKA458759 CTU458759:CTW458759 DDQ458759:DDS458759 DNM458759:DNO458759 DXI458759:DXK458759 EHE458759:EHG458759 ERA458759:ERC458759 FAW458759:FAY458759 FKS458759:FKU458759 FUO458759:FUQ458759 GEK458759:GEM458759 GOG458759:GOI458759 GYC458759:GYE458759 HHY458759:HIA458759 HRU458759:HRW458759 IBQ458759:IBS458759 ILM458759:ILO458759 IVI458759:IVK458759 JFE458759:JFG458759 JPA458759:JPC458759 JYW458759:JYY458759 KIS458759:KIU458759 KSO458759:KSQ458759 LCK458759:LCM458759 LMG458759:LMI458759 LWC458759:LWE458759 MFY458759:MGA458759 MPU458759:MPW458759 MZQ458759:MZS458759 NJM458759:NJO458759 NTI458759:NTK458759 ODE458759:ODG458759 ONA458759:ONC458759 OWW458759:OWY458759 PGS458759:PGU458759 PQO458759:PQQ458759 QAK458759:QAM458759 QKG458759:QKI458759 QUC458759:QUE458759 RDY458759:REA458759 RNU458759:RNW458759 RXQ458759:RXS458759 SHM458759:SHO458759 SRI458759:SRK458759 TBE458759:TBG458759 TLA458759:TLC458759 TUW458759:TUY458759 UES458759:UEU458759 UOO458759:UOQ458759 UYK458759:UYM458759 VIG458759:VII458759 VSC458759:VSE458759 WBY458759:WCA458759 WLU458759:WLW458759 WVQ458759:WVS458759 I524295:K524295 JE524295:JG524295 TA524295:TC524295 ACW524295:ACY524295 AMS524295:AMU524295 AWO524295:AWQ524295 BGK524295:BGM524295 BQG524295:BQI524295 CAC524295:CAE524295 CJY524295:CKA524295 CTU524295:CTW524295 DDQ524295:DDS524295 DNM524295:DNO524295 DXI524295:DXK524295 EHE524295:EHG524295 ERA524295:ERC524295 FAW524295:FAY524295 FKS524295:FKU524295 FUO524295:FUQ524295 GEK524295:GEM524295 GOG524295:GOI524295 GYC524295:GYE524295 HHY524295:HIA524295 HRU524295:HRW524295 IBQ524295:IBS524295 ILM524295:ILO524295 IVI524295:IVK524295 JFE524295:JFG524295 JPA524295:JPC524295 JYW524295:JYY524295 KIS524295:KIU524295 KSO524295:KSQ524295 LCK524295:LCM524295 LMG524295:LMI524295 LWC524295:LWE524295 MFY524295:MGA524295 MPU524295:MPW524295 MZQ524295:MZS524295 NJM524295:NJO524295 NTI524295:NTK524295 ODE524295:ODG524295 ONA524295:ONC524295 OWW524295:OWY524295 PGS524295:PGU524295 PQO524295:PQQ524295 QAK524295:QAM524295 QKG524295:QKI524295 QUC524295:QUE524295 RDY524295:REA524295 RNU524295:RNW524295 RXQ524295:RXS524295 SHM524295:SHO524295 SRI524295:SRK524295 TBE524295:TBG524295 TLA524295:TLC524295 TUW524295:TUY524295 UES524295:UEU524295 UOO524295:UOQ524295 UYK524295:UYM524295 VIG524295:VII524295 VSC524295:VSE524295 WBY524295:WCA524295 WLU524295:WLW524295 WVQ524295:WVS524295 I589831:K589831 JE589831:JG589831 TA589831:TC589831 ACW589831:ACY589831 AMS589831:AMU589831 AWO589831:AWQ589831 BGK589831:BGM589831 BQG589831:BQI589831 CAC589831:CAE589831 CJY589831:CKA589831 CTU589831:CTW589831 DDQ589831:DDS589831 DNM589831:DNO589831 DXI589831:DXK589831 EHE589831:EHG589831 ERA589831:ERC589831 FAW589831:FAY589831 FKS589831:FKU589831 FUO589831:FUQ589831 GEK589831:GEM589831 GOG589831:GOI589831 GYC589831:GYE589831 HHY589831:HIA589831 HRU589831:HRW589831 IBQ589831:IBS589831 ILM589831:ILO589831 IVI589831:IVK589831 JFE589831:JFG589831 JPA589831:JPC589831 JYW589831:JYY589831 KIS589831:KIU589831 KSO589831:KSQ589831 LCK589831:LCM589831 LMG589831:LMI589831 LWC589831:LWE589831 MFY589831:MGA589831 MPU589831:MPW589831 MZQ589831:MZS589831 NJM589831:NJO589831 NTI589831:NTK589831 ODE589831:ODG589831 ONA589831:ONC589831 OWW589831:OWY589831 PGS589831:PGU589831 PQO589831:PQQ589831 QAK589831:QAM589831 QKG589831:QKI589831 QUC589831:QUE589831 RDY589831:REA589831 RNU589831:RNW589831 RXQ589831:RXS589831 SHM589831:SHO589831 SRI589831:SRK589831 TBE589831:TBG589831 TLA589831:TLC589831 TUW589831:TUY589831 UES589831:UEU589831 UOO589831:UOQ589831 UYK589831:UYM589831 VIG589831:VII589831 VSC589831:VSE589831 WBY589831:WCA589831 WLU589831:WLW589831 WVQ589831:WVS589831 I655367:K655367 JE655367:JG655367 TA655367:TC655367 ACW655367:ACY655367 AMS655367:AMU655367 AWO655367:AWQ655367 BGK655367:BGM655367 BQG655367:BQI655367 CAC655367:CAE655367 CJY655367:CKA655367 CTU655367:CTW655367 DDQ655367:DDS655367 DNM655367:DNO655367 DXI655367:DXK655367 EHE655367:EHG655367 ERA655367:ERC655367 FAW655367:FAY655367 FKS655367:FKU655367 FUO655367:FUQ655367 GEK655367:GEM655367 GOG655367:GOI655367 GYC655367:GYE655367 HHY655367:HIA655367 HRU655367:HRW655367 IBQ655367:IBS655367 ILM655367:ILO655367 IVI655367:IVK655367 JFE655367:JFG655367 JPA655367:JPC655367 JYW655367:JYY655367 KIS655367:KIU655367 KSO655367:KSQ655367 LCK655367:LCM655367 LMG655367:LMI655367 LWC655367:LWE655367 MFY655367:MGA655367 MPU655367:MPW655367 MZQ655367:MZS655367 NJM655367:NJO655367 NTI655367:NTK655367 ODE655367:ODG655367 ONA655367:ONC655367 OWW655367:OWY655367 PGS655367:PGU655367 PQO655367:PQQ655367 QAK655367:QAM655367 QKG655367:QKI655367 QUC655367:QUE655367 RDY655367:REA655367 RNU655367:RNW655367 RXQ655367:RXS655367 SHM655367:SHO655367 SRI655367:SRK655367 TBE655367:TBG655367 TLA655367:TLC655367 TUW655367:TUY655367 UES655367:UEU655367 UOO655367:UOQ655367 UYK655367:UYM655367 VIG655367:VII655367 VSC655367:VSE655367 WBY655367:WCA655367 WLU655367:WLW655367 WVQ655367:WVS655367 I720903:K720903 JE720903:JG720903 TA720903:TC720903 ACW720903:ACY720903 AMS720903:AMU720903 AWO720903:AWQ720903 BGK720903:BGM720903 BQG720903:BQI720903 CAC720903:CAE720903 CJY720903:CKA720903 CTU720903:CTW720903 DDQ720903:DDS720903 DNM720903:DNO720903 DXI720903:DXK720903 EHE720903:EHG720903 ERA720903:ERC720903 FAW720903:FAY720903 FKS720903:FKU720903 FUO720903:FUQ720903 GEK720903:GEM720903 GOG720903:GOI720903 GYC720903:GYE720903 HHY720903:HIA720903 HRU720903:HRW720903 IBQ720903:IBS720903 ILM720903:ILO720903 IVI720903:IVK720903 JFE720903:JFG720903 JPA720903:JPC720903 JYW720903:JYY720903 KIS720903:KIU720903 KSO720903:KSQ720903 LCK720903:LCM720903 LMG720903:LMI720903 LWC720903:LWE720903 MFY720903:MGA720903 MPU720903:MPW720903 MZQ720903:MZS720903 NJM720903:NJO720903 NTI720903:NTK720903 ODE720903:ODG720903 ONA720903:ONC720903 OWW720903:OWY720903 PGS720903:PGU720903 PQO720903:PQQ720903 QAK720903:QAM720903 QKG720903:QKI720903 QUC720903:QUE720903 RDY720903:REA720903 RNU720903:RNW720903 RXQ720903:RXS720903 SHM720903:SHO720903 SRI720903:SRK720903 TBE720903:TBG720903 TLA720903:TLC720903 TUW720903:TUY720903 UES720903:UEU720903 UOO720903:UOQ720903 UYK720903:UYM720903 VIG720903:VII720903 VSC720903:VSE720903 WBY720903:WCA720903 WLU720903:WLW720903 WVQ720903:WVS720903 I786439:K786439 JE786439:JG786439 TA786439:TC786439 ACW786439:ACY786439 AMS786439:AMU786439 AWO786439:AWQ786439 BGK786439:BGM786439 BQG786439:BQI786439 CAC786439:CAE786439 CJY786439:CKA786439 CTU786439:CTW786439 DDQ786439:DDS786439 DNM786439:DNO786439 DXI786439:DXK786439 EHE786439:EHG786439 ERA786439:ERC786439 FAW786439:FAY786439 FKS786439:FKU786439 FUO786439:FUQ786439 GEK786439:GEM786439 GOG786439:GOI786439 GYC786439:GYE786439 HHY786439:HIA786439 HRU786439:HRW786439 IBQ786439:IBS786439 ILM786439:ILO786439 IVI786439:IVK786439 JFE786439:JFG786439 JPA786439:JPC786439 JYW786439:JYY786439 KIS786439:KIU786439 KSO786439:KSQ786439 LCK786439:LCM786439 LMG786439:LMI786439 LWC786439:LWE786439 MFY786439:MGA786439 MPU786439:MPW786439 MZQ786439:MZS786439 NJM786439:NJO786439 NTI786439:NTK786439 ODE786439:ODG786439 ONA786439:ONC786439 OWW786439:OWY786439 PGS786439:PGU786439 PQO786439:PQQ786439 QAK786439:QAM786439 QKG786439:QKI786439 QUC786439:QUE786439 RDY786439:REA786439 RNU786439:RNW786439 RXQ786439:RXS786439 SHM786439:SHO786439 SRI786439:SRK786439 TBE786439:TBG786439 TLA786439:TLC786439 TUW786439:TUY786439 UES786439:UEU786439 UOO786439:UOQ786439 UYK786439:UYM786439 VIG786439:VII786439 VSC786439:VSE786439 WBY786439:WCA786439 WLU786439:WLW786439 WVQ786439:WVS786439 I851975:K851975 JE851975:JG851975 TA851975:TC851975 ACW851975:ACY851975 AMS851975:AMU851975 AWO851975:AWQ851975 BGK851975:BGM851975 BQG851975:BQI851975 CAC851975:CAE851975 CJY851975:CKA851975 CTU851975:CTW851975 DDQ851975:DDS851975 DNM851975:DNO851975 DXI851975:DXK851975 EHE851975:EHG851975 ERA851975:ERC851975 FAW851975:FAY851975 FKS851975:FKU851975 FUO851975:FUQ851975 GEK851975:GEM851975 GOG851975:GOI851975 GYC851975:GYE851975 HHY851975:HIA851975 HRU851975:HRW851975 IBQ851975:IBS851975 ILM851975:ILO851975 IVI851975:IVK851975 JFE851975:JFG851975 JPA851975:JPC851975 JYW851975:JYY851975 KIS851975:KIU851975 KSO851975:KSQ851975 LCK851975:LCM851975 LMG851975:LMI851975 LWC851975:LWE851975 MFY851975:MGA851975 MPU851975:MPW851975 MZQ851975:MZS851975 NJM851975:NJO851975 NTI851975:NTK851975 ODE851975:ODG851975 ONA851975:ONC851975 OWW851975:OWY851975 PGS851975:PGU851975 PQO851975:PQQ851975 QAK851975:QAM851975 QKG851975:QKI851975 QUC851975:QUE851975 RDY851975:REA851975 RNU851975:RNW851975 RXQ851975:RXS851975 SHM851975:SHO851975 SRI851975:SRK851975 TBE851975:TBG851975 TLA851975:TLC851975 TUW851975:TUY851975 UES851975:UEU851975 UOO851975:UOQ851975 UYK851975:UYM851975 VIG851975:VII851975 VSC851975:VSE851975 WBY851975:WCA851975 WLU851975:WLW851975 WVQ851975:WVS851975 I917511:K917511 JE917511:JG917511 TA917511:TC917511 ACW917511:ACY917511 AMS917511:AMU917511 AWO917511:AWQ917511 BGK917511:BGM917511 BQG917511:BQI917511 CAC917511:CAE917511 CJY917511:CKA917511 CTU917511:CTW917511 DDQ917511:DDS917511 DNM917511:DNO917511 DXI917511:DXK917511 EHE917511:EHG917511 ERA917511:ERC917511 FAW917511:FAY917511 FKS917511:FKU917511 FUO917511:FUQ917511 GEK917511:GEM917511 GOG917511:GOI917511 GYC917511:GYE917511 HHY917511:HIA917511 HRU917511:HRW917511 IBQ917511:IBS917511 ILM917511:ILO917511 IVI917511:IVK917511 JFE917511:JFG917511 JPA917511:JPC917511 JYW917511:JYY917511 KIS917511:KIU917511 KSO917511:KSQ917511 LCK917511:LCM917511 LMG917511:LMI917511 LWC917511:LWE917511 MFY917511:MGA917511 MPU917511:MPW917511 MZQ917511:MZS917511 NJM917511:NJO917511 NTI917511:NTK917511 ODE917511:ODG917511 ONA917511:ONC917511 OWW917511:OWY917511 PGS917511:PGU917511 PQO917511:PQQ917511 QAK917511:QAM917511 QKG917511:QKI917511 QUC917511:QUE917511 RDY917511:REA917511 RNU917511:RNW917511 RXQ917511:RXS917511 SHM917511:SHO917511 SRI917511:SRK917511 TBE917511:TBG917511 TLA917511:TLC917511 TUW917511:TUY917511 UES917511:UEU917511 UOO917511:UOQ917511 UYK917511:UYM917511 VIG917511:VII917511 VSC917511:VSE917511 WBY917511:WCA917511 WLU917511:WLW917511 WVQ917511:WVS917511 I983047:K983047 JE983047:JG983047 TA983047:TC983047 ACW983047:ACY983047 AMS983047:AMU983047 AWO983047:AWQ983047 BGK983047:BGM983047 BQG983047:BQI983047 CAC983047:CAE983047 CJY983047:CKA983047 CTU983047:CTW983047 DDQ983047:DDS983047 DNM983047:DNO983047 DXI983047:DXK983047 EHE983047:EHG983047 ERA983047:ERC983047 FAW983047:FAY983047 FKS983047:FKU983047 FUO983047:FUQ983047 GEK983047:GEM983047 GOG983047:GOI983047 GYC983047:GYE983047 HHY983047:HIA983047 HRU983047:HRW983047 IBQ983047:IBS983047 ILM983047:ILO983047 IVI983047:IVK983047 JFE983047:JFG983047 JPA983047:JPC983047 JYW983047:JYY983047 KIS983047:KIU983047 KSO983047:KSQ983047 LCK983047:LCM983047 LMG983047:LMI983047 LWC983047:LWE983047 MFY983047:MGA983047 MPU983047:MPW983047 MZQ983047:MZS983047 NJM983047:NJO983047 NTI983047:NTK983047 ODE983047:ODG983047 ONA983047:ONC983047 OWW983047:OWY983047 PGS983047:PGU983047 PQO983047:PQQ983047 QAK983047:QAM983047 QKG983047:QKI983047 QUC983047:QUE983047 RDY983047:REA983047 RNU983047:RNW983047 RXQ983047:RXS983047 SHM983047:SHO983047 SRI983047:SRK983047 TBE983047:TBG983047 TLA983047:TLC983047 TUW983047:TUY983047 UES983047:UEU983047 UOO983047:UOQ983047 UYK983047:UYM983047 VIG983047:VII983047 VSC983047:VSE983047 WBY983047:WCA983047 WLU983047:WLW983047">
      <formula1>"최초, 수시"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4"/>
  <sheetViews>
    <sheetView view="pageBreakPreview" zoomScale="85" zoomScaleNormal="85" zoomScaleSheetLayoutView="85" workbookViewId="0">
      <selection sqref="A1:N2"/>
    </sheetView>
  </sheetViews>
  <sheetFormatPr defaultRowHeight="17.399999999999999"/>
  <cols>
    <col min="1" max="14" width="6.69921875" customWidth="1"/>
  </cols>
  <sheetData>
    <row r="1" spans="1:14" ht="17.399999999999999" customHeight="1">
      <c r="A1" s="800" t="s">
        <v>218</v>
      </c>
      <c r="B1" s="800"/>
      <c r="C1" s="800"/>
      <c r="D1" s="800"/>
      <c r="E1" s="800"/>
      <c r="F1" s="800"/>
      <c r="G1" s="800"/>
      <c r="H1" s="800"/>
      <c r="I1" s="800"/>
      <c r="J1" s="800"/>
      <c r="K1" s="800"/>
      <c r="L1" s="800"/>
      <c r="M1" s="800"/>
      <c r="N1" s="800"/>
    </row>
    <row r="2" spans="1:14" ht="17.399999999999999" customHeight="1">
      <c r="A2" s="800"/>
      <c r="B2" s="800"/>
      <c r="C2" s="800"/>
      <c r="D2" s="800"/>
      <c r="E2" s="800"/>
      <c r="F2" s="800"/>
      <c r="G2" s="800"/>
      <c r="H2" s="800"/>
      <c r="I2" s="800"/>
      <c r="J2" s="800"/>
      <c r="K2" s="800"/>
      <c r="L2" s="800"/>
      <c r="M2" s="800"/>
      <c r="N2" s="800"/>
    </row>
    <row r="4" spans="1:14" ht="28.2" customHeight="1">
      <c r="F4" s="796" t="s">
        <v>170</v>
      </c>
      <c r="G4" s="796"/>
      <c r="H4" s="796"/>
      <c r="I4" s="796"/>
    </row>
    <row r="5" spans="1:14" ht="28.2" customHeight="1">
      <c r="F5" s="796" t="s">
        <v>282</v>
      </c>
      <c r="G5" s="796"/>
      <c r="H5" s="796"/>
      <c r="I5" s="796"/>
    </row>
    <row r="6" spans="1:14" ht="28.2" customHeight="1">
      <c r="H6" s="56"/>
    </row>
    <row r="7" spans="1:14" ht="28.2" customHeight="1">
      <c r="F7" s="796" t="s">
        <v>172</v>
      </c>
      <c r="G7" s="796"/>
      <c r="H7" s="796"/>
      <c r="I7" s="796"/>
    </row>
    <row r="8" spans="1:14" ht="28.2" customHeight="1">
      <c r="F8" s="796" t="s">
        <v>283</v>
      </c>
      <c r="G8" s="796"/>
      <c r="H8" s="796"/>
      <c r="I8" s="796"/>
    </row>
    <row r="9" spans="1:14" ht="28.2" customHeight="1">
      <c r="A9" s="796" t="s">
        <v>174</v>
      </c>
      <c r="B9" s="796"/>
      <c r="C9" s="796"/>
      <c r="D9" s="796"/>
      <c r="E9" s="60"/>
      <c r="F9" s="61"/>
      <c r="G9" s="59"/>
      <c r="H9" s="61"/>
      <c r="I9" s="61"/>
      <c r="J9" s="58"/>
      <c r="K9" s="796" t="s">
        <v>264</v>
      </c>
      <c r="L9" s="796"/>
      <c r="M9" s="796"/>
      <c r="N9" s="796"/>
    </row>
    <row r="10" spans="1:14" ht="38.4" customHeight="1">
      <c r="A10" s="795" t="s">
        <v>387</v>
      </c>
      <c r="B10" s="796"/>
      <c r="C10" s="796"/>
      <c r="D10" s="796"/>
      <c r="G10" s="57"/>
      <c r="K10" s="795" t="s">
        <v>388</v>
      </c>
      <c r="L10" s="796"/>
      <c r="M10" s="796"/>
      <c r="N10" s="796"/>
    </row>
    <row r="11" spans="1:14" ht="28.2" customHeight="1">
      <c r="C11" s="115"/>
      <c r="D11" s="115"/>
      <c r="E11" s="61"/>
      <c r="F11" s="61"/>
      <c r="G11" s="58"/>
      <c r="H11" s="61"/>
      <c r="I11" s="61"/>
      <c r="J11" s="115"/>
      <c r="K11" s="115"/>
      <c r="L11" s="115"/>
    </row>
    <row r="12" spans="1:14" ht="28.2" customHeight="1">
      <c r="B12" s="115"/>
      <c r="C12" s="61"/>
      <c r="D12" s="58"/>
      <c r="E12" s="60"/>
      <c r="J12" s="60"/>
      <c r="K12" s="115"/>
      <c r="L12" s="115"/>
    </row>
    <row r="13" spans="1:14" ht="28.2" customHeight="1">
      <c r="B13" s="57"/>
      <c r="C13" s="796" t="s">
        <v>284</v>
      </c>
      <c r="D13" s="796"/>
      <c r="E13" s="796"/>
      <c r="F13" s="796"/>
      <c r="H13" s="796" t="s">
        <v>284</v>
      </c>
      <c r="I13" s="796"/>
      <c r="J13" s="796"/>
      <c r="K13" s="796"/>
    </row>
    <row r="14" spans="1:14" ht="28.2" customHeight="1">
      <c r="C14" s="796" t="s">
        <v>171</v>
      </c>
      <c r="D14" s="796"/>
      <c r="E14" s="796" t="s">
        <v>400</v>
      </c>
      <c r="F14" s="796"/>
      <c r="H14" s="796" t="s">
        <v>171</v>
      </c>
      <c r="I14" s="796"/>
      <c r="J14" s="796" t="s">
        <v>402</v>
      </c>
      <c r="K14" s="796"/>
    </row>
    <row r="15" spans="1:14" ht="28.2" customHeight="1">
      <c r="E15" s="56"/>
      <c r="J15" s="56"/>
    </row>
    <row r="16" spans="1:14" ht="28.2" customHeight="1">
      <c r="C16" s="796" t="s">
        <v>175</v>
      </c>
      <c r="D16" s="796"/>
      <c r="E16" s="796" t="s">
        <v>401</v>
      </c>
      <c r="F16" s="796"/>
      <c r="H16" s="796" t="s">
        <v>175</v>
      </c>
      <c r="I16" s="796"/>
      <c r="J16" s="796"/>
      <c r="K16" s="796"/>
    </row>
    <row r="17" ht="28.2" customHeight="1"/>
    <row r="18" ht="28.2" customHeight="1"/>
    <row r="19" ht="28.2" customHeight="1"/>
    <row r="20" ht="28.2" customHeight="1"/>
    <row r="21" ht="28.2" customHeight="1"/>
    <row r="22" ht="28.2" customHeight="1"/>
    <row r="23" ht="28.2" customHeight="1"/>
    <row r="24" ht="28.2" customHeight="1"/>
    <row r="25" ht="28.2" customHeight="1"/>
    <row r="26" ht="28.2" customHeight="1"/>
    <row r="27" ht="28.2" customHeight="1"/>
    <row r="28" ht="28.2" customHeight="1"/>
    <row r="29" ht="28.2" customHeight="1"/>
    <row r="30" ht="28.2" customHeight="1"/>
    <row r="31" ht="28.2" customHeight="1"/>
    <row r="32" ht="28.2" customHeight="1"/>
    <row r="33" ht="28.2" customHeight="1"/>
    <row r="34" ht="28.2" customHeight="1"/>
    <row r="35" ht="28.2" customHeight="1"/>
    <row r="36" ht="28.2" customHeight="1"/>
    <row r="37" ht="28.2" customHeight="1"/>
    <row r="38" ht="28.2" customHeight="1"/>
    <row r="39" ht="28.2" customHeight="1"/>
    <row r="40" ht="28.2" customHeight="1"/>
    <row r="41" ht="28.2" customHeight="1"/>
    <row r="42" ht="28.2" customHeight="1"/>
    <row r="43" ht="28.2" customHeight="1"/>
    <row r="44" ht="28.2" customHeight="1"/>
    <row r="45" ht="28.2" customHeight="1"/>
    <row r="46" ht="28.2" customHeight="1"/>
    <row r="47" ht="28.2" customHeight="1"/>
    <row r="48" ht="28.2" customHeight="1"/>
    <row r="49" ht="28.2" customHeight="1"/>
    <row r="50" ht="28.2" customHeight="1"/>
    <row r="51" ht="28.2" customHeight="1"/>
    <row r="52" ht="28.2" customHeight="1"/>
    <row r="53" ht="28.2" customHeight="1"/>
    <row r="54" ht="28.2" customHeight="1"/>
    <row r="55" ht="28.2" customHeight="1"/>
    <row r="56" ht="28.2" customHeight="1"/>
    <row r="57" ht="28.2" customHeight="1"/>
    <row r="58" ht="28.2" customHeight="1"/>
    <row r="59" ht="28.2" customHeight="1"/>
    <row r="60" ht="28.2" customHeight="1"/>
    <row r="61" ht="28.2" customHeight="1"/>
    <row r="62" ht="28.2" customHeight="1"/>
    <row r="63" ht="28.2" customHeight="1"/>
    <row r="64" ht="28.2" customHeight="1"/>
  </sheetData>
  <mergeCells count="19">
    <mergeCell ref="H16:I16"/>
    <mergeCell ref="J16:K16"/>
    <mergeCell ref="C16:D16"/>
    <mergeCell ref="E16:F16"/>
    <mergeCell ref="A10:D10"/>
    <mergeCell ref="K9:N9"/>
    <mergeCell ref="K10:N10"/>
    <mergeCell ref="C13:F13"/>
    <mergeCell ref="C14:D14"/>
    <mergeCell ref="E14:F14"/>
    <mergeCell ref="A9:D9"/>
    <mergeCell ref="H13:K13"/>
    <mergeCell ref="H14:I14"/>
    <mergeCell ref="J14:K14"/>
    <mergeCell ref="A1:N2"/>
    <mergeCell ref="F4:I4"/>
    <mergeCell ref="F5:I5"/>
    <mergeCell ref="F7:I7"/>
    <mergeCell ref="F8:I8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V121"/>
  <sheetViews>
    <sheetView zoomScale="80" zoomScaleNormal="80" workbookViewId="0">
      <pane xSplit="30" ySplit="8" topLeftCell="AE9" activePane="bottomRight" state="frozen"/>
      <selection pane="topRight" activeCell="AD1" sqref="AD1"/>
      <selection pane="bottomLeft" activeCell="A14" sqref="A14"/>
      <selection pane="bottomRight" activeCell="B6" sqref="B6:B7"/>
    </sheetView>
  </sheetViews>
  <sheetFormatPr defaultColWidth="8.59765625" defaultRowHeight="17.399999999999999"/>
  <cols>
    <col min="1" max="1" width="2.8984375" style="120" customWidth="1"/>
    <col min="2" max="2" width="9" style="121" bestFit="1" customWidth="1"/>
    <col min="3" max="3" width="10.796875" style="121" bestFit="1" customWidth="1"/>
    <col min="4" max="4" width="8.296875" style="121" customWidth="1"/>
    <col min="5" max="5" width="10.69921875" style="121" hidden="1" customWidth="1"/>
    <col min="6" max="6" width="15.09765625" style="121" bestFit="1" customWidth="1"/>
    <col min="7" max="7" width="9.796875" style="121" hidden="1" customWidth="1"/>
    <col min="8" max="8" width="4.5" style="121" bestFit="1" customWidth="1"/>
    <col min="9" max="9" width="10.796875" style="121" bestFit="1" customWidth="1"/>
    <col min="10" max="10" width="7.19921875" style="121" bestFit="1" customWidth="1"/>
    <col min="11" max="11" width="6.296875" style="122" bestFit="1" customWidth="1"/>
    <col min="12" max="12" width="6.8984375" style="122" customWidth="1"/>
    <col min="13" max="13" width="14.796875" style="121" hidden="1" customWidth="1"/>
    <col min="14" max="14" width="5" style="123" customWidth="1"/>
    <col min="15" max="15" width="5" style="124" hidden="1" customWidth="1"/>
    <col min="16" max="16" width="5" style="124" customWidth="1"/>
    <col min="17" max="17" width="6.19921875" style="124" bestFit="1" customWidth="1"/>
    <col min="18" max="18" width="9.5" style="124" bestFit="1" customWidth="1"/>
    <col min="19" max="30" width="3.19921875" style="124" hidden="1" customWidth="1"/>
    <col min="31" max="34" width="3.19921875" style="124" customWidth="1"/>
    <col min="35" max="38" width="3.19921875" style="125" customWidth="1"/>
    <col min="39" max="130" width="2.09765625" style="125" customWidth="1"/>
    <col min="131" max="190" width="2.09765625" style="121" customWidth="1"/>
    <col min="191" max="191" width="2.09765625" style="126" customWidth="1"/>
    <col min="192" max="281" width="2.09765625" style="121" customWidth="1"/>
    <col min="282" max="16384" width="8.59765625" style="121"/>
  </cols>
  <sheetData>
    <row r="1" spans="1:281" ht="7.8" customHeight="1" thickBot="1"/>
    <row r="2" spans="1:281" ht="15" customHeight="1">
      <c r="B2" s="890" t="s">
        <v>403</v>
      </c>
      <c r="C2" s="891"/>
      <c r="D2" s="891"/>
      <c r="E2" s="891"/>
      <c r="F2" s="891"/>
      <c r="G2" s="891"/>
      <c r="H2" s="891"/>
      <c r="I2" s="891"/>
      <c r="J2" s="891"/>
      <c r="K2" s="891"/>
      <c r="L2" s="891"/>
      <c r="M2" s="891"/>
      <c r="N2" s="891"/>
      <c r="O2" s="891"/>
      <c r="P2" s="891"/>
      <c r="Q2" s="891"/>
      <c r="R2" s="892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8"/>
      <c r="AJ2" s="128"/>
      <c r="AK2" s="128"/>
      <c r="AL2" s="128"/>
      <c r="AM2" s="128"/>
      <c r="AN2" s="128"/>
      <c r="AO2" s="128"/>
      <c r="AP2" s="128"/>
      <c r="AQ2" s="128"/>
      <c r="AR2" s="128"/>
      <c r="AS2" s="128"/>
      <c r="AT2" s="128"/>
      <c r="AU2" s="128"/>
      <c r="AV2" s="128"/>
      <c r="AW2" s="128"/>
      <c r="AX2" s="128"/>
      <c r="AY2" s="128"/>
      <c r="AZ2" s="128"/>
      <c r="BA2" s="128"/>
      <c r="BB2" s="128"/>
      <c r="BC2" s="128"/>
      <c r="BD2" s="128"/>
      <c r="BE2" s="128"/>
      <c r="BF2" s="128"/>
      <c r="BG2" s="128"/>
      <c r="BH2" s="128"/>
      <c r="BI2" s="128"/>
      <c r="BJ2" s="128"/>
      <c r="BK2" s="128"/>
      <c r="BL2" s="128"/>
      <c r="BM2" s="128"/>
      <c r="BN2" s="128"/>
      <c r="BO2" s="128"/>
      <c r="BP2" s="128"/>
      <c r="BQ2" s="128"/>
      <c r="BR2" s="128"/>
      <c r="BS2" s="128"/>
      <c r="BT2" s="128"/>
      <c r="BU2" s="128"/>
      <c r="BV2" s="128"/>
      <c r="BW2" s="128"/>
      <c r="BX2" s="128"/>
      <c r="BY2" s="128"/>
      <c r="BZ2" s="128"/>
      <c r="CA2" s="128"/>
      <c r="CB2" s="128"/>
      <c r="CC2" s="128"/>
      <c r="CD2" s="128"/>
      <c r="CE2" s="128"/>
      <c r="CF2" s="128"/>
      <c r="CG2" s="128"/>
      <c r="CH2" s="128"/>
      <c r="CI2" s="128"/>
      <c r="CJ2" s="128"/>
      <c r="CK2" s="128"/>
      <c r="CL2" s="128"/>
      <c r="CM2" s="128"/>
      <c r="CN2" s="128"/>
      <c r="CO2" s="128"/>
      <c r="CP2" s="128"/>
      <c r="CQ2" s="128"/>
      <c r="CR2" s="128"/>
      <c r="CS2" s="128"/>
      <c r="CT2" s="128"/>
      <c r="CU2" s="128"/>
      <c r="CV2" s="128"/>
      <c r="CW2" s="128"/>
      <c r="CX2" s="128"/>
      <c r="CY2" s="128"/>
      <c r="CZ2" s="128"/>
      <c r="DA2" s="128"/>
      <c r="DB2" s="128"/>
      <c r="DC2" s="128"/>
      <c r="DD2" s="128"/>
      <c r="DE2" s="128"/>
      <c r="DF2" s="128"/>
      <c r="DG2" s="128"/>
      <c r="DH2" s="128"/>
      <c r="DI2" s="128"/>
      <c r="DJ2" s="128"/>
      <c r="DK2" s="128"/>
      <c r="DL2" s="128"/>
      <c r="DM2" s="128"/>
      <c r="DN2" s="128"/>
      <c r="DO2" s="128"/>
      <c r="DP2" s="128"/>
      <c r="DQ2" s="128"/>
      <c r="DR2" s="128"/>
      <c r="DS2" s="128"/>
      <c r="DT2" s="128"/>
      <c r="DU2" s="128"/>
      <c r="DV2" s="128"/>
      <c r="DW2" s="128"/>
      <c r="DX2" s="128"/>
      <c r="DY2" s="128"/>
      <c r="DZ2" s="128"/>
      <c r="EA2" s="129"/>
      <c r="EB2" s="128"/>
      <c r="EC2" s="129"/>
      <c r="ED2" s="128"/>
      <c r="EE2" s="129"/>
      <c r="EF2" s="128"/>
      <c r="EG2" s="129"/>
      <c r="EH2" s="128"/>
      <c r="EI2" s="129"/>
      <c r="EJ2" s="128"/>
      <c r="EK2" s="129"/>
      <c r="EL2" s="128"/>
      <c r="EM2" s="129"/>
      <c r="EN2" s="128"/>
      <c r="EO2" s="129"/>
      <c r="EP2" s="128"/>
      <c r="EQ2" s="129"/>
      <c r="ER2" s="128"/>
      <c r="ES2" s="129"/>
      <c r="ET2" s="128"/>
      <c r="EU2" s="129"/>
      <c r="EV2" s="128"/>
      <c r="EW2" s="129"/>
      <c r="EX2" s="128"/>
      <c r="EY2" s="129"/>
      <c r="EZ2" s="128"/>
      <c r="FA2" s="129"/>
      <c r="FB2" s="128"/>
      <c r="FC2" s="129"/>
      <c r="FD2" s="128"/>
      <c r="FE2" s="129"/>
      <c r="FF2" s="128"/>
      <c r="FG2" s="129"/>
      <c r="FH2" s="128"/>
      <c r="FI2" s="129"/>
      <c r="FJ2" s="128"/>
      <c r="FK2" s="129"/>
      <c r="FL2" s="128"/>
      <c r="FM2" s="129"/>
      <c r="FN2" s="128"/>
      <c r="FO2" s="129"/>
      <c r="FP2" s="128"/>
      <c r="FQ2" s="129"/>
      <c r="FR2" s="128"/>
      <c r="FS2" s="129"/>
      <c r="FT2" s="128"/>
      <c r="FU2" s="129"/>
      <c r="FV2" s="128"/>
      <c r="FW2" s="129"/>
      <c r="FX2" s="128"/>
      <c r="FY2" s="129"/>
      <c r="FZ2" s="128"/>
      <c r="GA2" s="129"/>
      <c r="GB2" s="128"/>
      <c r="GC2" s="129"/>
      <c r="GD2" s="130"/>
      <c r="GE2" s="130"/>
      <c r="GF2" s="130"/>
      <c r="GG2" s="130"/>
      <c r="GH2" s="130"/>
      <c r="GI2" s="130"/>
    </row>
    <row r="3" spans="1:281" ht="18" thickBot="1">
      <c r="B3" s="893"/>
      <c r="C3" s="894"/>
      <c r="D3" s="894"/>
      <c r="E3" s="894"/>
      <c r="F3" s="894"/>
      <c r="G3" s="894"/>
      <c r="H3" s="894"/>
      <c r="I3" s="894"/>
      <c r="J3" s="894"/>
      <c r="K3" s="894"/>
      <c r="L3" s="894"/>
      <c r="M3" s="894"/>
      <c r="N3" s="894"/>
      <c r="O3" s="894"/>
      <c r="P3" s="894"/>
      <c r="Q3" s="894"/>
      <c r="R3" s="895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/>
      <c r="AI3" s="131"/>
      <c r="AJ3" s="131"/>
      <c r="AK3" s="131"/>
      <c r="AL3" s="131"/>
      <c r="AM3" s="131"/>
      <c r="AN3" s="131"/>
      <c r="AO3" s="131"/>
      <c r="AP3" s="131"/>
      <c r="AQ3" s="131"/>
      <c r="AR3" s="131"/>
      <c r="AS3" s="131"/>
      <c r="AT3" s="131"/>
      <c r="AU3" s="131"/>
      <c r="AV3" s="131"/>
      <c r="AW3" s="131"/>
      <c r="AX3" s="131"/>
      <c r="AY3" s="131"/>
      <c r="AZ3" s="131"/>
      <c r="BA3" s="131"/>
      <c r="BB3" s="131"/>
      <c r="BC3" s="131"/>
      <c r="BD3" s="131"/>
      <c r="BE3" s="131"/>
      <c r="BF3" s="131"/>
      <c r="BG3" s="131"/>
      <c r="BH3" s="131"/>
      <c r="BI3" s="131"/>
      <c r="BJ3" s="131"/>
      <c r="BK3" s="131"/>
      <c r="BL3" s="131"/>
      <c r="BM3" s="131"/>
      <c r="BN3" s="131"/>
      <c r="BO3" s="131"/>
      <c r="BP3" s="131"/>
      <c r="BQ3" s="131"/>
      <c r="BR3" s="131"/>
      <c r="BS3" s="131"/>
      <c r="BT3" s="131"/>
      <c r="BU3" s="131"/>
      <c r="BV3" s="131"/>
      <c r="BW3" s="131"/>
      <c r="BX3" s="131"/>
      <c r="BY3" s="131"/>
      <c r="BZ3" s="131"/>
      <c r="CA3" s="131"/>
      <c r="CB3" s="131"/>
      <c r="CC3" s="131"/>
      <c r="CD3" s="131"/>
      <c r="CE3" s="131"/>
      <c r="CF3" s="131"/>
      <c r="CG3" s="131"/>
      <c r="CH3" s="131"/>
      <c r="CI3" s="131"/>
      <c r="CJ3" s="131"/>
      <c r="CK3" s="131"/>
      <c r="CL3" s="131"/>
      <c r="CM3" s="131"/>
      <c r="CN3" s="131"/>
      <c r="CO3" s="131"/>
      <c r="CP3" s="131"/>
      <c r="CQ3" s="131"/>
      <c r="CR3" s="131"/>
      <c r="CS3" s="131"/>
      <c r="CT3" s="131"/>
      <c r="CU3" s="131"/>
      <c r="CV3" s="131"/>
      <c r="CW3" s="131"/>
      <c r="CX3" s="131"/>
      <c r="CY3" s="131"/>
      <c r="CZ3" s="131"/>
      <c r="DA3" s="131"/>
      <c r="DB3" s="131"/>
      <c r="DC3" s="131"/>
      <c r="DD3" s="131"/>
      <c r="DE3" s="131"/>
      <c r="DF3" s="131"/>
      <c r="DG3" s="131"/>
      <c r="DH3" s="131"/>
      <c r="DI3" s="131"/>
      <c r="DJ3" s="131"/>
      <c r="DK3" s="131"/>
      <c r="DL3" s="131"/>
      <c r="DM3" s="131"/>
      <c r="DN3" s="131"/>
      <c r="DO3" s="131"/>
      <c r="DP3" s="131"/>
      <c r="DQ3" s="131"/>
      <c r="DR3" s="131"/>
      <c r="DS3" s="131"/>
      <c r="DT3" s="131"/>
      <c r="DU3" s="131"/>
      <c r="DV3" s="131"/>
      <c r="DW3" s="131"/>
      <c r="DX3" s="896" t="s">
        <v>404</v>
      </c>
      <c r="DY3" s="896"/>
      <c r="DZ3" s="896"/>
      <c r="EA3" s="896"/>
      <c r="EB3" s="131"/>
      <c r="EC3" s="129"/>
      <c r="ED3" s="131"/>
      <c r="EE3" s="129"/>
      <c r="EF3" s="131"/>
      <c r="EG3" s="129"/>
      <c r="EH3" s="131"/>
      <c r="EI3" s="129"/>
      <c r="EJ3" s="131"/>
      <c r="EK3" s="129"/>
      <c r="EL3" s="131"/>
      <c r="EM3" s="129"/>
      <c r="EN3" s="131"/>
      <c r="EO3" s="129"/>
      <c r="EP3" s="131"/>
      <c r="EQ3" s="129"/>
      <c r="ER3" s="131"/>
      <c r="ES3" s="129"/>
      <c r="ET3" s="131"/>
      <c r="EU3" s="129"/>
      <c r="EV3" s="131"/>
      <c r="EW3" s="129"/>
      <c r="EX3" s="131"/>
      <c r="EY3" s="129"/>
      <c r="EZ3" s="131"/>
      <c r="FA3" s="129"/>
      <c r="FB3" s="131"/>
      <c r="FC3" s="129"/>
      <c r="FD3" s="131"/>
      <c r="FE3" s="129"/>
      <c r="FF3" s="131"/>
      <c r="FG3" s="129"/>
      <c r="FH3" s="131"/>
      <c r="FI3" s="129"/>
      <c r="FJ3" s="131"/>
      <c r="FK3" s="129"/>
      <c r="FL3" s="131"/>
      <c r="FM3" s="129"/>
      <c r="FN3" s="131"/>
      <c r="FO3" s="129"/>
      <c r="FP3" s="131"/>
      <c r="FQ3" s="129"/>
      <c r="FR3" s="131"/>
      <c r="FS3" s="129"/>
      <c r="FT3" s="131"/>
      <c r="FU3" s="129"/>
      <c r="FV3" s="131"/>
      <c r="FW3" s="129"/>
      <c r="FX3" s="131"/>
      <c r="FY3" s="129"/>
      <c r="FZ3" s="131"/>
      <c r="GA3" s="129"/>
      <c r="GB3" s="131"/>
      <c r="GC3" s="129"/>
      <c r="GD3" s="130"/>
      <c r="GE3" s="130"/>
      <c r="GF3" s="130"/>
      <c r="GG3" s="130"/>
      <c r="GH3" s="130"/>
      <c r="GI3" s="130"/>
      <c r="IZ3" s="897">
        <v>45093</v>
      </c>
      <c r="JA3" s="897"/>
      <c r="JB3" s="897"/>
      <c r="JC3" s="897"/>
      <c r="JD3" s="897"/>
      <c r="JE3" s="897"/>
      <c r="JF3" s="897"/>
      <c r="JG3" s="897"/>
      <c r="JH3" s="897"/>
      <c r="JI3" s="897"/>
      <c r="JJ3" s="897"/>
      <c r="JK3" s="897"/>
      <c r="JL3" s="897"/>
      <c r="JM3" s="897"/>
      <c r="JN3" s="897"/>
      <c r="JO3" s="897"/>
      <c r="JP3" s="897"/>
      <c r="JQ3" s="897"/>
      <c r="JR3" s="897"/>
      <c r="JS3" s="897"/>
      <c r="JT3" s="897"/>
      <c r="JU3" s="897"/>
    </row>
    <row r="4" spans="1:281" s="132" customFormat="1" ht="22.8" customHeight="1" thickBot="1">
      <c r="A4" s="120"/>
      <c r="B4" s="898" t="s">
        <v>405</v>
      </c>
      <c r="C4" s="899"/>
      <c r="D4" s="899"/>
      <c r="E4" s="899"/>
      <c r="F4" s="899"/>
      <c r="G4" s="899"/>
      <c r="H4" s="899"/>
      <c r="I4" s="899"/>
      <c r="J4" s="899"/>
      <c r="K4" s="899"/>
      <c r="L4" s="899"/>
      <c r="M4" s="899"/>
      <c r="N4" s="899"/>
      <c r="O4" s="899"/>
      <c r="P4" s="899"/>
      <c r="Q4" s="899"/>
      <c r="R4" s="900"/>
      <c r="S4" s="884" t="s">
        <v>406</v>
      </c>
      <c r="T4" s="885"/>
      <c r="U4" s="885"/>
      <c r="V4" s="885"/>
      <c r="W4" s="885"/>
      <c r="X4" s="885"/>
      <c r="Y4" s="885"/>
      <c r="Z4" s="885"/>
      <c r="AA4" s="885"/>
      <c r="AB4" s="885"/>
      <c r="AC4" s="885"/>
      <c r="AD4" s="885"/>
      <c r="AE4" s="885"/>
      <c r="AF4" s="885"/>
      <c r="AG4" s="885"/>
      <c r="AH4" s="885"/>
      <c r="AI4" s="885"/>
      <c r="AJ4" s="885"/>
      <c r="AK4" s="885"/>
      <c r="AL4" s="885"/>
      <c r="AM4" s="885"/>
      <c r="AN4" s="885"/>
      <c r="AO4" s="885"/>
      <c r="AP4" s="885"/>
      <c r="AQ4" s="885"/>
      <c r="AR4" s="885"/>
      <c r="AS4" s="885"/>
      <c r="AT4" s="885"/>
      <c r="AU4" s="885"/>
      <c r="AV4" s="885"/>
      <c r="AW4" s="885"/>
      <c r="AX4" s="885"/>
      <c r="AY4" s="885"/>
      <c r="AZ4" s="885"/>
      <c r="BA4" s="885"/>
      <c r="BB4" s="885"/>
      <c r="BC4" s="885"/>
      <c r="BD4" s="885"/>
      <c r="BE4" s="885"/>
      <c r="BF4" s="885"/>
      <c r="BG4" s="885"/>
      <c r="BH4" s="885"/>
      <c r="BI4" s="885"/>
      <c r="BJ4" s="885"/>
      <c r="BK4" s="885"/>
      <c r="BL4" s="885"/>
      <c r="BM4" s="885"/>
      <c r="BN4" s="885"/>
      <c r="BO4" s="885"/>
      <c r="BP4" s="885"/>
      <c r="BQ4" s="885"/>
      <c r="BR4" s="885"/>
      <c r="BS4" s="885"/>
      <c r="BT4" s="885"/>
      <c r="BU4" s="885"/>
      <c r="BV4" s="885"/>
      <c r="BW4" s="885"/>
      <c r="BX4" s="885"/>
      <c r="BY4" s="885"/>
      <c r="BZ4" s="885"/>
      <c r="CA4" s="885"/>
      <c r="CB4" s="885"/>
      <c r="CC4" s="885"/>
      <c r="CD4" s="885"/>
      <c r="CE4" s="885"/>
      <c r="CF4" s="885"/>
      <c r="CG4" s="885"/>
      <c r="CH4" s="885"/>
      <c r="CI4" s="885"/>
      <c r="CJ4" s="885"/>
      <c r="CK4" s="885"/>
      <c r="CL4" s="885"/>
      <c r="CM4" s="885"/>
      <c r="CN4" s="885"/>
      <c r="CO4" s="885"/>
      <c r="CP4" s="885"/>
      <c r="CQ4" s="885"/>
      <c r="CR4" s="885"/>
      <c r="CS4" s="885"/>
      <c r="CT4" s="885"/>
      <c r="CU4" s="885"/>
      <c r="CV4" s="885"/>
      <c r="CW4" s="885"/>
      <c r="CX4" s="885"/>
      <c r="CY4" s="885"/>
      <c r="CZ4" s="885"/>
      <c r="DA4" s="885"/>
      <c r="DB4" s="885"/>
      <c r="DC4" s="885"/>
      <c r="DD4" s="885"/>
      <c r="DE4" s="885"/>
      <c r="DF4" s="885"/>
      <c r="DG4" s="885"/>
      <c r="DH4" s="885"/>
      <c r="DI4" s="885"/>
      <c r="DJ4" s="885"/>
      <c r="DK4" s="885"/>
      <c r="DL4" s="885"/>
      <c r="DM4" s="885"/>
      <c r="DN4" s="885"/>
      <c r="DO4" s="885"/>
      <c r="DP4" s="885"/>
      <c r="DQ4" s="885"/>
      <c r="DR4" s="885"/>
      <c r="DS4" s="885"/>
      <c r="DT4" s="885"/>
      <c r="DU4" s="885"/>
      <c r="DV4" s="885"/>
      <c r="DW4" s="885"/>
      <c r="DX4" s="885"/>
      <c r="DY4" s="885"/>
      <c r="DZ4" s="885"/>
      <c r="EA4" s="885"/>
      <c r="EB4" s="885"/>
      <c r="EC4" s="885"/>
      <c r="ED4" s="885"/>
      <c r="EE4" s="885"/>
      <c r="EF4" s="885"/>
      <c r="EG4" s="885"/>
      <c r="EH4" s="885"/>
      <c r="EI4" s="885"/>
      <c r="EJ4" s="885"/>
      <c r="EK4" s="885"/>
      <c r="EL4" s="885"/>
      <c r="EM4" s="885"/>
      <c r="EN4" s="885"/>
      <c r="EO4" s="885"/>
      <c r="EP4" s="885"/>
      <c r="EQ4" s="885"/>
      <c r="ER4" s="885"/>
      <c r="ES4" s="885"/>
      <c r="ET4" s="885"/>
      <c r="EU4" s="885"/>
      <c r="EV4" s="885"/>
      <c r="EW4" s="885"/>
      <c r="EX4" s="885"/>
      <c r="EY4" s="885"/>
      <c r="EZ4" s="885"/>
      <c r="FA4" s="885"/>
      <c r="FB4" s="885"/>
      <c r="FC4" s="885"/>
      <c r="FD4" s="885"/>
      <c r="FE4" s="885"/>
      <c r="FF4" s="885"/>
      <c r="FG4" s="885"/>
      <c r="FH4" s="885"/>
      <c r="FI4" s="885"/>
      <c r="FJ4" s="885"/>
      <c r="FK4" s="885"/>
      <c r="FL4" s="885"/>
      <c r="FM4" s="885"/>
      <c r="FN4" s="885"/>
      <c r="FO4" s="885"/>
      <c r="FP4" s="885"/>
      <c r="FQ4" s="885"/>
      <c r="FR4" s="885"/>
      <c r="FS4" s="885"/>
      <c r="FT4" s="885"/>
      <c r="FU4" s="885"/>
      <c r="FV4" s="885"/>
      <c r="FW4" s="885"/>
      <c r="FX4" s="885"/>
      <c r="FY4" s="885"/>
      <c r="FZ4" s="885"/>
      <c r="GA4" s="885"/>
      <c r="GB4" s="885"/>
      <c r="GC4" s="885"/>
      <c r="GD4" s="885"/>
      <c r="GE4" s="885"/>
      <c r="GF4" s="885"/>
      <c r="GG4" s="885"/>
      <c r="GH4" s="885"/>
      <c r="GI4" s="885"/>
      <c r="GJ4" s="885"/>
      <c r="GK4" s="885"/>
      <c r="GL4" s="885"/>
      <c r="GM4" s="885"/>
      <c r="GN4" s="885"/>
      <c r="GO4" s="885"/>
      <c r="GP4" s="885"/>
      <c r="GQ4" s="885"/>
      <c r="GR4" s="885"/>
      <c r="GS4" s="885"/>
      <c r="GT4" s="885"/>
      <c r="GU4" s="885"/>
      <c r="GV4" s="885"/>
      <c r="GW4" s="885"/>
      <c r="GX4" s="885"/>
      <c r="GY4" s="885"/>
      <c r="GZ4" s="885"/>
      <c r="HA4" s="885"/>
      <c r="HB4" s="885"/>
      <c r="HC4" s="885"/>
      <c r="HD4" s="885"/>
      <c r="HE4" s="885"/>
      <c r="HF4" s="885"/>
      <c r="HG4" s="885"/>
      <c r="HH4" s="885"/>
      <c r="HI4" s="885"/>
      <c r="HJ4" s="885"/>
      <c r="HK4" s="885"/>
      <c r="HL4" s="885"/>
      <c r="HM4" s="885"/>
      <c r="HN4" s="885"/>
      <c r="HO4" s="885"/>
      <c r="HP4" s="885"/>
      <c r="HQ4" s="885"/>
      <c r="HR4" s="885"/>
      <c r="HS4" s="885"/>
      <c r="HT4" s="885"/>
      <c r="HU4" s="885"/>
      <c r="HV4" s="885"/>
      <c r="HW4" s="885"/>
      <c r="HX4" s="885"/>
      <c r="HY4" s="885"/>
      <c r="HZ4" s="885"/>
      <c r="IA4" s="885"/>
      <c r="IB4" s="885"/>
      <c r="IC4" s="885"/>
      <c r="ID4" s="885"/>
      <c r="IE4" s="885"/>
      <c r="IF4" s="885"/>
      <c r="IG4" s="885"/>
      <c r="IH4" s="885"/>
      <c r="II4" s="885"/>
      <c r="IJ4" s="885"/>
      <c r="IK4" s="885"/>
      <c r="IL4" s="885"/>
      <c r="IM4" s="885"/>
      <c r="IN4" s="885"/>
      <c r="IO4" s="885"/>
      <c r="IP4" s="885"/>
      <c r="IQ4" s="885"/>
      <c r="IR4" s="885"/>
      <c r="IS4" s="885"/>
      <c r="IT4" s="885"/>
      <c r="IU4" s="885"/>
      <c r="IV4" s="885"/>
      <c r="IW4" s="885"/>
      <c r="IX4" s="885"/>
      <c r="IY4" s="885"/>
      <c r="IZ4" s="885"/>
      <c r="JA4" s="885"/>
      <c r="JB4" s="885"/>
      <c r="JC4" s="885"/>
      <c r="JD4" s="885"/>
      <c r="JE4" s="885"/>
      <c r="JF4" s="885"/>
      <c r="JG4" s="885"/>
      <c r="JH4" s="885"/>
      <c r="JI4" s="885"/>
      <c r="JJ4" s="885"/>
      <c r="JK4" s="885"/>
      <c r="JL4" s="885"/>
      <c r="JM4" s="885"/>
      <c r="JN4" s="885"/>
      <c r="JO4" s="885"/>
      <c r="JP4" s="885"/>
      <c r="JQ4" s="885"/>
      <c r="JR4" s="885"/>
      <c r="JS4" s="885"/>
      <c r="JT4" s="885"/>
      <c r="JU4" s="885"/>
    </row>
    <row r="5" spans="1:281" s="132" customFormat="1" ht="19.8" customHeight="1" thickBot="1">
      <c r="A5" s="120"/>
      <c r="B5" s="888"/>
      <c r="C5" s="887"/>
      <c r="D5" s="887"/>
      <c r="E5" s="887"/>
      <c r="F5" s="887"/>
      <c r="G5" s="887"/>
      <c r="H5" s="887"/>
      <c r="I5" s="887"/>
      <c r="J5" s="887"/>
      <c r="K5" s="887"/>
      <c r="L5" s="887"/>
      <c r="M5" s="887"/>
      <c r="N5" s="887"/>
      <c r="O5" s="887"/>
      <c r="P5" s="887"/>
      <c r="Q5" s="887"/>
      <c r="R5" s="889"/>
      <c r="S5" s="888" t="s">
        <v>407</v>
      </c>
      <c r="T5" s="887"/>
      <c r="U5" s="887"/>
      <c r="V5" s="887"/>
      <c r="W5" s="888" t="s">
        <v>408</v>
      </c>
      <c r="X5" s="887"/>
      <c r="Y5" s="887"/>
      <c r="Z5" s="887"/>
      <c r="AA5" s="888" t="s">
        <v>409</v>
      </c>
      <c r="AB5" s="887"/>
      <c r="AC5" s="887"/>
      <c r="AD5" s="887"/>
      <c r="AE5" s="884" t="s">
        <v>410</v>
      </c>
      <c r="AF5" s="885"/>
      <c r="AG5" s="885"/>
      <c r="AH5" s="886"/>
      <c r="AI5" s="888" t="s">
        <v>411</v>
      </c>
      <c r="AJ5" s="887"/>
      <c r="AK5" s="887"/>
      <c r="AL5" s="889"/>
      <c r="AM5" s="884" t="s">
        <v>412</v>
      </c>
      <c r="AN5" s="885"/>
      <c r="AO5" s="885"/>
      <c r="AP5" s="885"/>
      <c r="AQ5" s="885"/>
      <c r="AR5" s="885"/>
      <c r="AS5" s="885"/>
      <c r="AT5" s="885"/>
      <c r="AU5" s="885"/>
      <c r="AV5" s="885"/>
      <c r="AW5" s="885"/>
      <c r="AX5" s="885"/>
      <c r="AY5" s="885"/>
      <c r="AZ5" s="885"/>
      <c r="BA5" s="885"/>
      <c r="BB5" s="885"/>
      <c r="BC5" s="885"/>
      <c r="BD5" s="885"/>
      <c r="BE5" s="885"/>
      <c r="BF5" s="885"/>
      <c r="BG5" s="885"/>
      <c r="BH5" s="885"/>
      <c r="BI5" s="885"/>
      <c r="BJ5" s="885"/>
      <c r="BK5" s="885"/>
      <c r="BL5" s="885"/>
      <c r="BM5" s="885"/>
      <c r="BN5" s="885"/>
      <c r="BO5" s="885"/>
      <c r="BP5" s="885"/>
      <c r="BQ5" s="886"/>
      <c r="BR5" s="887" t="s">
        <v>413</v>
      </c>
      <c r="BS5" s="887"/>
      <c r="BT5" s="887"/>
      <c r="BU5" s="887"/>
      <c r="BV5" s="887"/>
      <c r="BW5" s="887"/>
      <c r="BX5" s="887"/>
      <c r="BY5" s="887"/>
      <c r="BZ5" s="887"/>
      <c r="CA5" s="887"/>
      <c r="CB5" s="887"/>
      <c r="CC5" s="887"/>
      <c r="CD5" s="887"/>
      <c r="CE5" s="887"/>
      <c r="CF5" s="887"/>
      <c r="CG5" s="887"/>
      <c r="CH5" s="887"/>
      <c r="CI5" s="887"/>
      <c r="CJ5" s="887"/>
      <c r="CK5" s="887"/>
      <c r="CL5" s="887"/>
      <c r="CM5" s="887"/>
      <c r="CN5" s="887"/>
      <c r="CO5" s="887"/>
      <c r="CP5" s="887"/>
      <c r="CQ5" s="887"/>
      <c r="CR5" s="887"/>
      <c r="CS5" s="887"/>
      <c r="CT5" s="887"/>
      <c r="CU5" s="887"/>
      <c r="CV5" s="887"/>
      <c r="CW5" s="884" t="s">
        <v>414</v>
      </c>
      <c r="CX5" s="885"/>
      <c r="CY5" s="885"/>
      <c r="CZ5" s="885"/>
      <c r="DA5" s="885"/>
      <c r="DB5" s="885"/>
      <c r="DC5" s="885"/>
      <c r="DD5" s="885"/>
      <c r="DE5" s="885"/>
      <c r="DF5" s="885"/>
      <c r="DG5" s="885"/>
      <c r="DH5" s="885"/>
      <c r="DI5" s="885"/>
      <c r="DJ5" s="885"/>
      <c r="DK5" s="885"/>
      <c r="DL5" s="885"/>
      <c r="DM5" s="885"/>
      <c r="DN5" s="885"/>
      <c r="DO5" s="885"/>
      <c r="DP5" s="885"/>
      <c r="DQ5" s="885"/>
      <c r="DR5" s="885"/>
      <c r="DS5" s="885"/>
      <c r="DT5" s="885"/>
      <c r="DU5" s="885"/>
      <c r="DV5" s="885"/>
      <c r="DW5" s="885"/>
      <c r="DX5" s="885"/>
      <c r="DY5" s="885"/>
      <c r="DZ5" s="886"/>
      <c r="EA5" s="888" t="s">
        <v>415</v>
      </c>
      <c r="EB5" s="887"/>
      <c r="EC5" s="887"/>
      <c r="ED5" s="887"/>
      <c r="EE5" s="887"/>
      <c r="EF5" s="887"/>
      <c r="EG5" s="887"/>
      <c r="EH5" s="887"/>
      <c r="EI5" s="887"/>
      <c r="EJ5" s="887"/>
      <c r="EK5" s="887"/>
      <c r="EL5" s="887"/>
      <c r="EM5" s="887"/>
      <c r="EN5" s="887"/>
      <c r="EO5" s="887"/>
      <c r="EP5" s="887"/>
      <c r="EQ5" s="887"/>
      <c r="ER5" s="887"/>
      <c r="ES5" s="887"/>
      <c r="ET5" s="887"/>
      <c r="EU5" s="887"/>
      <c r="EV5" s="887"/>
      <c r="EW5" s="887"/>
      <c r="EX5" s="887"/>
      <c r="EY5" s="887"/>
      <c r="EZ5" s="887"/>
      <c r="FA5" s="887"/>
      <c r="FB5" s="887"/>
      <c r="FC5" s="887"/>
      <c r="FD5" s="887"/>
      <c r="FE5" s="889"/>
      <c r="FF5" s="888" t="s">
        <v>416</v>
      </c>
      <c r="FG5" s="887"/>
      <c r="FH5" s="887"/>
      <c r="FI5" s="887"/>
      <c r="FJ5" s="887"/>
      <c r="FK5" s="887"/>
      <c r="FL5" s="887"/>
      <c r="FM5" s="887"/>
      <c r="FN5" s="887"/>
      <c r="FO5" s="887"/>
      <c r="FP5" s="887"/>
      <c r="FQ5" s="887"/>
      <c r="FR5" s="887"/>
      <c r="FS5" s="887"/>
      <c r="FT5" s="887"/>
      <c r="FU5" s="887"/>
      <c r="FV5" s="887"/>
      <c r="FW5" s="887"/>
      <c r="FX5" s="887"/>
      <c r="FY5" s="887"/>
      <c r="FZ5" s="887"/>
      <c r="GA5" s="887"/>
      <c r="GB5" s="887"/>
      <c r="GC5" s="887"/>
      <c r="GD5" s="887"/>
      <c r="GE5" s="887"/>
      <c r="GF5" s="887"/>
      <c r="GG5" s="887"/>
      <c r="GH5" s="887"/>
      <c r="GI5" s="889"/>
      <c r="GJ5" s="876" t="s">
        <v>417</v>
      </c>
      <c r="GK5" s="877"/>
      <c r="GL5" s="877"/>
      <c r="GM5" s="877"/>
      <c r="GN5" s="877"/>
      <c r="GO5" s="877"/>
      <c r="GP5" s="877"/>
      <c r="GQ5" s="877"/>
      <c r="GR5" s="877"/>
      <c r="GS5" s="877"/>
      <c r="GT5" s="877"/>
      <c r="GU5" s="877"/>
      <c r="GV5" s="877"/>
      <c r="GW5" s="877"/>
      <c r="GX5" s="877"/>
      <c r="GY5" s="877"/>
      <c r="GZ5" s="877"/>
      <c r="HA5" s="877"/>
      <c r="HB5" s="877"/>
      <c r="HC5" s="877"/>
      <c r="HD5" s="877"/>
      <c r="HE5" s="877"/>
      <c r="HF5" s="877"/>
      <c r="HG5" s="877"/>
      <c r="HH5" s="877"/>
      <c r="HI5" s="877"/>
      <c r="HJ5" s="877"/>
      <c r="HK5" s="877"/>
      <c r="HL5" s="877"/>
      <c r="HM5" s="877"/>
      <c r="HN5" s="878"/>
      <c r="HO5" s="876" t="s">
        <v>418</v>
      </c>
      <c r="HP5" s="877"/>
      <c r="HQ5" s="877"/>
      <c r="HR5" s="877"/>
      <c r="HS5" s="877"/>
      <c r="HT5" s="877"/>
      <c r="HU5" s="877"/>
      <c r="HV5" s="877"/>
      <c r="HW5" s="877"/>
      <c r="HX5" s="877"/>
      <c r="HY5" s="877"/>
      <c r="HZ5" s="877"/>
      <c r="IA5" s="877"/>
      <c r="IB5" s="877"/>
      <c r="IC5" s="877"/>
      <c r="ID5" s="877"/>
      <c r="IE5" s="877"/>
      <c r="IF5" s="877"/>
      <c r="IG5" s="877"/>
      <c r="IH5" s="877"/>
      <c r="II5" s="877"/>
      <c r="IJ5" s="877"/>
      <c r="IK5" s="877"/>
      <c r="IL5" s="877"/>
      <c r="IM5" s="877"/>
      <c r="IN5" s="877"/>
      <c r="IO5" s="877"/>
      <c r="IP5" s="877"/>
      <c r="IQ5" s="877"/>
      <c r="IR5" s="877"/>
      <c r="IS5" s="878"/>
      <c r="IT5" s="879" t="s">
        <v>419</v>
      </c>
      <c r="IU5" s="880"/>
      <c r="IV5" s="880"/>
      <c r="IW5" s="880"/>
      <c r="IX5" s="880"/>
      <c r="IY5" s="880"/>
      <c r="IZ5" s="880"/>
      <c r="JA5" s="880"/>
      <c r="JB5" s="880"/>
      <c r="JC5" s="880"/>
      <c r="JD5" s="880"/>
      <c r="JE5" s="880"/>
      <c r="JF5" s="880"/>
      <c r="JG5" s="880"/>
      <c r="JH5" s="880"/>
      <c r="JI5" s="880"/>
      <c r="JJ5" s="880"/>
      <c r="JK5" s="880"/>
      <c r="JL5" s="880"/>
      <c r="JM5" s="880"/>
      <c r="JN5" s="880"/>
      <c r="JO5" s="880"/>
      <c r="JP5" s="880"/>
      <c r="JQ5" s="880"/>
      <c r="JR5" s="880"/>
      <c r="JS5" s="880"/>
      <c r="JT5" s="880"/>
      <c r="JU5" s="881"/>
    </row>
    <row r="6" spans="1:281" s="153" customFormat="1" ht="17.25" customHeight="1">
      <c r="A6" s="133"/>
      <c r="B6" s="882" t="s">
        <v>420</v>
      </c>
      <c r="C6" s="872" t="s">
        <v>421</v>
      </c>
      <c r="D6" s="872" t="s">
        <v>422</v>
      </c>
      <c r="E6" s="872" t="s">
        <v>423</v>
      </c>
      <c r="F6" s="872" t="s">
        <v>424</v>
      </c>
      <c r="G6" s="872"/>
      <c r="H6" s="872" t="s">
        <v>425</v>
      </c>
      <c r="I6" s="872" t="s">
        <v>426</v>
      </c>
      <c r="J6" s="872" t="s">
        <v>427</v>
      </c>
      <c r="K6" s="872" t="s">
        <v>428</v>
      </c>
      <c r="L6" s="872" t="s">
        <v>429</v>
      </c>
      <c r="M6" s="872" t="s">
        <v>430</v>
      </c>
      <c r="N6" s="872" t="s">
        <v>431</v>
      </c>
      <c r="O6" s="872" t="s">
        <v>432</v>
      </c>
      <c r="P6" s="872" t="s">
        <v>433</v>
      </c>
      <c r="Q6" s="872" t="s">
        <v>434</v>
      </c>
      <c r="R6" s="874" t="s">
        <v>435</v>
      </c>
      <c r="S6" s="866" t="s">
        <v>436</v>
      </c>
      <c r="T6" s="868" t="s">
        <v>437</v>
      </c>
      <c r="U6" s="868" t="s">
        <v>438</v>
      </c>
      <c r="V6" s="870" t="s">
        <v>439</v>
      </c>
      <c r="W6" s="866" t="s">
        <v>436</v>
      </c>
      <c r="X6" s="868" t="s">
        <v>437</v>
      </c>
      <c r="Y6" s="868" t="s">
        <v>438</v>
      </c>
      <c r="Z6" s="870" t="s">
        <v>439</v>
      </c>
      <c r="AA6" s="866" t="s">
        <v>436</v>
      </c>
      <c r="AB6" s="868" t="s">
        <v>437</v>
      </c>
      <c r="AC6" s="868" t="s">
        <v>438</v>
      </c>
      <c r="AD6" s="870" t="s">
        <v>439</v>
      </c>
      <c r="AE6" s="866" t="s">
        <v>436</v>
      </c>
      <c r="AF6" s="868" t="s">
        <v>437</v>
      </c>
      <c r="AG6" s="868" t="s">
        <v>438</v>
      </c>
      <c r="AH6" s="864" t="s">
        <v>439</v>
      </c>
      <c r="AI6" s="866" t="s">
        <v>436</v>
      </c>
      <c r="AJ6" s="868" t="s">
        <v>437</v>
      </c>
      <c r="AK6" s="868" t="s">
        <v>438</v>
      </c>
      <c r="AL6" s="870" t="s">
        <v>439</v>
      </c>
      <c r="AM6" s="134">
        <v>1</v>
      </c>
      <c r="AN6" s="135">
        <v>2</v>
      </c>
      <c r="AO6" s="136">
        <v>3</v>
      </c>
      <c r="AP6" s="136">
        <v>4</v>
      </c>
      <c r="AQ6" s="136">
        <v>5</v>
      </c>
      <c r="AR6" s="136">
        <v>6</v>
      </c>
      <c r="AS6" s="136">
        <v>7</v>
      </c>
      <c r="AT6" s="136">
        <v>8</v>
      </c>
      <c r="AU6" s="135">
        <v>9</v>
      </c>
      <c r="AV6" s="136">
        <v>10</v>
      </c>
      <c r="AW6" s="136">
        <v>11</v>
      </c>
      <c r="AX6" s="136">
        <v>12</v>
      </c>
      <c r="AY6" s="136">
        <v>13</v>
      </c>
      <c r="AZ6" s="136">
        <v>14</v>
      </c>
      <c r="BA6" s="136">
        <v>15</v>
      </c>
      <c r="BB6" s="135">
        <v>16</v>
      </c>
      <c r="BC6" s="136">
        <v>17</v>
      </c>
      <c r="BD6" s="136">
        <v>18</v>
      </c>
      <c r="BE6" s="136">
        <v>19</v>
      </c>
      <c r="BF6" s="136">
        <v>20</v>
      </c>
      <c r="BG6" s="136">
        <v>21</v>
      </c>
      <c r="BH6" s="136">
        <v>22</v>
      </c>
      <c r="BI6" s="135">
        <v>23</v>
      </c>
      <c r="BJ6" s="136">
        <v>24</v>
      </c>
      <c r="BK6" s="136">
        <v>25</v>
      </c>
      <c r="BL6" s="136">
        <v>26</v>
      </c>
      <c r="BM6" s="136">
        <v>27</v>
      </c>
      <c r="BN6" s="136">
        <v>28</v>
      </c>
      <c r="BO6" s="136">
        <v>29</v>
      </c>
      <c r="BP6" s="135">
        <v>30</v>
      </c>
      <c r="BQ6" s="137">
        <v>31</v>
      </c>
      <c r="BR6" s="138">
        <v>1</v>
      </c>
      <c r="BS6" s="139">
        <v>2</v>
      </c>
      <c r="BT6" s="139">
        <v>3</v>
      </c>
      <c r="BU6" s="139">
        <v>4</v>
      </c>
      <c r="BV6" s="139">
        <v>5</v>
      </c>
      <c r="BW6" s="140">
        <v>6</v>
      </c>
      <c r="BX6" s="139">
        <v>7</v>
      </c>
      <c r="BY6" s="139">
        <v>8</v>
      </c>
      <c r="BZ6" s="139">
        <v>9</v>
      </c>
      <c r="CA6" s="139">
        <v>10</v>
      </c>
      <c r="CB6" s="139">
        <v>11</v>
      </c>
      <c r="CC6" s="139">
        <v>12</v>
      </c>
      <c r="CD6" s="140">
        <v>13</v>
      </c>
      <c r="CE6" s="139">
        <v>14</v>
      </c>
      <c r="CF6" s="139">
        <v>15</v>
      </c>
      <c r="CG6" s="139">
        <v>16</v>
      </c>
      <c r="CH6" s="139">
        <v>17</v>
      </c>
      <c r="CI6" s="139">
        <v>18</v>
      </c>
      <c r="CJ6" s="139">
        <v>19</v>
      </c>
      <c r="CK6" s="140">
        <v>20</v>
      </c>
      <c r="CL6" s="139">
        <v>21</v>
      </c>
      <c r="CM6" s="139">
        <v>22</v>
      </c>
      <c r="CN6" s="139">
        <v>23</v>
      </c>
      <c r="CO6" s="139">
        <v>24</v>
      </c>
      <c r="CP6" s="139">
        <v>25</v>
      </c>
      <c r="CQ6" s="139">
        <v>26</v>
      </c>
      <c r="CR6" s="140">
        <v>27</v>
      </c>
      <c r="CS6" s="139">
        <v>28</v>
      </c>
      <c r="CT6" s="139">
        <v>29</v>
      </c>
      <c r="CU6" s="139">
        <v>30</v>
      </c>
      <c r="CV6" s="141">
        <v>31</v>
      </c>
      <c r="CW6" s="142">
        <v>1</v>
      </c>
      <c r="CX6" s="139">
        <v>2</v>
      </c>
      <c r="CY6" s="140">
        <v>3</v>
      </c>
      <c r="CZ6" s="139">
        <v>4</v>
      </c>
      <c r="DA6" s="139">
        <v>5</v>
      </c>
      <c r="DB6" s="139">
        <v>6</v>
      </c>
      <c r="DC6" s="139">
        <v>7</v>
      </c>
      <c r="DD6" s="139">
        <v>8</v>
      </c>
      <c r="DE6" s="139">
        <v>9</v>
      </c>
      <c r="DF6" s="140">
        <v>10</v>
      </c>
      <c r="DG6" s="139">
        <v>11</v>
      </c>
      <c r="DH6" s="139">
        <v>12</v>
      </c>
      <c r="DI6" s="139">
        <v>13</v>
      </c>
      <c r="DJ6" s="139">
        <v>14</v>
      </c>
      <c r="DK6" s="139">
        <v>15</v>
      </c>
      <c r="DL6" s="139">
        <v>16</v>
      </c>
      <c r="DM6" s="140">
        <v>17</v>
      </c>
      <c r="DN6" s="139">
        <v>18</v>
      </c>
      <c r="DO6" s="139">
        <v>19</v>
      </c>
      <c r="DP6" s="139">
        <v>20</v>
      </c>
      <c r="DQ6" s="139">
        <v>21</v>
      </c>
      <c r="DR6" s="139">
        <v>22</v>
      </c>
      <c r="DS6" s="139">
        <v>23</v>
      </c>
      <c r="DT6" s="140">
        <v>24</v>
      </c>
      <c r="DU6" s="139">
        <v>25</v>
      </c>
      <c r="DV6" s="139">
        <v>26</v>
      </c>
      <c r="DW6" s="139">
        <v>27</v>
      </c>
      <c r="DX6" s="143">
        <v>28</v>
      </c>
      <c r="DY6" s="143">
        <v>29</v>
      </c>
      <c r="DZ6" s="144">
        <v>30</v>
      </c>
      <c r="EA6" s="135">
        <v>1</v>
      </c>
      <c r="EB6" s="145">
        <v>2</v>
      </c>
      <c r="EC6" s="145">
        <v>3</v>
      </c>
      <c r="ED6" s="145">
        <v>4</v>
      </c>
      <c r="EE6" s="145">
        <v>5</v>
      </c>
      <c r="EF6" s="145">
        <v>6</v>
      </c>
      <c r="EG6" s="145">
        <v>7</v>
      </c>
      <c r="EH6" s="135">
        <v>8</v>
      </c>
      <c r="EI6" s="145">
        <v>9</v>
      </c>
      <c r="EJ6" s="145">
        <v>10</v>
      </c>
      <c r="EK6" s="145">
        <v>11</v>
      </c>
      <c r="EL6" s="145">
        <v>12</v>
      </c>
      <c r="EM6" s="145">
        <v>13</v>
      </c>
      <c r="EN6" s="145">
        <v>14</v>
      </c>
      <c r="EO6" s="135">
        <v>15</v>
      </c>
      <c r="EP6" s="145">
        <v>16</v>
      </c>
      <c r="EQ6" s="145">
        <v>17</v>
      </c>
      <c r="ER6" s="145">
        <v>18</v>
      </c>
      <c r="ES6" s="145">
        <v>19</v>
      </c>
      <c r="ET6" s="145">
        <v>20</v>
      </c>
      <c r="EU6" s="145">
        <v>21</v>
      </c>
      <c r="EV6" s="135">
        <v>22</v>
      </c>
      <c r="EW6" s="145">
        <v>23</v>
      </c>
      <c r="EX6" s="145">
        <v>24</v>
      </c>
      <c r="EY6" s="145">
        <v>25</v>
      </c>
      <c r="EZ6" s="145">
        <v>26</v>
      </c>
      <c r="FA6" s="145">
        <v>27</v>
      </c>
      <c r="FB6" s="145">
        <v>28</v>
      </c>
      <c r="FC6" s="135">
        <v>29</v>
      </c>
      <c r="FD6" s="145">
        <v>30</v>
      </c>
      <c r="FE6" s="146">
        <v>31</v>
      </c>
      <c r="FF6" s="147">
        <v>1</v>
      </c>
      <c r="FG6" s="145">
        <v>2</v>
      </c>
      <c r="FH6" s="145">
        <v>3</v>
      </c>
      <c r="FI6" s="145">
        <v>4</v>
      </c>
      <c r="FJ6" s="135">
        <v>5</v>
      </c>
      <c r="FK6" s="145">
        <v>6</v>
      </c>
      <c r="FL6" s="145">
        <v>7</v>
      </c>
      <c r="FM6" s="145">
        <v>8</v>
      </c>
      <c r="FN6" s="145">
        <v>9</v>
      </c>
      <c r="FO6" s="145">
        <v>10</v>
      </c>
      <c r="FP6" s="145">
        <v>11</v>
      </c>
      <c r="FQ6" s="135">
        <v>12</v>
      </c>
      <c r="FR6" s="145">
        <v>13</v>
      </c>
      <c r="FS6" s="145">
        <v>14</v>
      </c>
      <c r="FT6" s="145">
        <v>15</v>
      </c>
      <c r="FU6" s="145">
        <v>16</v>
      </c>
      <c r="FV6" s="145">
        <v>17</v>
      </c>
      <c r="FW6" s="145">
        <v>18</v>
      </c>
      <c r="FX6" s="135">
        <v>19</v>
      </c>
      <c r="FY6" s="145">
        <v>20</v>
      </c>
      <c r="FZ6" s="145">
        <v>21</v>
      </c>
      <c r="GA6" s="145">
        <v>22</v>
      </c>
      <c r="GB6" s="145">
        <v>23</v>
      </c>
      <c r="GC6" s="145">
        <v>24</v>
      </c>
      <c r="GD6" s="145">
        <v>25</v>
      </c>
      <c r="GE6" s="135">
        <v>26</v>
      </c>
      <c r="GF6" s="145">
        <v>27</v>
      </c>
      <c r="GG6" s="145">
        <v>28</v>
      </c>
      <c r="GH6" s="145">
        <v>29</v>
      </c>
      <c r="GI6" s="148">
        <v>30</v>
      </c>
      <c r="GJ6" s="149">
        <v>1</v>
      </c>
      <c r="GK6" s="145">
        <v>2</v>
      </c>
      <c r="GL6" s="135">
        <v>3</v>
      </c>
      <c r="GM6" s="145">
        <v>4</v>
      </c>
      <c r="GN6" s="145">
        <v>5</v>
      </c>
      <c r="GO6" s="145">
        <v>6</v>
      </c>
      <c r="GP6" s="145">
        <v>7</v>
      </c>
      <c r="GQ6" s="145">
        <v>8</v>
      </c>
      <c r="GR6" s="145">
        <v>9</v>
      </c>
      <c r="GS6" s="135">
        <v>10</v>
      </c>
      <c r="GT6" s="145">
        <v>11</v>
      </c>
      <c r="GU6" s="145">
        <v>12</v>
      </c>
      <c r="GV6" s="145">
        <v>13</v>
      </c>
      <c r="GW6" s="145">
        <v>14</v>
      </c>
      <c r="GX6" s="145">
        <v>15</v>
      </c>
      <c r="GY6" s="145">
        <v>16</v>
      </c>
      <c r="GZ6" s="135">
        <v>17</v>
      </c>
      <c r="HA6" s="145">
        <v>18</v>
      </c>
      <c r="HB6" s="145">
        <v>19</v>
      </c>
      <c r="HC6" s="145">
        <v>20</v>
      </c>
      <c r="HD6" s="145">
        <v>21</v>
      </c>
      <c r="HE6" s="145">
        <v>22</v>
      </c>
      <c r="HF6" s="145">
        <v>23</v>
      </c>
      <c r="HG6" s="135">
        <v>24</v>
      </c>
      <c r="HH6" s="145">
        <v>25</v>
      </c>
      <c r="HI6" s="145">
        <v>26</v>
      </c>
      <c r="HJ6" s="145">
        <v>27</v>
      </c>
      <c r="HK6" s="145">
        <v>28</v>
      </c>
      <c r="HL6" s="145">
        <v>29</v>
      </c>
      <c r="HM6" s="145">
        <v>30</v>
      </c>
      <c r="HN6" s="150">
        <v>31</v>
      </c>
      <c r="HO6" s="138">
        <v>1</v>
      </c>
      <c r="HP6" s="139">
        <v>2</v>
      </c>
      <c r="HQ6" s="139">
        <v>3</v>
      </c>
      <c r="HR6" s="139">
        <v>4</v>
      </c>
      <c r="HS6" s="139">
        <v>5</v>
      </c>
      <c r="HT6" s="139">
        <v>6</v>
      </c>
      <c r="HU6" s="140">
        <v>7</v>
      </c>
      <c r="HV6" s="139">
        <v>8</v>
      </c>
      <c r="HW6" s="139">
        <v>9</v>
      </c>
      <c r="HX6" s="139">
        <v>10</v>
      </c>
      <c r="HY6" s="139">
        <v>11</v>
      </c>
      <c r="HZ6" s="139">
        <v>12</v>
      </c>
      <c r="IA6" s="139">
        <v>13</v>
      </c>
      <c r="IB6" s="140">
        <v>14</v>
      </c>
      <c r="IC6" s="139">
        <v>15</v>
      </c>
      <c r="ID6" s="139">
        <v>16</v>
      </c>
      <c r="IE6" s="139">
        <v>17</v>
      </c>
      <c r="IF6" s="139">
        <v>18</v>
      </c>
      <c r="IG6" s="139">
        <v>19</v>
      </c>
      <c r="IH6" s="139">
        <v>20</v>
      </c>
      <c r="II6" s="140">
        <v>21</v>
      </c>
      <c r="IJ6" s="139">
        <v>22</v>
      </c>
      <c r="IK6" s="139">
        <v>23</v>
      </c>
      <c r="IL6" s="139">
        <v>24</v>
      </c>
      <c r="IM6" s="139">
        <v>25</v>
      </c>
      <c r="IN6" s="139">
        <v>26</v>
      </c>
      <c r="IO6" s="139">
        <v>27</v>
      </c>
      <c r="IP6" s="140">
        <v>28</v>
      </c>
      <c r="IQ6" s="139">
        <v>29</v>
      </c>
      <c r="IR6" s="139">
        <v>30</v>
      </c>
      <c r="IS6" s="141">
        <v>31</v>
      </c>
      <c r="IT6" s="138">
        <v>1</v>
      </c>
      <c r="IU6" s="139">
        <v>2</v>
      </c>
      <c r="IV6" s="139">
        <v>3</v>
      </c>
      <c r="IW6" s="140">
        <v>4</v>
      </c>
      <c r="IX6" s="139">
        <v>5</v>
      </c>
      <c r="IY6" s="139">
        <v>6</v>
      </c>
      <c r="IZ6" s="139">
        <v>7</v>
      </c>
      <c r="JA6" s="139">
        <v>8</v>
      </c>
      <c r="JB6" s="151">
        <v>9</v>
      </c>
      <c r="JC6" s="151">
        <v>10</v>
      </c>
      <c r="JD6" s="152">
        <v>11</v>
      </c>
      <c r="JE6" s="139">
        <v>12</v>
      </c>
      <c r="JF6" s="139">
        <v>13</v>
      </c>
      <c r="JG6" s="139">
        <v>14</v>
      </c>
      <c r="JH6" s="139">
        <v>15</v>
      </c>
      <c r="JI6" s="139">
        <v>16</v>
      </c>
      <c r="JJ6" s="139">
        <v>17</v>
      </c>
      <c r="JK6" s="140">
        <v>18</v>
      </c>
      <c r="JL6" s="139">
        <v>19</v>
      </c>
      <c r="JM6" s="139">
        <v>20</v>
      </c>
      <c r="JN6" s="139">
        <v>21</v>
      </c>
      <c r="JO6" s="139">
        <v>22</v>
      </c>
      <c r="JP6" s="139">
        <v>23</v>
      </c>
      <c r="JQ6" s="139">
        <v>24</v>
      </c>
      <c r="JR6" s="140">
        <v>25</v>
      </c>
      <c r="JS6" s="139">
        <v>26</v>
      </c>
      <c r="JT6" s="139">
        <v>27</v>
      </c>
      <c r="JU6" s="141">
        <v>28</v>
      </c>
    </row>
    <row r="7" spans="1:281" s="153" customFormat="1" ht="18" thickBot="1">
      <c r="A7" s="133"/>
      <c r="B7" s="883"/>
      <c r="C7" s="873"/>
      <c r="D7" s="873"/>
      <c r="E7" s="873"/>
      <c r="F7" s="873"/>
      <c r="G7" s="873"/>
      <c r="H7" s="873" t="s">
        <v>440</v>
      </c>
      <c r="I7" s="873" t="s">
        <v>441</v>
      </c>
      <c r="J7" s="873" t="s">
        <v>441</v>
      </c>
      <c r="K7" s="873"/>
      <c r="L7" s="873"/>
      <c r="M7" s="873"/>
      <c r="N7" s="873"/>
      <c r="O7" s="873"/>
      <c r="P7" s="873"/>
      <c r="Q7" s="873"/>
      <c r="R7" s="875"/>
      <c r="S7" s="867"/>
      <c r="T7" s="869"/>
      <c r="U7" s="869"/>
      <c r="V7" s="871"/>
      <c r="W7" s="867"/>
      <c r="X7" s="869"/>
      <c r="Y7" s="869"/>
      <c r="Z7" s="871"/>
      <c r="AA7" s="867"/>
      <c r="AB7" s="869"/>
      <c r="AC7" s="869"/>
      <c r="AD7" s="871"/>
      <c r="AE7" s="867"/>
      <c r="AF7" s="869"/>
      <c r="AG7" s="869"/>
      <c r="AH7" s="865"/>
      <c r="AI7" s="867"/>
      <c r="AJ7" s="869"/>
      <c r="AK7" s="869"/>
      <c r="AL7" s="871"/>
      <c r="AM7" s="154" t="s">
        <v>442</v>
      </c>
      <c r="AN7" s="155" t="s">
        <v>443</v>
      </c>
      <c r="AO7" s="156" t="s">
        <v>444</v>
      </c>
      <c r="AP7" s="156" t="s">
        <v>445</v>
      </c>
      <c r="AQ7" s="156" t="s">
        <v>446</v>
      </c>
      <c r="AR7" s="156" t="s">
        <v>447</v>
      </c>
      <c r="AS7" s="156" t="s">
        <v>448</v>
      </c>
      <c r="AT7" s="156" t="s">
        <v>442</v>
      </c>
      <c r="AU7" s="155" t="s">
        <v>443</v>
      </c>
      <c r="AV7" s="156" t="s">
        <v>444</v>
      </c>
      <c r="AW7" s="156" t="s">
        <v>445</v>
      </c>
      <c r="AX7" s="156" t="s">
        <v>446</v>
      </c>
      <c r="AY7" s="156" t="s">
        <v>447</v>
      </c>
      <c r="AZ7" s="156" t="s">
        <v>448</v>
      </c>
      <c r="BA7" s="156" t="s">
        <v>442</v>
      </c>
      <c r="BB7" s="155" t="s">
        <v>443</v>
      </c>
      <c r="BC7" s="156" t="s">
        <v>444</v>
      </c>
      <c r="BD7" s="156" t="s">
        <v>445</v>
      </c>
      <c r="BE7" s="156" t="s">
        <v>446</v>
      </c>
      <c r="BF7" s="156" t="s">
        <v>447</v>
      </c>
      <c r="BG7" s="156" t="s">
        <v>448</v>
      </c>
      <c r="BH7" s="156" t="s">
        <v>442</v>
      </c>
      <c r="BI7" s="155" t="s">
        <v>443</v>
      </c>
      <c r="BJ7" s="156" t="s">
        <v>444</v>
      </c>
      <c r="BK7" s="156" t="s">
        <v>445</v>
      </c>
      <c r="BL7" s="156" t="s">
        <v>446</v>
      </c>
      <c r="BM7" s="156" t="s">
        <v>447</v>
      </c>
      <c r="BN7" s="156" t="s">
        <v>448</v>
      </c>
      <c r="BO7" s="156" t="s">
        <v>442</v>
      </c>
      <c r="BP7" s="155" t="s">
        <v>443</v>
      </c>
      <c r="BQ7" s="157" t="s">
        <v>444</v>
      </c>
      <c r="BR7" s="158" t="s">
        <v>449</v>
      </c>
      <c r="BS7" s="156" t="s">
        <v>450</v>
      </c>
      <c r="BT7" s="156" t="s">
        <v>447</v>
      </c>
      <c r="BU7" s="156" t="s">
        <v>448</v>
      </c>
      <c r="BV7" s="156" t="s">
        <v>442</v>
      </c>
      <c r="BW7" s="155" t="s">
        <v>443</v>
      </c>
      <c r="BX7" s="156" t="s">
        <v>444</v>
      </c>
      <c r="BY7" s="156" t="s">
        <v>445</v>
      </c>
      <c r="BZ7" s="156" t="s">
        <v>446</v>
      </c>
      <c r="CA7" s="156" t="s">
        <v>447</v>
      </c>
      <c r="CB7" s="156" t="s">
        <v>448</v>
      </c>
      <c r="CC7" s="156" t="s">
        <v>442</v>
      </c>
      <c r="CD7" s="155" t="s">
        <v>443</v>
      </c>
      <c r="CE7" s="156" t="s">
        <v>444</v>
      </c>
      <c r="CF7" s="156" t="s">
        <v>445</v>
      </c>
      <c r="CG7" s="156" t="s">
        <v>446</v>
      </c>
      <c r="CH7" s="156" t="s">
        <v>447</v>
      </c>
      <c r="CI7" s="156" t="s">
        <v>448</v>
      </c>
      <c r="CJ7" s="156" t="s">
        <v>442</v>
      </c>
      <c r="CK7" s="155" t="s">
        <v>443</v>
      </c>
      <c r="CL7" s="156" t="s">
        <v>444</v>
      </c>
      <c r="CM7" s="156" t="s">
        <v>445</v>
      </c>
      <c r="CN7" s="156" t="s">
        <v>446</v>
      </c>
      <c r="CO7" s="156" t="s">
        <v>447</v>
      </c>
      <c r="CP7" s="156" t="s">
        <v>448</v>
      </c>
      <c r="CQ7" s="156" t="s">
        <v>442</v>
      </c>
      <c r="CR7" s="155" t="s">
        <v>443</v>
      </c>
      <c r="CS7" s="156" t="s">
        <v>444</v>
      </c>
      <c r="CT7" s="156" t="s">
        <v>445</v>
      </c>
      <c r="CU7" s="156" t="s">
        <v>446</v>
      </c>
      <c r="CV7" s="159" t="s">
        <v>447</v>
      </c>
      <c r="CW7" s="154" t="s">
        <v>448</v>
      </c>
      <c r="CX7" s="156" t="s">
        <v>442</v>
      </c>
      <c r="CY7" s="155" t="s">
        <v>443</v>
      </c>
      <c r="CZ7" s="156" t="s">
        <v>444</v>
      </c>
      <c r="DA7" s="156" t="s">
        <v>445</v>
      </c>
      <c r="DB7" s="156" t="s">
        <v>446</v>
      </c>
      <c r="DC7" s="156" t="s">
        <v>447</v>
      </c>
      <c r="DD7" s="156" t="s">
        <v>448</v>
      </c>
      <c r="DE7" s="156" t="s">
        <v>442</v>
      </c>
      <c r="DF7" s="155" t="s">
        <v>443</v>
      </c>
      <c r="DG7" s="156" t="s">
        <v>444</v>
      </c>
      <c r="DH7" s="156" t="s">
        <v>445</v>
      </c>
      <c r="DI7" s="156" t="s">
        <v>446</v>
      </c>
      <c r="DJ7" s="156" t="s">
        <v>447</v>
      </c>
      <c r="DK7" s="156" t="s">
        <v>448</v>
      </c>
      <c r="DL7" s="156" t="s">
        <v>442</v>
      </c>
      <c r="DM7" s="155" t="s">
        <v>443</v>
      </c>
      <c r="DN7" s="156" t="s">
        <v>444</v>
      </c>
      <c r="DO7" s="156" t="s">
        <v>445</v>
      </c>
      <c r="DP7" s="156" t="s">
        <v>446</v>
      </c>
      <c r="DQ7" s="156" t="s">
        <v>447</v>
      </c>
      <c r="DR7" s="156" t="s">
        <v>448</v>
      </c>
      <c r="DS7" s="156" t="s">
        <v>442</v>
      </c>
      <c r="DT7" s="155" t="s">
        <v>443</v>
      </c>
      <c r="DU7" s="156" t="s">
        <v>444</v>
      </c>
      <c r="DV7" s="156" t="s">
        <v>445</v>
      </c>
      <c r="DW7" s="156" t="s">
        <v>446</v>
      </c>
      <c r="DX7" s="160" t="s">
        <v>447</v>
      </c>
      <c r="DY7" s="160" t="s">
        <v>448</v>
      </c>
      <c r="DZ7" s="161" t="s">
        <v>442</v>
      </c>
      <c r="EA7" s="155" t="s">
        <v>443</v>
      </c>
      <c r="EB7" s="156" t="s">
        <v>444</v>
      </c>
      <c r="EC7" s="156" t="s">
        <v>445</v>
      </c>
      <c r="ED7" s="156" t="s">
        <v>446</v>
      </c>
      <c r="EE7" s="156" t="s">
        <v>447</v>
      </c>
      <c r="EF7" s="156" t="s">
        <v>448</v>
      </c>
      <c r="EG7" s="156" t="s">
        <v>442</v>
      </c>
      <c r="EH7" s="155" t="s">
        <v>443</v>
      </c>
      <c r="EI7" s="156" t="s">
        <v>444</v>
      </c>
      <c r="EJ7" s="156" t="s">
        <v>445</v>
      </c>
      <c r="EK7" s="156" t="s">
        <v>446</v>
      </c>
      <c r="EL7" s="156" t="s">
        <v>447</v>
      </c>
      <c r="EM7" s="156" t="s">
        <v>448</v>
      </c>
      <c r="EN7" s="156" t="s">
        <v>442</v>
      </c>
      <c r="EO7" s="155" t="s">
        <v>443</v>
      </c>
      <c r="EP7" s="156" t="s">
        <v>444</v>
      </c>
      <c r="EQ7" s="156" t="s">
        <v>445</v>
      </c>
      <c r="ER7" s="156" t="s">
        <v>446</v>
      </c>
      <c r="ES7" s="156" t="s">
        <v>447</v>
      </c>
      <c r="ET7" s="156" t="s">
        <v>448</v>
      </c>
      <c r="EU7" s="156" t="s">
        <v>442</v>
      </c>
      <c r="EV7" s="155" t="s">
        <v>443</v>
      </c>
      <c r="EW7" s="156" t="s">
        <v>444</v>
      </c>
      <c r="EX7" s="156" t="s">
        <v>445</v>
      </c>
      <c r="EY7" s="156" t="s">
        <v>446</v>
      </c>
      <c r="EZ7" s="156" t="s">
        <v>447</v>
      </c>
      <c r="FA7" s="156" t="s">
        <v>448</v>
      </c>
      <c r="FB7" s="156" t="s">
        <v>442</v>
      </c>
      <c r="FC7" s="155" t="s">
        <v>443</v>
      </c>
      <c r="FD7" s="156" t="s">
        <v>444</v>
      </c>
      <c r="FE7" s="159" t="s">
        <v>445</v>
      </c>
      <c r="FF7" s="162" t="s">
        <v>446</v>
      </c>
      <c r="FG7" s="156" t="s">
        <v>447</v>
      </c>
      <c r="FH7" s="156" t="s">
        <v>448</v>
      </c>
      <c r="FI7" s="156" t="s">
        <v>442</v>
      </c>
      <c r="FJ7" s="155" t="s">
        <v>443</v>
      </c>
      <c r="FK7" s="156" t="s">
        <v>444</v>
      </c>
      <c r="FL7" s="156" t="s">
        <v>445</v>
      </c>
      <c r="FM7" s="156" t="s">
        <v>446</v>
      </c>
      <c r="FN7" s="156" t="s">
        <v>447</v>
      </c>
      <c r="FO7" s="156" t="s">
        <v>448</v>
      </c>
      <c r="FP7" s="156" t="s">
        <v>442</v>
      </c>
      <c r="FQ7" s="155" t="s">
        <v>443</v>
      </c>
      <c r="FR7" s="156" t="s">
        <v>444</v>
      </c>
      <c r="FS7" s="156" t="s">
        <v>445</v>
      </c>
      <c r="FT7" s="156" t="s">
        <v>446</v>
      </c>
      <c r="FU7" s="156" t="s">
        <v>447</v>
      </c>
      <c r="FV7" s="156" t="s">
        <v>448</v>
      </c>
      <c r="FW7" s="156" t="s">
        <v>442</v>
      </c>
      <c r="FX7" s="155" t="s">
        <v>443</v>
      </c>
      <c r="FY7" s="156" t="s">
        <v>444</v>
      </c>
      <c r="FZ7" s="156" t="s">
        <v>445</v>
      </c>
      <c r="GA7" s="156" t="s">
        <v>446</v>
      </c>
      <c r="GB7" s="156" t="s">
        <v>447</v>
      </c>
      <c r="GC7" s="156" t="s">
        <v>448</v>
      </c>
      <c r="GD7" s="156" t="s">
        <v>442</v>
      </c>
      <c r="GE7" s="155" t="s">
        <v>443</v>
      </c>
      <c r="GF7" s="156" t="s">
        <v>444</v>
      </c>
      <c r="GG7" s="156" t="s">
        <v>445</v>
      </c>
      <c r="GH7" s="156" t="s">
        <v>446</v>
      </c>
      <c r="GI7" s="157" t="s">
        <v>447</v>
      </c>
      <c r="GJ7" s="158" t="s">
        <v>448</v>
      </c>
      <c r="GK7" s="156" t="s">
        <v>442</v>
      </c>
      <c r="GL7" s="155" t="s">
        <v>443</v>
      </c>
      <c r="GM7" s="156" t="s">
        <v>444</v>
      </c>
      <c r="GN7" s="156" t="s">
        <v>445</v>
      </c>
      <c r="GO7" s="156" t="s">
        <v>446</v>
      </c>
      <c r="GP7" s="156" t="s">
        <v>447</v>
      </c>
      <c r="GQ7" s="156" t="s">
        <v>448</v>
      </c>
      <c r="GR7" s="156" t="s">
        <v>442</v>
      </c>
      <c r="GS7" s="155" t="s">
        <v>443</v>
      </c>
      <c r="GT7" s="156" t="s">
        <v>444</v>
      </c>
      <c r="GU7" s="156" t="s">
        <v>445</v>
      </c>
      <c r="GV7" s="156" t="s">
        <v>446</v>
      </c>
      <c r="GW7" s="156" t="s">
        <v>447</v>
      </c>
      <c r="GX7" s="156" t="s">
        <v>448</v>
      </c>
      <c r="GY7" s="156" t="s">
        <v>442</v>
      </c>
      <c r="GZ7" s="155" t="s">
        <v>443</v>
      </c>
      <c r="HA7" s="156" t="s">
        <v>444</v>
      </c>
      <c r="HB7" s="156" t="s">
        <v>445</v>
      </c>
      <c r="HC7" s="156" t="s">
        <v>446</v>
      </c>
      <c r="HD7" s="156" t="s">
        <v>447</v>
      </c>
      <c r="HE7" s="156" t="s">
        <v>448</v>
      </c>
      <c r="HF7" s="156" t="s">
        <v>442</v>
      </c>
      <c r="HG7" s="155" t="s">
        <v>443</v>
      </c>
      <c r="HH7" s="156" t="s">
        <v>444</v>
      </c>
      <c r="HI7" s="156" t="s">
        <v>445</v>
      </c>
      <c r="HJ7" s="156" t="s">
        <v>446</v>
      </c>
      <c r="HK7" s="156" t="s">
        <v>447</v>
      </c>
      <c r="HL7" s="156" t="s">
        <v>448</v>
      </c>
      <c r="HM7" s="156" t="s">
        <v>442</v>
      </c>
      <c r="HN7" s="163" t="s">
        <v>443</v>
      </c>
      <c r="HO7" s="158" t="s">
        <v>444</v>
      </c>
      <c r="HP7" s="156" t="s">
        <v>445</v>
      </c>
      <c r="HQ7" s="156" t="s">
        <v>446</v>
      </c>
      <c r="HR7" s="156" t="s">
        <v>447</v>
      </c>
      <c r="HS7" s="156" t="s">
        <v>448</v>
      </c>
      <c r="HT7" s="156" t="s">
        <v>442</v>
      </c>
      <c r="HU7" s="155" t="s">
        <v>443</v>
      </c>
      <c r="HV7" s="156" t="s">
        <v>444</v>
      </c>
      <c r="HW7" s="156" t="s">
        <v>445</v>
      </c>
      <c r="HX7" s="156" t="s">
        <v>446</v>
      </c>
      <c r="HY7" s="156" t="s">
        <v>447</v>
      </c>
      <c r="HZ7" s="156" t="s">
        <v>448</v>
      </c>
      <c r="IA7" s="156" t="s">
        <v>442</v>
      </c>
      <c r="IB7" s="155" t="s">
        <v>443</v>
      </c>
      <c r="IC7" s="156" t="s">
        <v>444</v>
      </c>
      <c r="ID7" s="156" t="s">
        <v>445</v>
      </c>
      <c r="IE7" s="156" t="s">
        <v>446</v>
      </c>
      <c r="IF7" s="156" t="s">
        <v>447</v>
      </c>
      <c r="IG7" s="156" t="s">
        <v>448</v>
      </c>
      <c r="IH7" s="156" t="s">
        <v>442</v>
      </c>
      <c r="II7" s="155" t="s">
        <v>443</v>
      </c>
      <c r="IJ7" s="156" t="s">
        <v>444</v>
      </c>
      <c r="IK7" s="156" t="s">
        <v>445</v>
      </c>
      <c r="IL7" s="156" t="s">
        <v>446</v>
      </c>
      <c r="IM7" s="156" t="s">
        <v>447</v>
      </c>
      <c r="IN7" s="156" t="s">
        <v>448</v>
      </c>
      <c r="IO7" s="156" t="s">
        <v>442</v>
      </c>
      <c r="IP7" s="155" t="s">
        <v>443</v>
      </c>
      <c r="IQ7" s="156" t="s">
        <v>444</v>
      </c>
      <c r="IR7" s="156" t="s">
        <v>445</v>
      </c>
      <c r="IS7" s="159" t="s">
        <v>446</v>
      </c>
      <c r="IT7" s="158" t="s">
        <v>451</v>
      </c>
      <c r="IU7" s="156" t="s">
        <v>452</v>
      </c>
      <c r="IV7" s="158" t="s">
        <v>442</v>
      </c>
      <c r="IW7" s="155" t="s">
        <v>443</v>
      </c>
      <c r="IX7" s="158" t="s">
        <v>444</v>
      </c>
      <c r="IY7" s="156" t="s">
        <v>445</v>
      </c>
      <c r="IZ7" s="158" t="s">
        <v>446</v>
      </c>
      <c r="JA7" s="156" t="s">
        <v>447</v>
      </c>
      <c r="JB7" s="164" t="s">
        <v>448</v>
      </c>
      <c r="JC7" s="165" t="s">
        <v>442</v>
      </c>
      <c r="JD7" s="166" t="s">
        <v>443</v>
      </c>
      <c r="JE7" s="156" t="s">
        <v>444</v>
      </c>
      <c r="JF7" s="158" t="s">
        <v>445</v>
      </c>
      <c r="JG7" s="156" t="s">
        <v>446</v>
      </c>
      <c r="JH7" s="158" t="s">
        <v>447</v>
      </c>
      <c r="JI7" s="156" t="s">
        <v>448</v>
      </c>
      <c r="JJ7" s="158" t="s">
        <v>442</v>
      </c>
      <c r="JK7" s="155" t="s">
        <v>443</v>
      </c>
      <c r="JL7" s="158" t="s">
        <v>444</v>
      </c>
      <c r="JM7" s="156" t="s">
        <v>445</v>
      </c>
      <c r="JN7" s="158" t="s">
        <v>446</v>
      </c>
      <c r="JO7" s="156" t="s">
        <v>447</v>
      </c>
      <c r="JP7" s="158" t="s">
        <v>448</v>
      </c>
      <c r="JQ7" s="156" t="s">
        <v>442</v>
      </c>
      <c r="JR7" s="155" t="s">
        <v>443</v>
      </c>
      <c r="JS7" s="156" t="s">
        <v>444</v>
      </c>
      <c r="JT7" s="158" t="s">
        <v>445</v>
      </c>
      <c r="JU7" s="159" t="s">
        <v>446</v>
      </c>
    </row>
    <row r="8" spans="1:281" s="153" customFormat="1" ht="7.8" customHeight="1" thickBot="1">
      <c r="A8" s="133"/>
      <c r="B8" s="167"/>
      <c r="C8" s="168"/>
      <c r="D8" s="168"/>
      <c r="E8" s="168"/>
      <c r="F8" s="168"/>
      <c r="G8" s="168"/>
      <c r="H8" s="168"/>
      <c r="I8" s="169"/>
      <c r="J8" s="169"/>
      <c r="K8" s="170"/>
      <c r="L8" s="170"/>
      <c r="M8" s="171"/>
      <c r="N8" s="172"/>
      <c r="O8" s="172"/>
      <c r="P8" s="172"/>
      <c r="Q8" s="173"/>
      <c r="R8" s="174"/>
      <c r="S8" s="175"/>
      <c r="T8" s="176"/>
      <c r="U8" s="176"/>
      <c r="V8" s="177"/>
      <c r="W8" s="175"/>
      <c r="X8" s="176"/>
      <c r="Y8" s="176"/>
      <c r="Z8" s="177"/>
      <c r="AA8" s="175"/>
      <c r="AB8" s="176"/>
      <c r="AC8" s="176"/>
      <c r="AD8" s="177"/>
      <c r="AE8" s="175"/>
      <c r="AF8" s="176"/>
      <c r="AG8" s="176"/>
      <c r="AH8" s="178"/>
      <c r="AI8" s="175"/>
      <c r="AJ8" s="176"/>
      <c r="AK8" s="176"/>
      <c r="AL8" s="177"/>
      <c r="AM8" s="179"/>
      <c r="AN8" s="180"/>
      <c r="AO8" s="180"/>
      <c r="AP8" s="180"/>
      <c r="AQ8" s="180"/>
      <c r="AR8" s="180"/>
      <c r="AS8" s="180"/>
      <c r="AT8" s="180"/>
      <c r="AU8" s="180"/>
      <c r="AV8" s="180"/>
      <c r="AW8" s="180"/>
      <c r="AX8" s="180"/>
      <c r="AY8" s="180"/>
      <c r="AZ8" s="180"/>
      <c r="BA8" s="180"/>
      <c r="BB8" s="180"/>
      <c r="BC8" s="180"/>
      <c r="BD8" s="180"/>
      <c r="BE8" s="180"/>
      <c r="BF8" s="180"/>
      <c r="BG8" s="180"/>
      <c r="BH8" s="180"/>
      <c r="BI8" s="180"/>
      <c r="BJ8" s="180"/>
      <c r="BK8" s="180"/>
      <c r="BL8" s="180"/>
      <c r="BM8" s="181"/>
      <c r="BN8" s="181"/>
      <c r="BO8" s="181"/>
      <c r="BP8" s="181"/>
      <c r="BQ8" s="182"/>
      <c r="BR8" s="183"/>
      <c r="BS8" s="184"/>
      <c r="BT8" s="184"/>
      <c r="BU8" s="184"/>
      <c r="BV8" s="184"/>
      <c r="BW8" s="184"/>
      <c r="BX8" s="184"/>
      <c r="BY8" s="184"/>
      <c r="BZ8" s="184"/>
      <c r="CA8" s="184"/>
      <c r="CB8" s="184"/>
      <c r="CC8" s="184"/>
      <c r="CD8" s="184"/>
      <c r="CE8" s="184"/>
      <c r="CF8" s="184"/>
      <c r="CG8" s="184"/>
      <c r="CH8" s="184"/>
      <c r="CI8" s="184"/>
      <c r="CJ8" s="184"/>
      <c r="CK8" s="184"/>
      <c r="CL8" s="184"/>
      <c r="CM8" s="184"/>
      <c r="CN8" s="184"/>
      <c r="CO8" s="184"/>
      <c r="CP8" s="184"/>
      <c r="CQ8" s="184"/>
      <c r="CR8" s="184"/>
      <c r="CS8" s="184"/>
      <c r="CT8" s="184"/>
      <c r="CU8" s="184"/>
      <c r="CV8" s="185"/>
      <c r="CW8" s="186"/>
      <c r="CX8" s="187"/>
      <c r="CY8" s="188"/>
      <c r="CZ8" s="187"/>
      <c r="DA8" s="187"/>
      <c r="DB8" s="187"/>
      <c r="DC8" s="187"/>
      <c r="DD8" s="187"/>
      <c r="DE8" s="187"/>
      <c r="DF8" s="188"/>
      <c r="DG8" s="187"/>
      <c r="DH8" s="187"/>
      <c r="DI8" s="187"/>
      <c r="DJ8" s="187"/>
      <c r="DK8" s="187"/>
      <c r="DL8" s="187"/>
      <c r="DM8" s="188"/>
      <c r="DN8" s="187"/>
      <c r="DO8" s="187"/>
      <c r="DP8" s="187"/>
      <c r="DQ8" s="187"/>
      <c r="DR8" s="187"/>
      <c r="DS8" s="187"/>
      <c r="DT8" s="188"/>
      <c r="DU8" s="187"/>
      <c r="DV8" s="187"/>
      <c r="DW8" s="187"/>
      <c r="DX8" s="189"/>
      <c r="DY8" s="189"/>
      <c r="DZ8" s="190"/>
      <c r="EA8" s="191"/>
      <c r="EB8" s="187"/>
      <c r="EC8" s="187"/>
      <c r="ED8" s="187"/>
      <c r="EE8" s="187"/>
      <c r="EF8" s="187"/>
      <c r="EG8" s="187"/>
      <c r="EH8" s="187"/>
      <c r="EI8" s="187"/>
      <c r="EJ8" s="187"/>
      <c r="EK8" s="187"/>
      <c r="EL8" s="187"/>
      <c r="EM8" s="187"/>
      <c r="EN8" s="187"/>
      <c r="EO8" s="187"/>
      <c r="EP8" s="187"/>
      <c r="EQ8" s="187"/>
      <c r="ER8" s="187"/>
      <c r="ES8" s="187"/>
      <c r="ET8" s="187"/>
      <c r="EU8" s="187"/>
      <c r="EV8" s="187"/>
      <c r="EW8" s="187"/>
      <c r="EX8" s="187"/>
      <c r="EY8" s="187"/>
      <c r="EZ8" s="187"/>
      <c r="FA8" s="187"/>
      <c r="FB8" s="187"/>
      <c r="FC8" s="187"/>
      <c r="FD8" s="187"/>
      <c r="FE8" s="192"/>
      <c r="FF8" s="193"/>
      <c r="FG8" s="187"/>
      <c r="FH8" s="187"/>
      <c r="FI8" s="187"/>
      <c r="FJ8" s="187"/>
      <c r="FK8" s="187"/>
      <c r="FL8" s="187"/>
      <c r="FM8" s="187"/>
      <c r="FN8" s="187"/>
      <c r="FO8" s="187"/>
      <c r="FP8" s="187"/>
      <c r="FQ8" s="187"/>
      <c r="FR8" s="187"/>
      <c r="FS8" s="187"/>
      <c r="FT8" s="187"/>
      <c r="FU8" s="187"/>
      <c r="FV8" s="187"/>
      <c r="FW8" s="187"/>
      <c r="FX8" s="187"/>
      <c r="FY8" s="187"/>
      <c r="FZ8" s="187"/>
      <c r="GA8" s="187"/>
      <c r="GB8" s="187"/>
      <c r="GC8" s="187"/>
      <c r="GD8" s="187"/>
      <c r="GE8" s="187"/>
      <c r="GF8" s="187"/>
      <c r="GG8" s="187"/>
      <c r="GH8" s="187"/>
      <c r="GI8" s="194"/>
      <c r="GJ8" s="195"/>
      <c r="GK8" s="187"/>
      <c r="GL8" s="187"/>
      <c r="GM8" s="187"/>
      <c r="GN8" s="187"/>
      <c r="GO8" s="187"/>
      <c r="GP8" s="187"/>
      <c r="GQ8" s="187"/>
      <c r="GR8" s="187"/>
      <c r="GS8" s="187"/>
      <c r="GT8" s="187"/>
      <c r="GU8" s="187"/>
      <c r="GV8" s="196"/>
      <c r="GW8" s="196"/>
      <c r="GX8" s="196"/>
      <c r="GY8" s="196"/>
      <c r="GZ8" s="196"/>
      <c r="HA8" s="196"/>
      <c r="HB8" s="196"/>
      <c r="HC8" s="196"/>
      <c r="HD8" s="196"/>
      <c r="HE8" s="196"/>
      <c r="HF8" s="196"/>
      <c r="HG8" s="196"/>
      <c r="HH8" s="196"/>
      <c r="HI8" s="196"/>
      <c r="HJ8" s="196"/>
      <c r="HK8" s="196"/>
      <c r="HL8" s="196"/>
      <c r="HM8" s="196"/>
      <c r="HN8" s="197"/>
      <c r="HO8" s="198"/>
      <c r="HP8" s="196"/>
      <c r="HQ8" s="196"/>
      <c r="HR8" s="196"/>
      <c r="HS8" s="196"/>
      <c r="HT8" s="196"/>
      <c r="HU8" s="196"/>
      <c r="HV8" s="196"/>
      <c r="HW8" s="196"/>
      <c r="HX8" s="196"/>
      <c r="HY8" s="196"/>
      <c r="HZ8" s="196"/>
      <c r="IA8" s="196"/>
      <c r="IB8" s="196"/>
      <c r="IC8" s="196"/>
      <c r="ID8" s="196"/>
      <c r="IE8" s="196"/>
      <c r="IF8" s="196"/>
      <c r="IG8" s="196"/>
      <c r="IH8" s="196"/>
      <c r="II8" s="196"/>
      <c r="IJ8" s="196"/>
      <c r="IK8" s="196"/>
      <c r="IL8" s="196"/>
      <c r="IM8" s="196"/>
      <c r="IN8" s="196"/>
      <c r="IO8" s="196"/>
      <c r="IP8" s="196"/>
      <c r="IQ8" s="196"/>
      <c r="IR8" s="196"/>
      <c r="IS8" s="199"/>
      <c r="IT8" s="198"/>
      <c r="IU8" s="196"/>
      <c r="IV8" s="196"/>
      <c r="IW8" s="196"/>
      <c r="IX8" s="196"/>
      <c r="IY8" s="196"/>
      <c r="IZ8" s="196"/>
      <c r="JA8" s="196"/>
      <c r="JB8" s="200"/>
      <c r="JC8" s="200"/>
      <c r="JD8" s="200"/>
      <c r="JE8" s="196"/>
      <c r="JF8" s="196"/>
      <c r="JG8" s="196"/>
      <c r="JH8" s="196"/>
      <c r="JI8" s="196"/>
      <c r="JJ8" s="196"/>
      <c r="JK8" s="196"/>
      <c r="JL8" s="196"/>
      <c r="JM8" s="196"/>
      <c r="JN8" s="196"/>
      <c r="JO8" s="196"/>
      <c r="JP8" s="196"/>
      <c r="JQ8" s="196"/>
      <c r="JR8" s="196"/>
      <c r="JS8" s="196"/>
      <c r="JT8" s="196"/>
      <c r="JU8" s="199"/>
    </row>
    <row r="9" spans="1:281" s="242" customFormat="1" ht="15" customHeight="1">
      <c r="A9" s="201"/>
      <c r="B9" s="202" t="s">
        <v>453</v>
      </c>
      <c r="C9" s="203" t="s">
        <v>454</v>
      </c>
      <c r="D9" s="203" t="s">
        <v>455</v>
      </c>
      <c r="E9" s="204" t="s">
        <v>456</v>
      </c>
      <c r="F9" s="204" t="s">
        <v>457</v>
      </c>
      <c r="G9" s="205" t="s">
        <v>458</v>
      </c>
      <c r="H9" s="204">
        <v>2</v>
      </c>
      <c r="I9" s="206">
        <v>39900</v>
      </c>
      <c r="J9" s="206">
        <v>9900</v>
      </c>
      <c r="K9" s="207"/>
      <c r="L9" s="207">
        <v>0</v>
      </c>
      <c r="M9" s="206">
        <v>8</v>
      </c>
      <c r="N9" s="208">
        <v>13</v>
      </c>
      <c r="O9" s="209"/>
      <c r="P9" s="209">
        <f>Q9-15</f>
        <v>44951</v>
      </c>
      <c r="Q9" s="210">
        <v>44966</v>
      </c>
      <c r="R9" s="211" t="s">
        <v>459</v>
      </c>
      <c r="S9" s="212"/>
      <c r="T9" s="213"/>
      <c r="U9" s="213"/>
      <c r="V9" s="214"/>
      <c r="W9" s="212"/>
      <c r="X9" s="213"/>
      <c r="Y9" s="213"/>
      <c r="Z9" s="214"/>
      <c r="AA9" s="212"/>
      <c r="AB9" s="213"/>
      <c r="AC9" s="213"/>
      <c r="AD9" s="214"/>
      <c r="AE9" s="212"/>
      <c r="AF9" s="213"/>
      <c r="AG9" s="213"/>
      <c r="AH9" s="214"/>
      <c r="AI9" s="212"/>
      <c r="AJ9" s="213"/>
      <c r="AK9" s="215"/>
      <c r="AL9" s="216"/>
      <c r="AM9" s="217"/>
      <c r="AN9" s="218"/>
      <c r="AO9" s="218"/>
      <c r="AP9" s="218"/>
      <c r="AQ9" s="218"/>
      <c r="AR9" s="218"/>
      <c r="AS9" s="218"/>
      <c r="AT9" s="218"/>
      <c r="AU9" s="218"/>
      <c r="AV9" s="218"/>
      <c r="AW9" s="218"/>
      <c r="AX9" s="218"/>
      <c r="AY9" s="218"/>
      <c r="AZ9" s="218"/>
      <c r="BA9" s="218"/>
      <c r="BB9" s="218"/>
      <c r="BC9" s="218"/>
      <c r="BD9" s="218"/>
      <c r="BE9" s="218"/>
      <c r="BF9" s="218"/>
      <c r="BG9" s="218"/>
      <c r="BH9" s="218"/>
      <c r="BI9" s="218"/>
      <c r="BJ9" s="218"/>
      <c r="BK9" s="218"/>
      <c r="BL9" s="218"/>
      <c r="BM9" s="218"/>
      <c r="BN9" s="218"/>
      <c r="BO9" s="218"/>
      <c r="BP9" s="218"/>
      <c r="BQ9" s="219"/>
      <c r="BR9" s="217"/>
      <c r="BS9" s="218"/>
      <c r="BT9" s="218"/>
      <c r="BU9" s="218"/>
      <c r="BV9" s="218"/>
      <c r="BW9" s="220"/>
      <c r="BX9" s="220"/>
      <c r="BY9" s="220"/>
      <c r="BZ9" s="220"/>
      <c r="CA9" s="220"/>
      <c r="CB9" s="220"/>
      <c r="CC9" s="220"/>
      <c r="CD9" s="220"/>
      <c r="CE9" s="220"/>
      <c r="CF9" s="220"/>
      <c r="CG9" s="220"/>
      <c r="CH9" s="220"/>
      <c r="CI9" s="220"/>
      <c r="CJ9" s="220"/>
      <c r="CK9" s="220"/>
      <c r="CL9" s="220"/>
      <c r="CM9" s="220"/>
      <c r="CN9" s="220"/>
      <c r="CO9" s="220"/>
      <c r="CP9" s="220"/>
      <c r="CQ9" s="220"/>
      <c r="CR9" s="220"/>
      <c r="CS9" s="220"/>
      <c r="CT9" s="220"/>
      <c r="CU9" s="220"/>
      <c r="CV9" s="221"/>
      <c r="CW9" s="222"/>
      <c r="CX9" s="223"/>
      <c r="CY9" s="223"/>
      <c r="CZ9" s="223"/>
      <c r="DA9" s="223"/>
      <c r="DB9" s="223"/>
      <c r="DC9" s="223"/>
      <c r="DD9" s="223"/>
      <c r="DE9" s="223"/>
      <c r="DF9" s="224"/>
      <c r="DG9" s="224"/>
      <c r="DH9" s="224"/>
      <c r="DI9" s="224"/>
      <c r="DJ9" s="224"/>
      <c r="DK9" s="224"/>
      <c r="DL9" s="224"/>
      <c r="DM9" s="224"/>
      <c r="DN9" s="224"/>
      <c r="DO9" s="224"/>
      <c r="DP9" s="224"/>
      <c r="DQ9" s="224"/>
      <c r="DR9" s="224"/>
      <c r="DS9" s="225"/>
      <c r="DT9" s="225"/>
      <c r="DU9" s="225"/>
      <c r="DV9" s="225"/>
      <c r="DW9" s="225"/>
      <c r="DX9" s="226"/>
      <c r="DY9" s="227"/>
      <c r="DZ9" s="228"/>
      <c r="EA9" s="229"/>
      <c r="EB9" s="230"/>
      <c r="EC9" s="230"/>
      <c r="ED9" s="230"/>
      <c r="EE9" s="230"/>
      <c r="EF9" s="224"/>
      <c r="EG9" s="224"/>
      <c r="EH9" s="224"/>
      <c r="EI9" s="224"/>
      <c r="EJ9" s="224"/>
      <c r="EK9" s="224"/>
      <c r="EL9" s="224"/>
      <c r="EM9" s="224"/>
      <c r="EN9" s="231"/>
      <c r="EO9" s="232"/>
      <c r="EP9" s="233"/>
      <c r="EQ9" s="233"/>
      <c r="ER9" s="233"/>
      <c r="ES9" s="231"/>
      <c r="ET9" s="233"/>
      <c r="EU9" s="233"/>
      <c r="EV9" s="233"/>
      <c r="EW9" s="233"/>
      <c r="EX9" s="233"/>
      <c r="EY9" s="233"/>
      <c r="EZ9" s="233"/>
      <c r="FA9" s="233"/>
      <c r="FB9" s="233"/>
      <c r="FC9" s="233"/>
      <c r="FD9" s="233"/>
      <c r="FE9" s="234"/>
      <c r="FF9" s="235"/>
      <c r="FG9" s="230"/>
      <c r="FH9" s="230"/>
      <c r="FI9" s="230"/>
      <c r="FJ9" s="230"/>
      <c r="FK9" s="230"/>
      <c r="FL9" s="230"/>
      <c r="FM9" s="230"/>
      <c r="FN9" s="236"/>
      <c r="FO9" s="236"/>
      <c r="FP9" s="236"/>
      <c r="FQ9" s="236"/>
      <c r="FR9" s="236"/>
      <c r="FS9" s="236"/>
      <c r="FT9" s="236"/>
      <c r="FU9" s="236"/>
      <c r="FV9" s="236"/>
      <c r="FW9" s="236"/>
      <c r="FX9" s="236"/>
      <c r="FY9" s="236"/>
      <c r="FZ9" s="236"/>
      <c r="GA9" s="237"/>
      <c r="GB9" s="236"/>
      <c r="GC9" s="236"/>
      <c r="GD9" s="236"/>
      <c r="GE9" s="236"/>
      <c r="GF9" s="236"/>
      <c r="GG9" s="236"/>
      <c r="GH9" s="236"/>
      <c r="GI9" s="238"/>
      <c r="GJ9" s="222"/>
      <c r="GK9" s="223"/>
      <c r="GL9" s="223"/>
      <c r="GM9" s="223"/>
      <c r="GN9" s="223"/>
      <c r="GO9" s="223"/>
      <c r="GP9" s="223"/>
      <c r="GQ9" s="223"/>
      <c r="GR9" s="223"/>
      <c r="GS9" s="223"/>
      <c r="GT9" s="223"/>
      <c r="GU9" s="223"/>
      <c r="GV9" s="223"/>
      <c r="GW9" s="223"/>
      <c r="GX9" s="223"/>
      <c r="GY9" s="223"/>
      <c r="GZ9" s="223"/>
      <c r="HA9" s="223"/>
      <c r="HB9" s="223"/>
      <c r="HC9" s="223"/>
      <c r="HD9" s="223"/>
      <c r="HE9" s="223"/>
      <c r="HF9" s="223"/>
      <c r="HG9" s="223"/>
      <c r="HH9" s="223"/>
      <c r="HI9" s="223"/>
      <c r="HJ9" s="223"/>
      <c r="HK9" s="223"/>
      <c r="HL9" s="223"/>
      <c r="HM9" s="223"/>
      <c r="HN9" s="239"/>
      <c r="HO9" s="222"/>
      <c r="HP9" s="223"/>
      <c r="HQ9" s="223"/>
      <c r="HR9" s="223"/>
      <c r="HS9" s="223"/>
      <c r="HT9" s="223"/>
      <c r="HU9" s="223"/>
      <c r="HV9" s="223"/>
      <c r="HW9" s="223"/>
      <c r="HX9" s="223"/>
      <c r="HY9" s="223"/>
      <c r="HZ9" s="223"/>
      <c r="IA9" s="223"/>
      <c r="IB9" s="223"/>
      <c r="IC9" s="223"/>
      <c r="ID9" s="223"/>
      <c r="IE9" s="223"/>
      <c r="IF9" s="223"/>
      <c r="IG9" s="223"/>
      <c r="IH9" s="223"/>
      <c r="II9" s="223"/>
      <c r="IJ9" s="223"/>
      <c r="IK9" s="223"/>
      <c r="IL9" s="223"/>
      <c r="IM9" s="223"/>
      <c r="IN9" s="223"/>
      <c r="IO9" s="223"/>
      <c r="IP9" s="223"/>
      <c r="IQ9" s="223"/>
      <c r="IR9" s="223"/>
      <c r="IS9" s="240"/>
      <c r="IT9" s="222"/>
      <c r="IU9" s="223"/>
      <c r="IV9" s="223"/>
      <c r="IW9" s="223"/>
      <c r="IX9" s="223"/>
      <c r="IY9" s="223"/>
      <c r="IZ9" s="223"/>
      <c r="JA9" s="223"/>
      <c r="JB9" s="241"/>
      <c r="JC9" s="241"/>
      <c r="JD9" s="241"/>
      <c r="JE9" s="223"/>
      <c r="JF9" s="223"/>
      <c r="JG9" s="223"/>
      <c r="JH9" s="223"/>
      <c r="JI9" s="223"/>
      <c r="JJ9" s="223"/>
      <c r="JK9" s="223"/>
      <c r="JL9" s="223"/>
      <c r="JM9" s="223"/>
      <c r="JN9" s="223"/>
      <c r="JO9" s="223"/>
      <c r="JP9" s="223"/>
      <c r="JQ9" s="223"/>
      <c r="JR9" s="223"/>
      <c r="JS9" s="223"/>
      <c r="JT9" s="223"/>
      <c r="JU9" s="240"/>
    </row>
    <row r="10" spans="1:281" s="242" customFormat="1" ht="15" customHeight="1" thickBot="1">
      <c r="A10" s="201"/>
      <c r="B10" s="243"/>
      <c r="C10" s="244"/>
      <c r="D10" s="244"/>
      <c r="E10" s="245"/>
      <c r="F10" s="245"/>
      <c r="G10" s="245"/>
      <c r="H10" s="245"/>
      <c r="I10" s="246"/>
      <c r="J10" s="247"/>
      <c r="K10" s="248"/>
      <c r="L10" s="248"/>
      <c r="M10" s="247"/>
      <c r="N10" s="249"/>
      <c r="O10" s="250"/>
      <c r="P10" s="250"/>
      <c r="Q10" s="251"/>
      <c r="R10" s="252"/>
      <c r="S10" s="253"/>
      <c r="T10" s="254"/>
      <c r="U10" s="254"/>
      <c r="V10" s="255"/>
      <c r="W10" s="253"/>
      <c r="X10" s="254"/>
      <c r="Y10" s="254"/>
      <c r="Z10" s="255"/>
      <c r="AA10" s="256"/>
      <c r="AB10" s="257"/>
      <c r="AC10" s="257"/>
      <c r="AD10" s="258"/>
      <c r="AE10" s="253"/>
      <c r="AF10" s="254"/>
      <c r="AG10" s="254"/>
      <c r="AH10" s="255"/>
      <c r="AI10" s="253"/>
      <c r="AJ10" s="254"/>
      <c r="AK10" s="254"/>
      <c r="AL10" s="255"/>
      <c r="AM10" s="259"/>
      <c r="AN10" s="260"/>
      <c r="AO10" s="260"/>
      <c r="AP10" s="260"/>
      <c r="AQ10" s="260"/>
      <c r="AR10" s="260"/>
      <c r="AS10" s="260"/>
      <c r="AT10" s="260"/>
      <c r="AU10" s="260"/>
      <c r="AV10" s="260"/>
      <c r="AW10" s="260"/>
      <c r="AX10" s="260"/>
      <c r="AY10" s="260"/>
      <c r="AZ10" s="260"/>
      <c r="BA10" s="260"/>
      <c r="BB10" s="260"/>
      <c r="BC10" s="260"/>
      <c r="BD10" s="260"/>
      <c r="BE10" s="260"/>
      <c r="BF10" s="260"/>
      <c r="BG10" s="260"/>
      <c r="BH10" s="260"/>
      <c r="BI10" s="260"/>
      <c r="BJ10" s="261"/>
      <c r="BK10" s="261"/>
      <c r="BL10" s="261"/>
      <c r="BM10" s="261"/>
      <c r="BN10" s="261"/>
      <c r="BO10" s="261"/>
      <c r="BP10" s="261"/>
      <c r="BQ10" s="262"/>
      <c r="BR10" s="263"/>
      <c r="BS10" s="261"/>
      <c r="BT10" s="261"/>
      <c r="BU10" s="261"/>
      <c r="BV10" s="261"/>
      <c r="BW10" s="261"/>
      <c r="BX10" s="261"/>
      <c r="BY10" s="261"/>
      <c r="BZ10" s="261"/>
      <c r="CA10" s="261"/>
      <c r="CB10" s="261"/>
      <c r="CC10" s="261"/>
      <c r="CD10" s="264"/>
      <c r="CE10" s="264"/>
      <c r="CF10" s="264"/>
      <c r="CG10" s="264"/>
      <c r="CH10" s="264"/>
      <c r="CI10" s="264"/>
      <c r="CJ10" s="264"/>
      <c r="CK10" s="264"/>
      <c r="CL10" s="264"/>
      <c r="CM10" s="264"/>
      <c r="CN10" s="264"/>
      <c r="CO10" s="264"/>
      <c r="CP10" s="264"/>
      <c r="CQ10" s="264"/>
      <c r="CR10" s="264"/>
      <c r="CS10" s="265"/>
      <c r="CT10" s="265"/>
      <c r="CU10" s="265"/>
      <c r="CV10" s="266"/>
      <c r="CW10" s="267"/>
      <c r="CX10" s="265"/>
      <c r="CY10" s="265"/>
      <c r="CZ10" s="265"/>
      <c r="DA10" s="265"/>
      <c r="DB10" s="265"/>
      <c r="DC10" s="265"/>
      <c r="DD10" s="265"/>
      <c r="DE10" s="265"/>
      <c r="DF10" s="268"/>
      <c r="DG10" s="268"/>
      <c r="DH10" s="268"/>
      <c r="DI10" s="268"/>
      <c r="DJ10" s="268"/>
      <c r="DK10" s="268"/>
      <c r="DL10" s="268"/>
      <c r="DM10" s="268"/>
      <c r="DN10" s="268"/>
      <c r="DO10" s="268"/>
      <c r="DP10" s="268"/>
      <c r="DQ10" s="268"/>
      <c r="DR10" s="268"/>
      <c r="DS10" s="269"/>
      <c r="DT10" s="269"/>
      <c r="DU10" s="269"/>
      <c r="DV10" s="269"/>
      <c r="DW10" s="269"/>
      <c r="DX10" s="270"/>
      <c r="DY10" s="271"/>
      <c r="DZ10" s="272"/>
      <c r="EA10" s="273"/>
      <c r="EB10" s="274"/>
      <c r="EC10" s="274"/>
      <c r="ED10" s="274"/>
      <c r="EE10" s="274"/>
      <c r="EF10" s="268"/>
      <c r="EG10" s="268"/>
      <c r="EH10" s="268"/>
      <c r="EI10" s="268"/>
      <c r="EJ10" s="268"/>
      <c r="EK10" s="268"/>
      <c r="EL10" s="268"/>
      <c r="EM10" s="268"/>
      <c r="EN10" s="275"/>
      <c r="EO10" s="276"/>
      <c r="EP10" s="277"/>
      <c r="EQ10" s="277"/>
      <c r="ER10" s="277"/>
      <c r="ES10" s="275"/>
      <c r="ET10" s="277"/>
      <c r="EU10" s="277"/>
      <c r="EV10" s="277"/>
      <c r="EW10" s="277"/>
      <c r="EX10" s="277"/>
      <c r="EY10" s="277"/>
      <c r="EZ10" s="277"/>
      <c r="FA10" s="277"/>
      <c r="FB10" s="277"/>
      <c r="FC10" s="277"/>
      <c r="FD10" s="277"/>
      <c r="FE10" s="278"/>
      <c r="FF10" s="279"/>
      <c r="FG10" s="274"/>
      <c r="FH10" s="274"/>
      <c r="FI10" s="274"/>
      <c r="FJ10" s="274"/>
      <c r="FK10" s="274"/>
      <c r="FL10" s="274"/>
      <c r="FM10" s="274"/>
      <c r="FN10" s="280"/>
      <c r="FO10" s="280"/>
      <c r="FP10" s="280"/>
      <c r="FQ10" s="280"/>
      <c r="FR10" s="280"/>
      <c r="FS10" s="280"/>
      <c r="FT10" s="280"/>
      <c r="FU10" s="280"/>
      <c r="FV10" s="280"/>
      <c r="FW10" s="280"/>
      <c r="FX10" s="280"/>
      <c r="FY10" s="280"/>
      <c r="FZ10" s="280"/>
      <c r="GA10" s="280"/>
      <c r="GB10" s="280"/>
      <c r="GC10" s="280"/>
      <c r="GD10" s="280"/>
      <c r="GE10" s="280"/>
      <c r="GF10" s="280"/>
      <c r="GG10" s="280"/>
      <c r="GH10" s="280"/>
      <c r="GI10" s="280"/>
      <c r="GJ10" s="280"/>
      <c r="GK10" s="280"/>
      <c r="GL10" s="280"/>
      <c r="GM10" s="280"/>
      <c r="GN10" s="280"/>
      <c r="GO10" s="280"/>
      <c r="GP10" s="280"/>
      <c r="GQ10" s="280"/>
      <c r="GR10" s="280"/>
      <c r="GS10" s="280"/>
      <c r="GT10" s="280"/>
      <c r="GU10" s="280"/>
      <c r="GV10" s="280"/>
      <c r="GW10" s="280"/>
      <c r="GX10" s="280"/>
      <c r="GY10" s="280"/>
      <c r="GZ10" s="280"/>
      <c r="HA10" s="280"/>
      <c r="HB10" s="280"/>
      <c r="HC10" s="280"/>
      <c r="HD10" s="280"/>
      <c r="HE10" s="280"/>
      <c r="HF10" s="280"/>
      <c r="HG10" s="280"/>
      <c r="HH10" s="280"/>
      <c r="HI10" s="280"/>
      <c r="HJ10" s="280"/>
      <c r="HK10" s="280"/>
      <c r="HL10" s="280"/>
      <c r="HM10" s="280"/>
      <c r="HN10" s="280"/>
      <c r="HO10" s="281"/>
      <c r="HP10" s="282"/>
      <c r="HQ10" s="282"/>
      <c r="HR10" s="282"/>
      <c r="HS10" s="282"/>
      <c r="HT10" s="282"/>
      <c r="HU10" s="282"/>
      <c r="HV10" s="282"/>
      <c r="HW10" s="282"/>
      <c r="HX10" s="283">
        <v>1</v>
      </c>
      <c r="HY10" s="283">
        <v>2</v>
      </c>
      <c r="HZ10" s="283">
        <v>3</v>
      </c>
      <c r="IA10" s="283">
        <v>4</v>
      </c>
      <c r="IB10" s="284">
        <v>1</v>
      </c>
      <c r="IC10" s="284">
        <v>2</v>
      </c>
      <c r="ID10" s="284">
        <v>3</v>
      </c>
      <c r="IE10" s="284">
        <v>4</v>
      </c>
      <c r="IF10" s="282"/>
      <c r="IG10" s="282"/>
      <c r="IH10" s="285" t="s">
        <v>460</v>
      </c>
      <c r="II10" s="286" t="s">
        <v>460</v>
      </c>
      <c r="IJ10" s="287"/>
      <c r="IK10" s="282"/>
      <c r="IL10" s="282"/>
      <c r="IM10" s="288" t="s">
        <v>461</v>
      </c>
      <c r="IN10" s="282"/>
      <c r="IO10" s="282"/>
      <c r="IP10" s="282"/>
      <c r="IQ10" s="282"/>
      <c r="IR10" s="282"/>
      <c r="IS10" s="289"/>
      <c r="IT10" s="281"/>
      <c r="IU10" s="282"/>
      <c r="IV10" s="282"/>
      <c r="IW10" s="282"/>
      <c r="IX10" s="282"/>
      <c r="IY10" s="282"/>
      <c r="IZ10" s="282"/>
      <c r="JA10" s="282"/>
      <c r="JB10" s="290"/>
      <c r="JC10" s="290"/>
      <c r="JD10" s="290"/>
      <c r="JE10" s="282"/>
      <c r="JF10" s="282"/>
      <c r="JG10" s="282"/>
      <c r="JH10" s="282"/>
      <c r="JI10" s="282"/>
      <c r="JJ10" s="282"/>
      <c r="JK10" s="282"/>
      <c r="JL10" s="282"/>
      <c r="JM10" s="282"/>
      <c r="JN10" s="282"/>
      <c r="JO10" s="282"/>
      <c r="JP10" s="282"/>
      <c r="JQ10" s="282"/>
      <c r="JR10" s="282"/>
      <c r="JS10" s="282"/>
      <c r="JT10" s="282"/>
      <c r="JU10" s="289"/>
    </row>
    <row r="11" spans="1:281" s="242" customFormat="1" ht="15" customHeight="1">
      <c r="A11" s="201"/>
      <c r="B11" s="202" t="s">
        <v>462</v>
      </c>
      <c r="C11" s="203" t="s">
        <v>463</v>
      </c>
      <c r="D11" s="203" t="s">
        <v>464</v>
      </c>
      <c r="E11" s="204" t="s">
        <v>465</v>
      </c>
      <c r="F11" s="204" t="s">
        <v>465</v>
      </c>
      <c r="G11" s="205" t="s">
        <v>466</v>
      </c>
      <c r="H11" s="204">
        <v>2</v>
      </c>
      <c r="I11" s="206">
        <v>103450</v>
      </c>
      <c r="J11" s="206">
        <v>7700</v>
      </c>
      <c r="K11" s="207"/>
      <c r="L11" s="207"/>
      <c r="M11" s="206">
        <v>8</v>
      </c>
      <c r="N11" s="208">
        <v>14</v>
      </c>
      <c r="O11" s="209"/>
      <c r="P11" s="209">
        <f>Q11-15</f>
        <v>44958</v>
      </c>
      <c r="Q11" s="210">
        <v>44973</v>
      </c>
      <c r="R11" s="291" t="s">
        <v>459</v>
      </c>
      <c r="S11" s="292"/>
      <c r="T11" s="293"/>
      <c r="U11" s="293"/>
      <c r="V11" s="294"/>
      <c r="W11" s="292"/>
      <c r="X11" s="293"/>
      <c r="Y11" s="293"/>
      <c r="Z11" s="294"/>
      <c r="AA11" s="292"/>
      <c r="AB11" s="293"/>
      <c r="AC11" s="293"/>
      <c r="AD11" s="294"/>
      <c r="AE11" s="295"/>
      <c r="AF11" s="296"/>
      <c r="AG11" s="296"/>
      <c r="AH11" s="297"/>
      <c r="AI11" s="295"/>
      <c r="AJ11" s="296"/>
      <c r="AK11" s="296"/>
      <c r="AL11" s="297"/>
      <c r="AM11" s="259"/>
      <c r="AN11" s="260"/>
      <c r="AO11" s="260"/>
      <c r="AP11" s="260"/>
      <c r="AQ11" s="260"/>
      <c r="AR11" s="260"/>
      <c r="AS11" s="260"/>
      <c r="AT11" s="260"/>
      <c r="AU11" s="260"/>
      <c r="AV11" s="260"/>
      <c r="AW11" s="260"/>
      <c r="AX11" s="260"/>
      <c r="AY11" s="260"/>
      <c r="AZ11" s="260"/>
      <c r="BA11" s="260"/>
      <c r="BB11" s="260"/>
      <c r="BC11" s="260"/>
      <c r="BD11" s="260"/>
      <c r="BE11" s="260"/>
      <c r="BF11" s="260"/>
      <c r="BG11" s="260"/>
      <c r="BH11" s="260"/>
      <c r="BI11" s="260"/>
      <c r="BJ11" s="260"/>
      <c r="BK11" s="260"/>
      <c r="BL11" s="260"/>
      <c r="BM11" s="298"/>
      <c r="BN11" s="298"/>
      <c r="BO11" s="298"/>
      <c r="BP11" s="298"/>
      <c r="BQ11" s="299"/>
      <c r="BR11" s="300"/>
      <c r="BS11" s="301"/>
      <c r="BT11" s="301"/>
      <c r="BU11" s="301"/>
      <c r="BV11" s="282"/>
      <c r="BW11" s="282"/>
      <c r="BX11" s="282"/>
      <c r="BY11" s="282"/>
      <c r="BZ11" s="282"/>
      <c r="CA11" s="223"/>
      <c r="CB11" s="223"/>
      <c r="CC11" s="223"/>
      <c r="CD11" s="223"/>
      <c r="CE11" s="223"/>
      <c r="CF11" s="223"/>
      <c r="CG11" s="223"/>
      <c r="CH11" s="223"/>
      <c r="CI11" s="223"/>
      <c r="CJ11" s="223"/>
      <c r="CK11" s="223"/>
      <c r="CL11" s="223"/>
      <c r="CM11" s="223"/>
      <c r="CN11" s="223"/>
      <c r="CO11" s="223"/>
      <c r="CP11" s="223"/>
      <c r="CQ11" s="223"/>
      <c r="CR11" s="223"/>
      <c r="CS11" s="282"/>
      <c r="CT11" s="282"/>
      <c r="CU11" s="282"/>
      <c r="CV11" s="289"/>
      <c r="CW11" s="281"/>
      <c r="CX11" s="282"/>
      <c r="CY11" s="282"/>
      <c r="CZ11" s="282"/>
      <c r="DA11" s="282"/>
      <c r="DB11" s="282"/>
      <c r="DC11" s="282"/>
      <c r="DD11" s="282"/>
      <c r="DE11" s="282"/>
      <c r="DF11" s="282"/>
      <c r="DG11" s="282"/>
      <c r="DH11" s="282"/>
      <c r="DI11" s="282"/>
      <c r="DJ11" s="282"/>
      <c r="DK11" s="282"/>
      <c r="DL11" s="282"/>
      <c r="DM11" s="282"/>
      <c r="DN11" s="282"/>
      <c r="DO11" s="282"/>
      <c r="DP11" s="282"/>
      <c r="DQ11" s="282"/>
      <c r="DR11" s="282"/>
      <c r="DS11" s="282"/>
      <c r="DT11" s="282"/>
      <c r="DU11" s="282"/>
      <c r="DV11" s="282"/>
      <c r="DW11" s="282"/>
      <c r="DX11" s="270"/>
      <c r="DY11" s="271"/>
      <c r="DZ11" s="272"/>
      <c r="EA11" s="273"/>
      <c r="EB11" s="302"/>
      <c r="EC11" s="302"/>
      <c r="ED11" s="302"/>
      <c r="EE11" s="302"/>
      <c r="EF11" s="302"/>
      <c r="EG11" s="302"/>
      <c r="EH11" s="302"/>
      <c r="EI11" s="302"/>
      <c r="EJ11" s="302"/>
      <c r="EK11" s="302"/>
      <c r="EL11" s="302"/>
      <c r="EM11" s="302"/>
      <c r="EN11" s="302"/>
      <c r="EO11" s="302"/>
      <c r="EP11" s="303"/>
      <c r="EQ11" s="303"/>
      <c r="ER11" s="303"/>
      <c r="ES11" s="304"/>
      <c r="ET11" s="303"/>
      <c r="EU11" s="303"/>
      <c r="EV11" s="303"/>
      <c r="EW11" s="303"/>
      <c r="EX11" s="303"/>
      <c r="EY11" s="303"/>
      <c r="EZ11" s="303"/>
      <c r="FA11" s="303"/>
      <c r="FB11" s="303"/>
      <c r="FC11" s="303"/>
      <c r="FD11" s="303"/>
      <c r="FE11" s="305"/>
      <c r="FF11" s="306"/>
      <c r="FG11" s="307"/>
      <c r="FH11" s="307"/>
      <c r="FI11" s="307"/>
      <c r="FJ11" s="307"/>
      <c r="FK11" s="307"/>
      <c r="FL11" s="307"/>
      <c r="FM11" s="307"/>
      <c r="FN11" s="301"/>
      <c r="FO11" s="301"/>
      <c r="FP11" s="301"/>
      <c r="FQ11" s="301"/>
      <c r="FR11" s="301"/>
      <c r="FS11" s="301"/>
      <c r="FT11" s="301"/>
      <c r="FU11" s="301"/>
      <c r="FV11" s="301"/>
      <c r="FW11" s="301"/>
      <c r="FX11" s="301"/>
      <c r="FY11" s="301"/>
      <c r="FZ11" s="301"/>
      <c r="GA11" s="308"/>
      <c r="GB11" s="301"/>
      <c r="GC11" s="301"/>
      <c r="GD11" s="301"/>
      <c r="GE11" s="301"/>
      <c r="GF11" s="301"/>
      <c r="GG11" s="301"/>
      <c r="GH11" s="301"/>
      <c r="GI11" s="301"/>
      <c r="GJ11" s="281"/>
      <c r="GK11" s="282"/>
      <c r="GL11" s="282"/>
      <c r="GM11" s="282"/>
      <c r="GN11" s="282"/>
      <c r="GO11" s="282"/>
      <c r="GP11" s="282"/>
      <c r="GQ11" s="282"/>
      <c r="GR11" s="282"/>
      <c r="GS11" s="282"/>
      <c r="GT11" s="282"/>
      <c r="GU11" s="282"/>
      <c r="GV11" s="282"/>
      <c r="GW11" s="282"/>
      <c r="GX11" s="282"/>
      <c r="GY11" s="282"/>
      <c r="GZ11" s="282"/>
      <c r="HA11" s="282"/>
      <c r="HB11" s="282"/>
      <c r="HC11" s="282"/>
      <c r="HD11" s="282"/>
      <c r="HE11" s="282"/>
      <c r="HF11" s="282"/>
      <c r="HG11" s="282"/>
      <c r="HH11" s="282"/>
      <c r="HI11" s="282"/>
      <c r="HJ11" s="282"/>
      <c r="HK11" s="282"/>
      <c r="HL11" s="282"/>
      <c r="HM11" s="309"/>
      <c r="HN11" s="310"/>
      <c r="HO11" s="311"/>
      <c r="HP11" s="282"/>
      <c r="HQ11" s="282"/>
      <c r="HR11" s="308"/>
      <c r="HS11" s="282"/>
      <c r="HT11" s="282"/>
      <c r="HU11" s="282"/>
      <c r="HV11" s="282"/>
      <c r="HW11" s="282"/>
      <c r="HX11" s="282"/>
      <c r="HY11" s="282"/>
      <c r="HZ11" s="282"/>
      <c r="IA11" s="282"/>
      <c r="IB11" s="282"/>
      <c r="IC11" s="282"/>
      <c r="ID11" s="282"/>
      <c r="IE11" s="282"/>
      <c r="IF11" s="282"/>
      <c r="IG11" s="282"/>
      <c r="IH11" s="282"/>
      <c r="II11" s="282"/>
      <c r="IJ11" s="282"/>
      <c r="IK11" s="282"/>
      <c r="IL11" s="282"/>
      <c r="IM11" s="282"/>
      <c r="IN11" s="282"/>
      <c r="IO11" s="282"/>
      <c r="IP11" s="282"/>
      <c r="IQ11" s="282"/>
      <c r="IR11" s="282"/>
      <c r="IS11" s="289"/>
      <c r="IT11" s="311"/>
      <c r="IU11" s="282"/>
      <c r="IV11" s="282"/>
      <c r="IW11" s="308"/>
      <c r="IX11" s="282"/>
      <c r="IY11" s="282"/>
      <c r="IZ11" s="282"/>
      <c r="JA11" s="282"/>
      <c r="JB11" s="290"/>
      <c r="JC11" s="290"/>
      <c r="JD11" s="290"/>
      <c r="JE11" s="282"/>
      <c r="JF11" s="282"/>
      <c r="JG11" s="282"/>
      <c r="JH11" s="282"/>
      <c r="JI11" s="282"/>
      <c r="JJ11" s="282"/>
      <c r="JK11" s="282"/>
      <c r="JL11" s="282"/>
      <c r="JM11" s="282"/>
      <c r="JN11" s="282"/>
      <c r="JO11" s="282"/>
      <c r="JP11" s="282"/>
      <c r="JQ11" s="282"/>
      <c r="JR11" s="282"/>
      <c r="JS11" s="282"/>
      <c r="JT11" s="282"/>
      <c r="JU11" s="289"/>
    </row>
    <row r="12" spans="1:281" s="242" customFormat="1" ht="15" customHeight="1" thickBot="1">
      <c r="A12" s="201"/>
      <c r="B12" s="243"/>
      <c r="C12" s="244"/>
      <c r="D12" s="244"/>
      <c r="E12" s="245"/>
      <c r="F12" s="245"/>
      <c r="G12" s="245"/>
      <c r="H12" s="245"/>
      <c r="I12" s="246"/>
      <c r="J12" s="247"/>
      <c r="K12" s="248"/>
      <c r="L12" s="248"/>
      <c r="M12" s="247"/>
      <c r="N12" s="249"/>
      <c r="O12" s="250"/>
      <c r="P12" s="250"/>
      <c r="Q12" s="251"/>
      <c r="R12" s="252"/>
      <c r="S12" s="253"/>
      <c r="T12" s="254"/>
      <c r="U12" s="254"/>
      <c r="V12" s="255"/>
      <c r="W12" s="253"/>
      <c r="X12" s="254"/>
      <c r="Y12" s="254"/>
      <c r="Z12" s="255"/>
      <c r="AA12" s="253"/>
      <c r="AB12" s="254"/>
      <c r="AC12" s="254"/>
      <c r="AD12" s="255"/>
      <c r="AE12" s="253"/>
      <c r="AF12" s="254"/>
      <c r="AG12" s="254"/>
      <c r="AH12" s="255"/>
      <c r="AI12" s="253"/>
      <c r="AJ12" s="254"/>
      <c r="AK12" s="254"/>
      <c r="AL12" s="255"/>
      <c r="AM12" s="259"/>
      <c r="AN12" s="260"/>
      <c r="AO12" s="260"/>
      <c r="AP12" s="260"/>
      <c r="AQ12" s="260"/>
      <c r="AR12" s="260"/>
      <c r="AS12" s="260"/>
      <c r="AT12" s="260"/>
      <c r="AU12" s="260"/>
      <c r="AV12" s="260"/>
      <c r="AW12" s="260"/>
      <c r="AX12" s="260"/>
      <c r="AY12" s="260"/>
      <c r="AZ12" s="260"/>
      <c r="BA12" s="260"/>
      <c r="BB12" s="260"/>
      <c r="BC12" s="260"/>
      <c r="BD12" s="260"/>
      <c r="BE12" s="260"/>
      <c r="BF12" s="260"/>
      <c r="BG12" s="260"/>
      <c r="BH12" s="260"/>
      <c r="BI12" s="260"/>
      <c r="BJ12" s="260"/>
      <c r="BK12" s="260"/>
      <c r="BL12" s="260"/>
      <c r="BM12" s="298"/>
      <c r="BN12" s="298"/>
      <c r="BO12" s="298"/>
      <c r="BP12" s="298"/>
      <c r="BQ12" s="299"/>
      <c r="BR12" s="300"/>
      <c r="BS12" s="301"/>
      <c r="BT12" s="301"/>
      <c r="BU12" s="301"/>
      <c r="BV12" s="282"/>
      <c r="BW12" s="282"/>
      <c r="BX12" s="282"/>
      <c r="BY12" s="282"/>
      <c r="BZ12" s="282"/>
      <c r="CA12" s="223"/>
      <c r="CB12" s="223"/>
      <c r="CC12" s="223"/>
      <c r="CD12" s="223"/>
      <c r="CE12" s="223"/>
      <c r="CF12" s="223"/>
      <c r="CG12" s="223"/>
      <c r="CH12" s="223"/>
      <c r="CI12" s="223"/>
      <c r="CJ12" s="223"/>
      <c r="CK12" s="223"/>
      <c r="CL12" s="223"/>
      <c r="CM12" s="223"/>
      <c r="CN12" s="223"/>
      <c r="CO12" s="223"/>
      <c r="CP12" s="223"/>
      <c r="CQ12" s="223"/>
      <c r="CR12" s="223"/>
      <c r="CS12" s="282"/>
      <c r="CT12" s="282"/>
      <c r="CU12" s="282"/>
      <c r="CV12" s="289"/>
      <c r="CW12" s="281"/>
      <c r="CX12" s="282"/>
      <c r="CY12" s="282"/>
      <c r="CZ12" s="282"/>
      <c r="DA12" s="282"/>
      <c r="DB12" s="282"/>
      <c r="DC12" s="282"/>
      <c r="DD12" s="282"/>
      <c r="DE12" s="282"/>
      <c r="DF12" s="282"/>
      <c r="DG12" s="282"/>
      <c r="DH12" s="282"/>
      <c r="DI12" s="282"/>
      <c r="DJ12" s="282"/>
      <c r="DK12" s="282"/>
      <c r="DL12" s="282"/>
      <c r="DM12" s="282"/>
      <c r="DN12" s="282"/>
      <c r="DO12" s="282"/>
      <c r="DP12" s="282"/>
      <c r="DQ12" s="282"/>
      <c r="DR12" s="282"/>
      <c r="DS12" s="282"/>
      <c r="DT12" s="282"/>
      <c r="DU12" s="282"/>
      <c r="DV12" s="282"/>
      <c r="DW12" s="282"/>
      <c r="DX12" s="312"/>
      <c r="DY12" s="312"/>
      <c r="DZ12" s="313"/>
      <c r="EA12" s="273"/>
      <c r="EB12" s="307"/>
      <c r="EC12" s="307"/>
      <c r="ED12" s="307"/>
      <c r="EE12" s="307"/>
      <c r="EF12" s="298"/>
      <c r="EG12" s="298"/>
      <c r="EH12" s="298"/>
      <c r="EI12" s="298"/>
      <c r="EJ12" s="298"/>
      <c r="EK12" s="314"/>
      <c r="EL12" s="314"/>
      <c r="EM12" s="314"/>
      <c r="EN12" s="314"/>
      <c r="EO12" s="314"/>
      <c r="EP12" s="314"/>
      <c r="EQ12" s="314"/>
      <c r="ER12" s="314"/>
      <c r="ES12" s="314"/>
      <c r="ET12" s="314"/>
      <c r="EU12" s="314"/>
      <c r="EV12" s="314"/>
      <c r="EW12" s="314"/>
      <c r="EX12" s="314"/>
      <c r="EY12" s="314"/>
      <c r="EZ12" s="314"/>
      <c r="FA12" s="315"/>
      <c r="FB12" s="315"/>
      <c r="FC12" s="277"/>
      <c r="FD12" s="277"/>
      <c r="FE12" s="278"/>
      <c r="FF12" s="279"/>
      <c r="FG12" s="274"/>
      <c r="FH12" s="274"/>
      <c r="FI12" s="274"/>
      <c r="FJ12" s="274"/>
      <c r="FK12" s="274"/>
      <c r="FL12" s="274"/>
      <c r="FM12" s="274"/>
      <c r="FN12" s="280"/>
      <c r="FO12" s="280"/>
      <c r="FP12" s="280"/>
      <c r="FQ12" s="280"/>
      <c r="FR12" s="280"/>
      <c r="FS12" s="280"/>
      <c r="FT12" s="280"/>
      <c r="FU12" s="280"/>
      <c r="FV12" s="280"/>
      <c r="FW12" s="280"/>
      <c r="FX12" s="280"/>
      <c r="FY12" s="280"/>
      <c r="FZ12" s="280"/>
      <c r="GA12" s="316"/>
      <c r="GB12" s="280"/>
      <c r="GC12" s="280"/>
      <c r="GD12" s="280"/>
      <c r="GE12" s="280"/>
      <c r="GF12" s="280"/>
      <c r="GG12" s="280"/>
      <c r="GH12" s="280"/>
      <c r="GI12" s="280"/>
      <c r="GJ12" s="280"/>
      <c r="GK12" s="280"/>
      <c r="GL12" s="280"/>
      <c r="GM12" s="280"/>
      <c r="GN12" s="280"/>
      <c r="GO12" s="280"/>
      <c r="GP12" s="280"/>
      <c r="GQ12" s="280"/>
      <c r="GR12" s="280"/>
      <c r="GS12" s="280"/>
      <c r="GT12" s="280"/>
      <c r="GU12" s="280"/>
      <c r="GV12" s="280"/>
      <c r="GW12" s="280"/>
      <c r="GX12" s="280"/>
      <c r="GY12" s="280"/>
      <c r="GZ12" s="280"/>
      <c r="HA12" s="280"/>
      <c r="HB12" s="280"/>
      <c r="HC12" s="280"/>
      <c r="HD12" s="280"/>
      <c r="HE12" s="280"/>
      <c r="HF12" s="280"/>
      <c r="HG12" s="280"/>
      <c r="HH12" s="280"/>
      <c r="HI12" s="280"/>
      <c r="HJ12" s="280"/>
      <c r="HK12" s="280"/>
      <c r="HL12" s="280"/>
      <c r="HM12" s="280"/>
      <c r="HN12" s="280"/>
      <c r="HO12" s="311"/>
      <c r="HP12" s="282"/>
      <c r="HQ12" s="282"/>
      <c r="HR12" s="308"/>
      <c r="HS12" s="282"/>
      <c r="HT12" s="282"/>
      <c r="HU12" s="282"/>
      <c r="HV12" s="282"/>
      <c r="HW12" s="282"/>
      <c r="HX12" s="282"/>
      <c r="HY12" s="282"/>
      <c r="HZ12" s="282"/>
      <c r="IA12" s="282"/>
      <c r="IB12" s="282"/>
      <c r="IC12" s="282"/>
      <c r="ID12" s="282"/>
      <c r="IE12" s="283">
        <v>1</v>
      </c>
      <c r="IF12" s="283">
        <v>2</v>
      </c>
      <c r="IG12" s="283">
        <v>3</v>
      </c>
      <c r="IH12" s="283">
        <v>4</v>
      </c>
      <c r="II12" s="284">
        <v>1</v>
      </c>
      <c r="IJ12" s="284">
        <v>2</v>
      </c>
      <c r="IK12" s="284">
        <v>3</v>
      </c>
      <c r="IL12" s="284">
        <v>4</v>
      </c>
      <c r="IM12" s="282"/>
      <c r="IN12" s="282"/>
      <c r="IO12" s="285" t="s">
        <v>460</v>
      </c>
      <c r="IP12" s="286" t="s">
        <v>460</v>
      </c>
      <c r="IQ12" s="287"/>
      <c r="IR12" s="282"/>
      <c r="IS12" s="289"/>
      <c r="IT12" s="288" t="s">
        <v>461</v>
      </c>
      <c r="IU12" s="282"/>
      <c r="IV12" s="282"/>
      <c r="IW12" s="308"/>
      <c r="IX12" s="282"/>
      <c r="IY12" s="282"/>
      <c r="IZ12" s="282"/>
      <c r="JA12" s="282"/>
      <c r="JB12" s="290"/>
      <c r="JC12" s="290"/>
      <c r="JD12" s="290"/>
      <c r="JE12" s="282"/>
      <c r="JF12" s="282"/>
      <c r="JG12" s="282"/>
      <c r="JH12" s="282"/>
      <c r="JI12" s="282"/>
      <c r="JJ12" s="282"/>
      <c r="JK12" s="282"/>
      <c r="JL12" s="282"/>
      <c r="JM12" s="282"/>
      <c r="JN12" s="282"/>
      <c r="JO12" s="282"/>
      <c r="JP12" s="282"/>
      <c r="JQ12" s="282"/>
      <c r="JR12" s="282"/>
      <c r="JS12" s="282"/>
      <c r="JT12" s="282"/>
      <c r="JU12" s="289"/>
    </row>
    <row r="13" spans="1:281" s="242" customFormat="1" ht="15" customHeight="1">
      <c r="A13" s="201"/>
      <c r="B13" s="317" t="s">
        <v>462</v>
      </c>
      <c r="C13" s="318" t="s">
        <v>467</v>
      </c>
      <c r="D13" s="318" t="s">
        <v>468</v>
      </c>
      <c r="E13" s="319" t="s">
        <v>469</v>
      </c>
      <c r="F13" s="319" t="s">
        <v>469</v>
      </c>
      <c r="G13" s="320" t="s">
        <v>470</v>
      </c>
      <c r="H13" s="319">
        <v>2</v>
      </c>
      <c r="I13" s="321">
        <v>52650</v>
      </c>
      <c r="J13" s="321">
        <v>7700</v>
      </c>
      <c r="K13" s="322"/>
      <c r="L13" s="322"/>
      <c r="M13" s="321">
        <v>4</v>
      </c>
      <c r="N13" s="323">
        <v>15</v>
      </c>
      <c r="O13" s="324"/>
      <c r="P13" s="209">
        <f>Q13-15</f>
        <v>44967</v>
      </c>
      <c r="Q13" s="210">
        <v>44982</v>
      </c>
      <c r="R13" s="291" t="s">
        <v>459</v>
      </c>
      <c r="S13" s="292"/>
      <c r="T13" s="293"/>
      <c r="U13" s="293"/>
      <c r="V13" s="294"/>
      <c r="W13" s="292"/>
      <c r="X13" s="293"/>
      <c r="Y13" s="293"/>
      <c r="Z13" s="294"/>
      <c r="AA13" s="292"/>
      <c r="AB13" s="293"/>
      <c r="AC13" s="293"/>
      <c r="AD13" s="294"/>
      <c r="AE13" s="295"/>
      <c r="AF13" s="296"/>
      <c r="AG13" s="296"/>
      <c r="AH13" s="297"/>
      <c r="AI13" s="295"/>
      <c r="AJ13" s="296"/>
      <c r="AK13" s="296"/>
      <c r="AL13" s="297"/>
      <c r="AM13" s="259"/>
      <c r="AN13" s="260"/>
      <c r="AO13" s="260"/>
      <c r="AP13" s="260"/>
      <c r="AQ13" s="260"/>
      <c r="AR13" s="260"/>
      <c r="AS13" s="260"/>
      <c r="AT13" s="260"/>
      <c r="AU13" s="260"/>
      <c r="AV13" s="260"/>
      <c r="AW13" s="260"/>
      <c r="AX13" s="260"/>
      <c r="AY13" s="260"/>
      <c r="AZ13" s="260"/>
      <c r="BA13" s="260"/>
      <c r="BB13" s="260"/>
      <c r="BC13" s="325"/>
      <c r="BD13" s="260"/>
      <c r="BE13" s="260"/>
      <c r="BF13" s="260"/>
      <c r="BG13" s="260"/>
      <c r="BH13" s="260"/>
      <c r="BI13" s="260"/>
      <c r="BJ13" s="260"/>
      <c r="BK13" s="260"/>
      <c r="BL13" s="260"/>
      <c r="BM13" s="298"/>
      <c r="BN13" s="298"/>
      <c r="BO13" s="298"/>
      <c r="BP13" s="298"/>
      <c r="BQ13" s="299"/>
      <c r="BR13" s="259"/>
      <c r="BS13" s="298"/>
      <c r="BT13" s="298"/>
      <c r="BU13" s="298"/>
      <c r="BV13" s="298"/>
      <c r="BW13" s="298"/>
      <c r="BX13" s="298"/>
      <c r="BY13" s="298"/>
      <c r="BZ13" s="298"/>
      <c r="CA13" s="298"/>
      <c r="CB13" s="298"/>
      <c r="CC13" s="298"/>
      <c r="CD13" s="298"/>
      <c r="CE13" s="298"/>
      <c r="CF13" s="298"/>
      <c r="CG13" s="298"/>
      <c r="CH13" s="298"/>
      <c r="CI13" s="298"/>
      <c r="CJ13" s="298"/>
      <c r="CK13" s="298"/>
      <c r="CL13" s="298"/>
      <c r="CM13" s="298"/>
      <c r="CN13" s="298"/>
      <c r="CO13" s="298"/>
      <c r="CP13" s="298"/>
      <c r="CQ13" s="298"/>
      <c r="CR13" s="298"/>
      <c r="CS13" s="298"/>
      <c r="CT13" s="298"/>
      <c r="CU13" s="298"/>
      <c r="CV13" s="326"/>
      <c r="CW13" s="259"/>
      <c r="CX13" s="298"/>
      <c r="CY13" s="298"/>
      <c r="CZ13" s="298"/>
      <c r="DA13" s="298"/>
      <c r="DB13" s="298"/>
      <c r="DC13" s="298"/>
      <c r="DD13" s="298"/>
      <c r="DE13" s="298"/>
      <c r="DF13" s="298"/>
      <c r="DG13" s="298"/>
      <c r="DH13" s="298"/>
      <c r="DI13" s="298"/>
      <c r="DJ13" s="298"/>
      <c r="DK13" s="298"/>
      <c r="DL13" s="298"/>
      <c r="DM13" s="298"/>
      <c r="DN13" s="298"/>
      <c r="DO13" s="298"/>
      <c r="DP13" s="298"/>
      <c r="DQ13" s="298"/>
      <c r="DR13" s="298"/>
      <c r="DS13" s="327"/>
      <c r="DT13" s="327"/>
      <c r="DU13" s="327"/>
      <c r="DV13" s="327"/>
      <c r="DW13" s="327"/>
      <c r="DX13" s="312"/>
      <c r="DY13" s="312"/>
      <c r="DZ13" s="313"/>
      <c r="EA13" s="273"/>
      <c r="EB13" s="307"/>
      <c r="EC13" s="307"/>
      <c r="ED13" s="307"/>
      <c r="EE13" s="307"/>
      <c r="EF13" s="298"/>
      <c r="EG13" s="298"/>
      <c r="EH13" s="298"/>
      <c r="EI13" s="298"/>
      <c r="EJ13" s="298"/>
      <c r="EK13" s="298"/>
      <c r="EL13" s="298"/>
      <c r="EM13" s="298"/>
      <c r="EN13" s="304"/>
      <c r="EO13" s="328"/>
      <c r="EP13" s="328"/>
      <c r="EQ13" s="328"/>
      <c r="ER13" s="328"/>
      <c r="ES13" s="328"/>
      <c r="ET13" s="328"/>
      <c r="EU13" s="328"/>
      <c r="EV13" s="328"/>
      <c r="EW13" s="328"/>
      <c r="EX13" s="328"/>
      <c r="EY13" s="328"/>
      <c r="EZ13" s="328"/>
      <c r="FA13" s="303"/>
      <c r="FB13" s="303"/>
      <c r="FC13" s="303"/>
      <c r="FD13" s="329"/>
      <c r="FE13" s="330"/>
      <c r="FF13" s="331"/>
      <c r="FG13" s="332"/>
      <c r="FH13" s="332"/>
      <c r="FI13" s="332"/>
      <c r="FJ13" s="332"/>
      <c r="FK13" s="332"/>
      <c r="FL13" s="332"/>
      <c r="FM13" s="332"/>
      <c r="FN13" s="332"/>
      <c r="FO13" s="332"/>
      <c r="FP13" s="332"/>
      <c r="FQ13" s="332"/>
      <c r="FR13" s="301"/>
      <c r="FS13" s="301"/>
      <c r="FT13" s="301"/>
      <c r="FU13" s="301"/>
      <c r="FV13" s="301"/>
      <c r="FW13" s="301"/>
      <c r="FX13" s="301"/>
      <c r="FY13" s="301"/>
      <c r="FZ13" s="301"/>
      <c r="GA13" s="308"/>
      <c r="GB13" s="301"/>
      <c r="GC13" s="301"/>
      <c r="GD13" s="301"/>
      <c r="GE13" s="301"/>
      <c r="GF13" s="301"/>
      <c r="GG13" s="301"/>
      <c r="GH13" s="301"/>
      <c r="GI13" s="301"/>
      <c r="GJ13" s="281"/>
      <c r="GK13" s="282"/>
      <c r="GL13" s="282"/>
      <c r="GM13" s="282"/>
      <c r="GN13" s="282"/>
      <c r="GO13" s="282"/>
      <c r="GP13" s="282"/>
      <c r="GQ13" s="282"/>
      <c r="GR13" s="282"/>
      <c r="GS13" s="282"/>
      <c r="GT13" s="282"/>
      <c r="GU13" s="282"/>
      <c r="GV13" s="282"/>
      <c r="GW13" s="282"/>
      <c r="GX13" s="282"/>
      <c r="GY13" s="282"/>
      <c r="GZ13" s="282"/>
      <c r="HA13" s="282"/>
      <c r="HB13" s="282"/>
      <c r="HC13" s="282"/>
      <c r="HD13" s="282"/>
      <c r="HE13" s="282"/>
      <c r="HF13" s="282"/>
      <c r="HG13" s="282"/>
      <c r="HH13" s="282"/>
      <c r="HI13" s="282"/>
      <c r="HJ13" s="282"/>
      <c r="HK13" s="282"/>
      <c r="HL13" s="282"/>
      <c r="HM13" s="282"/>
      <c r="HN13" s="333"/>
      <c r="HO13" s="281"/>
      <c r="HP13" s="282"/>
      <c r="HQ13" s="282"/>
      <c r="HR13" s="282"/>
      <c r="HS13" s="282"/>
      <c r="HT13" s="282"/>
      <c r="HU13" s="282"/>
      <c r="HV13" s="282"/>
      <c r="HW13" s="282"/>
      <c r="HX13" s="282"/>
      <c r="HY13" s="282"/>
      <c r="HZ13" s="282"/>
      <c r="IA13" s="282"/>
      <c r="IB13" s="282"/>
      <c r="IC13" s="282"/>
      <c r="ID13" s="282"/>
      <c r="IE13" s="282"/>
      <c r="IF13" s="282"/>
      <c r="IG13" s="282"/>
      <c r="IH13" s="282"/>
      <c r="II13" s="282"/>
      <c r="IJ13" s="282"/>
      <c r="IK13" s="282"/>
      <c r="IL13" s="282"/>
      <c r="IM13" s="282"/>
      <c r="IN13" s="282"/>
      <c r="IO13" s="282"/>
      <c r="IP13" s="282"/>
      <c r="IQ13" s="282"/>
      <c r="IR13" s="282"/>
      <c r="IS13" s="282"/>
      <c r="IT13" s="282"/>
      <c r="IU13" s="282"/>
      <c r="IV13" s="282"/>
      <c r="IW13" s="282"/>
      <c r="IX13" s="282"/>
      <c r="IY13" s="282"/>
      <c r="IZ13" s="282"/>
      <c r="JA13" s="282"/>
      <c r="JB13" s="290"/>
      <c r="JC13" s="290"/>
      <c r="JD13" s="290"/>
      <c r="JE13" s="282"/>
      <c r="JF13" s="282"/>
      <c r="JG13" s="282"/>
      <c r="JH13" s="282"/>
      <c r="JI13" s="282"/>
      <c r="JJ13" s="282"/>
      <c r="JK13" s="282"/>
      <c r="JL13" s="282"/>
      <c r="JM13" s="282"/>
      <c r="JN13" s="282"/>
      <c r="JO13" s="282"/>
      <c r="JP13" s="282"/>
      <c r="JQ13" s="282"/>
      <c r="JR13" s="282"/>
      <c r="JS13" s="282"/>
      <c r="JT13" s="282"/>
      <c r="JU13" s="289"/>
    </row>
    <row r="14" spans="1:281" s="242" customFormat="1" ht="15" customHeight="1" thickBot="1">
      <c r="A14" s="201"/>
      <c r="B14" s="334"/>
      <c r="C14" s="335"/>
      <c r="D14" s="335"/>
      <c r="E14" s="336"/>
      <c r="F14" s="336"/>
      <c r="G14" s="336"/>
      <c r="H14" s="336"/>
      <c r="I14" s="337"/>
      <c r="J14" s="338"/>
      <c r="K14" s="339"/>
      <c r="L14" s="339"/>
      <c r="M14" s="338"/>
      <c r="N14" s="340"/>
      <c r="O14" s="341"/>
      <c r="P14" s="341"/>
      <c r="Q14" s="342"/>
      <c r="R14" s="343"/>
      <c r="S14" s="344"/>
      <c r="T14" s="345"/>
      <c r="U14" s="345"/>
      <c r="V14" s="346"/>
      <c r="W14" s="344"/>
      <c r="X14" s="345"/>
      <c r="Y14" s="345"/>
      <c r="Z14" s="346"/>
      <c r="AA14" s="347"/>
      <c r="AB14" s="348"/>
      <c r="AC14" s="348"/>
      <c r="AD14" s="349"/>
      <c r="AE14" s="344"/>
      <c r="AF14" s="345"/>
      <c r="AG14" s="345"/>
      <c r="AH14" s="346"/>
      <c r="AI14" s="344"/>
      <c r="AJ14" s="345"/>
      <c r="AK14" s="345"/>
      <c r="AL14" s="346"/>
      <c r="AM14" s="350"/>
      <c r="AN14" s="325"/>
      <c r="AO14" s="325"/>
      <c r="AP14" s="325"/>
      <c r="AQ14" s="325"/>
      <c r="AR14" s="325"/>
      <c r="AS14" s="325"/>
      <c r="AT14" s="325"/>
      <c r="AU14" s="325"/>
      <c r="AV14" s="325"/>
      <c r="AW14" s="325"/>
      <c r="AX14" s="325"/>
      <c r="AY14" s="325"/>
      <c r="AZ14" s="325"/>
      <c r="BA14" s="325"/>
      <c r="BB14" s="325"/>
      <c r="BC14" s="325"/>
      <c r="BD14" s="325"/>
      <c r="BE14" s="325"/>
      <c r="BF14" s="325"/>
      <c r="BG14" s="325"/>
      <c r="BH14" s="325"/>
      <c r="BI14" s="325"/>
      <c r="BJ14" s="325"/>
      <c r="BK14" s="325"/>
      <c r="BL14" s="325"/>
      <c r="BM14" s="351"/>
      <c r="BN14" s="351"/>
      <c r="BO14" s="351"/>
      <c r="BP14" s="351"/>
      <c r="BQ14" s="352"/>
      <c r="BR14" s="353"/>
      <c r="BS14" s="354"/>
      <c r="BT14" s="354"/>
      <c r="BU14" s="354"/>
      <c r="BV14" s="354"/>
      <c r="BW14" s="354"/>
      <c r="BX14" s="354"/>
      <c r="BY14" s="354"/>
      <c r="BZ14" s="354"/>
      <c r="CA14" s="355"/>
      <c r="CB14" s="355"/>
      <c r="CC14" s="355"/>
      <c r="CD14" s="355"/>
      <c r="CE14" s="355"/>
      <c r="CF14" s="355"/>
      <c r="CG14" s="355"/>
      <c r="CH14" s="355"/>
      <c r="CI14" s="355"/>
      <c r="CJ14" s="355"/>
      <c r="CK14" s="355"/>
      <c r="CL14" s="355"/>
      <c r="CM14" s="355"/>
      <c r="CN14" s="355"/>
      <c r="CO14" s="355"/>
      <c r="CP14" s="355"/>
      <c r="CQ14" s="355"/>
      <c r="CR14" s="355"/>
      <c r="CS14" s="354"/>
      <c r="CT14" s="354"/>
      <c r="CU14" s="354"/>
      <c r="CV14" s="356"/>
      <c r="CW14" s="353"/>
      <c r="CX14" s="354"/>
      <c r="CY14" s="354"/>
      <c r="CZ14" s="354"/>
      <c r="DA14" s="354"/>
      <c r="DB14" s="354"/>
      <c r="DC14" s="354"/>
      <c r="DD14" s="354"/>
      <c r="DE14" s="354"/>
      <c r="DF14" s="354"/>
      <c r="DG14" s="354"/>
      <c r="DH14" s="354"/>
      <c r="DI14" s="354"/>
      <c r="DJ14" s="354"/>
      <c r="DK14" s="354"/>
      <c r="DL14" s="354"/>
      <c r="DM14" s="354"/>
      <c r="DN14" s="354"/>
      <c r="DO14" s="354"/>
      <c r="DP14" s="357"/>
      <c r="DQ14" s="357"/>
      <c r="DR14" s="357"/>
      <c r="DS14" s="357"/>
      <c r="DT14" s="357"/>
      <c r="DU14" s="357"/>
      <c r="DV14" s="357"/>
      <c r="DW14" s="357"/>
      <c r="DX14" s="312"/>
      <c r="DY14" s="312"/>
      <c r="DZ14" s="313"/>
      <c r="EA14" s="358"/>
      <c r="EB14" s="357"/>
      <c r="EC14" s="357"/>
      <c r="ED14" s="357"/>
      <c r="EE14" s="357"/>
      <c r="EF14" s="357"/>
      <c r="EG14" s="357"/>
      <c r="EH14" s="357"/>
      <c r="EI14" s="357"/>
      <c r="EJ14" s="357"/>
      <c r="EK14" s="357"/>
      <c r="EL14" s="357"/>
      <c r="EM14" s="357"/>
      <c r="EN14" s="357"/>
      <c r="EO14" s="359"/>
      <c r="EP14" s="360"/>
      <c r="EQ14" s="360"/>
      <c r="ER14" s="360"/>
      <c r="ES14" s="360"/>
      <c r="ET14" s="360"/>
      <c r="EU14" s="360"/>
      <c r="EV14" s="360"/>
      <c r="EW14" s="360"/>
      <c r="EX14" s="360"/>
      <c r="EY14" s="360"/>
      <c r="EZ14" s="360"/>
      <c r="FA14" s="361"/>
      <c r="FB14" s="361"/>
      <c r="FC14" s="361"/>
      <c r="FD14" s="361"/>
      <c r="FE14" s="362"/>
      <c r="FF14" s="235"/>
      <c r="FG14" s="230"/>
      <c r="FH14" s="230"/>
      <c r="FI14" s="230"/>
      <c r="FJ14" s="230"/>
      <c r="FK14" s="230"/>
      <c r="FL14" s="230"/>
      <c r="FM14" s="363"/>
      <c r="FN14" s="363"/>
      <c r="FO14" s="363"/>
      <c r="FP14" s="363"/>
      <c r="FQ14" s="363"/>
      <c r="FR14" s="363"/>
      <c r="FS14" s="364"/>
      <c r="FT14" s="364"/>
      <c r="FU14" s="364"/>
      <c r="FV14" s="364"/>
      <c r="FW14" s="364"/>
      <c r="FX14" s="364"/>
      <c r="FY14" s="364"/>
      <c r="FZ14" s="364"/>
      <c r="GA14" s="364"/>
      <c r="GB14" s="364"/>
      <c r="GC14" s="364"/>
      <c r="GD14" s="363"/>
      <c r="GE14" s="280"/>
      <c r="GF14" s="280"/>
      <c r="GG14" s="280"/>
      <c r="GH14" s="280"/>
      <c r="GI14" s="280"/>
      <c r="GJ14" s="280"/>
      <c r="GK14" s="280"/>
      <c r="GL14" s="280"/>
      <c r="GM14" s="280"/>
      <c r="GN14" s="280"/>
      <c r="GO14" s="280"/>
      <c r="GP14" s="280"/>
      <c r="GQ14" s="280"/>
      <c r="GR14" s="280"/>
      <c r="GS14" s="280"/>
      <c r="GT14" s="280"/>
      <c r="GU14" s="280"/>
      <c r="GV14" s="280"/>
      <c r="GW14" s="280"/>
      <c r="GX14" s="280"/>
      <c r="GY14" s="280"/>
      <c r="GZ14" s="280"/>
      <c r="HA14" s="280"/>
      <c r="HB14" s="280"/>
      <c r="HC14" s="280"/>
      <c r="HD14" s="280"/>
      <c r="HE14" s="280"/>
      <c r="HF14" s="280"/>
      <c r="HG14" s="280"/>
      <c r="HH14" s="280"/>
      <c r="HI14" s="280"/>
      <c r="HJ14" s="280"/>
      <c r="HK14" s="280"/>
      <c r="HL14" s="280"/>
      <c r="HM14" s="280"/>
      <c r="HN14" s="280"/>
      <c r="HO14" s="365"/>
      <c r="HP14" s="366"/>
      <c r="HQ14" s="366"/>
      <c r="HR14" s="366"/>
      <c r="HS14" s="366"/>
      <c r="HT14" s="366"/>
      <c r="HU14" s="366"/>
      <c r="HV14" s="367"/>
      <c r="HW14" s="367"/>
      <c r="HX14" s="368"/>
      <c r="HY14" s="366"/>
      <c r="HZ14" s="366"/>
      <c r="IA14" s="369"/>
      <c r="IB14" s="366"/>
      <c r="IC14" s="366"/>
      <c r="ID14" s="366"/>
      <c r="IE14" s="366"/>
      <c r="IF14" s="366"/>
      <c r="IG14" s="366"/>
      <c r="IH14" s="366"/>
      <c r="II14" s="366"/>
      <c r="IJ14" s="366"/>
      <c r="IK14" s="366"/>
      <c r="IL14" s="366"/>
      <c r="IM14" s="366"/>
      <c r="IN14" s="283">
        <v>1</v>
      </c>
      <c r="IO14" s="283">
        <v>2</v>
      </c>
      <c r="IP14" s="283">
        <v>3</v>
      </c>
      <c r="IQ14" s="283">
        <v>4</v>
      </c>
      <c r="IR14" s="284">
        <v>1</v>
      </c>
      <c r="IS14" s="284">
        <v>2</v>
      </c>
      <c r="IT14" s="284">
        <v>3</v>
      </c>
      <c r="IU14" s="284">
        <v>4</v>
      </c>
      <c r="IV14" s="366"/>
      <c r="IW14" s="366"/>
      <c r="IX14" s="285" t="s">
        <v>460</v>
      </c>
      <c r="IY14" s="285" t="s">
        <v>460</v>
      </c>
      <c r="IZ14" s="370"/>
      <c r="JA14" s="367"/>
      <c r="JB14" s="371"/>
      <c r="JC14" s="372" t="s">
        <v>461</v>
      </c>
      <c r="JD14" s="373"/>
      <c r="JE14" s="368"/>
      <c r="JF14" s="368"/>
      <c r="JG14" s="368"/>
      <c r="JH14" s="368"/>
      <c r="JI14" s="368"/>
      <c r="JJ14" s="368"/>
      <c r="JK14" s="368"/>
      <c r="JL14" s="368"/>
      <c r="JM14" s="368"/>
      <c r="JN14" s="368"/>
      <c r="JO14" s="368"/>
      <c r="JP14" s="368"/>
      <c r="JQ14" s="368"/>
      <c r="JR14" s="368"/>
      <c r="JS14" s="368"/>
      <c r="JT14" s="368"/>
      <c r="JU14" s="374"/>
    </row>
    <row r="15" spans="1:281" s="242" customFormat="1" ht="15" customHeight="1">
      <c r="A15" s="375"/>
      <c r="B15" s="376" t="s">
        <v>471</v>
      </c>
      <c r="C15" s="377" t="s">
        <v>472</v>
      </c>
      <c r="D15" s="377" t="s">
        <v>455</v>
      </c>
      <c r="E15" s="378" t="s">
        <v>473</v>
      </c>
      <c r="F15" s="379" t="s">
        <v>474</v>
      </c>
      <c r="G15" s="380" t="s">
        <v>474</v>
      </c>
      <c r="H15" s="379">
        <v>2</v>
      </c>
      <c r="I15" s="381">
        <v>94450</v>
      </c>
      <c r="J15" s="381">
        <v>9900</v>
      </c>
      <c r="K15" s="382"/>
      <c r="L15" s="382"/>
      <c r="M15" s="383"/>
      <c r="N15" s="855">
        <v>1</v>
      </c>
      <c r="O15" s="254"/>
      <c r="P15" s="858">
        <f>Q15-15</f>
        <v>45224</v>
      </c>
      <c r="Q15" s="861">
        <v>45239</v>
      </c>
      <c r="R15" s="384" t="s">
        <v>475</v>
      </c>
      <c r="S15" s="385"/>
      <c r="T15" s="386"/>
      <c r="U15" s="386"/>
      <c r="V15" s="387"/>
      <c r="W15" s="385"/>
      <c r="X15" s="386"/>
      <c r="Y15" s="386"/>
      <c r="Z15" s="387"/>
      <c r="AA15" s="385"/>
      <c r="AB15" s="386"/>
      <c r="AC15" s="386"/>
      <c r="AD15" s="387"/>
      <c r="AE15" s="385"/>
      <c r="AF15" s="386"/>
      <c r="AG15" s="386"/>
      <c r="AH15" s="387"/>
      <c r="AI15" s="385"/>
      <c r="AJ15" s="386"/>
      <c r="AK15" s="388"/>
      <c r="AL15" s="389"/>
      <c r="AM15" s="390"/>
      <c r="AN15" s="391"/>
      <c r="AO15" s="218"/>
      <c r="AP15" s="218"/>
      <c r="AQ15" s="218"/>
      <c r="AR15" s="218"/>
      <c r="AS15" s="218"/>
      <c r="AT15" s="218"/>
      <c r="AU15" s="218"/>
      <c r="AV15" s="218"/>
      <c r="AW15" s="218"/>
      <c r="AX15" s="218"/>
      <c r="AY15" s="218"/>
      <c r="AZ15" s="218"/>
      <c r="BA15" s="218"/>
      <c r="BB15" s="218"/>
      <c r="BC15" s="218"/>
      <c r="BD15" s="218"/>
      <c r="BE15" s="218">
        <v>1</v>
      </c>
      <c r="BF15" s="218">
        <v>2</v>
      </c>
      <c r="BG15" s="218">
        <v>3</v>
      </c>
      <c r="BH15" s="218">
        <v>4</v>
      </c>
      <c r="BI15" s="218">
        <v>5</v>
      </c>
      <c r="BJ15" s="218">
        <v>6</v>
      </c>
      <c r="BK15" s="218">
        <v>7</v>
      </c>
      <c r="BL15" s="218">
        <v>8</v>
      </c>
      <c r="BM15" s="218">
        <v>9</v>
      </c>
      <c r="BN15" s="218">
        <v>10</v>
      </c>
      <c r="BO15" s="218">
        <v>11</v>
      </c>
      <c r="BP15" s="218">
        <v>12</v>
      </c>
      <c r="BQ15" s="219">
        <v>13</v>
      </c>
      <c r="BR15" s="217">
        <v>14</v>
      </c>
      <c r="BS15" s="218">
        <v>15</v>
      </c>
      <c r="BT15" s="218">
        <v>16</v>
      </c>
      <c r="BU15" s="218">
        <v>17</v>
      </c>
      <c r="BV15" s="218">
        <v>18</v>
      </c>
      <c r="BW15" s="220"/>
      <c r="BX15" s="220"/>
      <c r="BY15" s="220"/>
      <c r="BZ15" s="220"/>
      <c r="CA15" s="220"/>
      <c r="CB15" s="220"/>
      <c r="CC15" s="220"/>
      <c r="CD15" s="220"/>
      <c r="CE15" s="220"/>
      <c r="CF15" s="220"/>
      <c r="CG15" s="220"/>
      <c r="CH15" s="220"/>
      <c r="CI15" s="392"/>
      <c r="CJ15" s="220"/>
      <c r="CK15" s="220"/>
      <c r="CL15" s="220"/>
      <c r="CM15" s="220"/>
      <c r="CN15" s="220"/>
      <c r="CO15" s="220"/>
      <c r="CP15" s="220"/>
      <c r="CQ15" s="220"/>
      <c r="CR15" s="220"/>
      <c r="CS15" s="220"/>
      <c r="CT15" s="220"/>
      <c r="CU15" s="220"/>
      <c r="CV15" s="393"/>
      <c r="CW15" s="394"/>
      <c r="CX15" s="220"/>
      <c r="CY15" s="220"/>
      <c r="CZ15" s="220"/>
      <c r="DA15" s="220"/>
      <c r="DB15" s="220"/>
      <c r="DC15" s="220"/>
      <c r="DD15" s="220"/>
      <c r="DE15" s="220"/>
      <c r="DF15" s="395"/>
      <c r="DG15" s="395"/>
      <c r="DH15" s="395"/>
      <c r="DI15" s="395"/>
      <c r="DJ15" s="395"/>
      <c r="DK15" s="395"/>
      <c r="DL15" s="395"/>
      <c r="DM15" s="395"/>
      <c r="DN15" s="395"/>
      <c r="DO15" s="395"/>
      <c r="DP15" s="395"/>
      <c r="DQ15" s="395"/>
      <c r="DR15" s="395"/>
      <c r="DS15" s="395"/>
      <c r="DT15" s="395"/>
      <c r="DU15" s="395"/>
      <c r="DV15" s="395"/>
      <c r="DW15" s="395"/>
      <c r="DX15" s="396"/>
      <c r="DY15" s="396"/>
      <c r="DZ15" s="397"/>
      <c r="EA15" s="398"/>
      <c r="EB15" s="224"/>
      <c r="EC15" s="224"/>
      <c r="ED15" s="224"/>
      <c r="EE15" s="224"/>
      <c r="EF15" s="224"/>
      <c r="EG15" s="224"/>
      <c r="EH15" s="395"/>
      <c r="EI15" s="395"/>
      <c r="EJ15" s="399"/>
      <c r="EK15" s="399"/>
      <c r="EL15" s="399"/>
      <c r="EM15" s="399"/>
      <c r="EN15" s="399"/>
      <c r="EO15" s="399"/>
      <c r="EP15" s="399"/>
      <c r="EQ15" s="399"/>
      <c r="ER15" s="327"/>
      <c r="ES15" s="327"/>
      <c r="ET15" s="307"/>
      <c r="EU15" s="307"/>
      <c r="EV15" s="307"/>
      <c r="EW15" s="307"/>
      <c r="EX15" s="307"/>
      <c r="EY15" s="307"/>
      <c r="EZ15" s="307"/>
      <c r="FA15" s="307"/>
      <c r="FB15" s="307"/>
      <c r="FC15" s="307"/>
      <c r="FD15" s="303"/>
      <c r="FE15" s="400"/>
      <c r="FF15" s="401"/>
      <c r="FG15" s="402"/>
      <c r="FH15" s="402"/>
      <c r="FI15" s="402"/>
      <c r="FJ15" s="402"/>
      <c r="FK15" s="402"/>
      <c r="FL15" s="402"/>
      <c r="FM15" s="402"/>
      <c r="FN15" s="403"/>
      <c r="FO15" s="403"/>
      <c r="FP15" s="403"/>
      <c r="FQ15" s="403"/>
      <c r="FR15" s="404"/>
      <c r="FS15" s="403"/>
      <c r="FT15" s="403"/>
      <c r="FU15" s="403"/>
      <c r="FV15" s="403"/>
      <c r="FW15" s="403"/>
      <c r="FX15" s="403"/>
      <c r="FY15" s="405"/>
      <c r="FZ15" s="405"/>
      <c r="GA15" s="399"/>
      <c r="GB15" s="399"/>
      <c r="GC15" s="403"/>
      <c r="GD15" s="406"/>
      <c r="GE15" s="403"/>
      <c r="GF15" s="403"/>
      <c r="GG15" s="403"/>
      <c r="GH15" s="403"/>
      <c r="GI15" s="407"/>
      <c r="GJ15" s="394"/>
      <c r="GK15" s="220"/>
      <c r="GL15" s="220"/>
      <c r="GM15" s="220"/>
      <c r="GN15" s="220"/>
      <c r="GO15" s="220"/>
      <c r="GP15" s="220"/>
      <c r="GQ15" s="220"/>
      <c r="GR15" s="220"/>
      <c r="GS15" s="408"/>
      <c r="GT15" s="220"/>
      <c r="GU15" s="220"/>
      <c r="GV15" s="220"/>
      <c r="GW15" s="220"/>
      <c r="GX15" s="220"/>
      <c r="GY15" s="220"/>
      <c r="GZ15" s="220"/>
      <c r="HA15" s="220"/>
      <c r="HB15" s="220"/>
      <c r="HC15" s="220"/>
      <c r="HD15" s="220"/>
      <c r="HE15" s="220"/>
      <c r="HF15" s="220"/>
      <c r="HG15" s="220"/>
      <c r="HH15" s="220"/>
      <c r="HI15" s="220"/>
      <c r="HJ15" s="220"/>
      <c r="HK15" s="220"/>
      <c r="HL15" s="220"/>
      <c r="HM15" s="220"/>
      <c r="HN15" s="221"/>
      <c r="HO15" s="409"/>
      <c r="HP15" s="220"/>
      <c r="HQ15" s="220"/>
      <c r="HR15" s="220"/>
      <c r="HS15" s="220"/>
      <c r="HT15" s="220"/>
      <c r="HU15" s="220"/>
      <c r="HV15" s="220"/>
      <c r="HW15" s="220"/>
      <c r="HX15" s="220"/>
      <c r="HY15" s="220"/>
      <c r="HZ15" s="220"/>
      <c r="IA15" s="220"/>
      <c r="IB15" s="220"/>
      <c r="IC15" s="220"/>
      <c r="ID15" s="220"/>
      <c r="IE15" s="220"/>
      <c r="IF15" s="220"/>
      <c r="IG15" s="220"/>
      <c r="IH15" s="220"/>
      <c r="II15" s="220"/>
      <c r="IJ15" s="220"/>
      <c r="IK15" s="220"/>
      <c r="IL15" s="220"/>
      <c r="IM15" s="220"/>
      <c r="IN15" s="220"/>
      <c r="IO15" s="220"/>
      <c r="IP15" s="220"/>
      <c r="IQ15" s="220"/>
      <c r="IR15" s="220"/>
      <c r="IS15" s="221"/>
      <c r="IT15" s="394"/>
      <c r="IU15" s="220"/>
      <c r="IV15" s="220"/>
      <c r="IW15" s="220"/>
      <c r="IX15" s="220"/>
      <c r="IY15" s="220"/>
      <c r="IZ15" s="220"/>
      <c r="JA15" s="220"/>
      <c r="JB15" s="410"/>
      <c r="JC15" s="410"/>
      <c r="JD15" s="410"/>
      <c r="JE15" s="220"/>
      <c r="JF15" s="220"/>
      <c r="JG15" s="220"/>
      <c r="JH15" s="220"/>
      <c r="JI15" s="220"/>
      <c r="JJ15" s="220"/>
      <c r="JK15" s="220"/>
      <c r="JL15" s="220"/>
      <c r="JM15" s="220"/>
      <c r="JN15" s="220"/>
      <c r="JO15" s="220"/>
      <c r="JP15" s="220"/>
      <c r="JQ15" s="220"/>
      <c r="JR15" s="220"/>
      <c r="JS15" s="220"/>
      <c r="JT15" s="220"/>
      <c r="JU15" s="221"/>
    </row>
    <row r="16" spans="1:281" s="242" customFormat="1" ht="15" customHeight="1">
      <c r="A16" s="375"/>
      <c r="B16" s="411" t="s">
        <v>471</v>
      </c>
      <c r="C16" s="412" t="s">
        <v>476</v>
      </c>
      <c r="D16" s="412" t="s">
        <v>455</v>
      </c>
      <c r="E16" s="378" t="s">
        <v>477</v>
      </c>
      <c r="F16" s="378" t="s">
        <v>473</v>
      </c>
      <c r="G16" s="413" t="s">
        <v>473</v>
      </c>
      <c r="H16" s="378">
        <v>2</v>
      </c>
      <c r="I16" s="383">
        <v>53000</v>
      </c>
      <c r="J16" s="383">
        <v>9900</v>
      </c>
      <c r="K16" s="414"/>
      <c r="L16" s="414"/>
      <c r="M16" s="383"/>
      <c r="N16" s="856"/>
      <c r="O16" s="254"/>
      <c r="P16" s="859"/>
      <c r="Q16" s="862"/>
      <c r="R16" s="384" t="s">
        <v>478</v>
      </c>
      <c r="S16" s="415"/>
      <c r="T16" s="416"/>
      <c r="U16" s="416"/>
      <c r="V16" s="417"/>
      <c r="W16" s="415"/>
      <c r="X16" s="416"/>
      <c r="Y16" s="416"/>
      <c r="Z16" s="417"/>
      <c r="AA16" s="415"/>
      <c r="AB16" s="416"/>
      <c r="AC16" s="416"/>
      <c r="AD16" s="417"/>
      <c r="AE16" s="415"/>
      <c r="AF16" s="416"/>
      <c r="AG16" s="416"/>
      <c r="AH16" s="417"/>
      <c r="AI16" s="415"/>
      <c r="AJ16" s="416"/>
      <c r="AK16" s="416"/>
      <c r="AL16" s="418"/>
      <c r="AM16" s="259"/>
      <c r="AN16" s="298"/>
      <c r="AO16" s="298"/>
      <c r="AP16" s="298"/>
      <c r="AQ16" s="298"/>
      <c r="AR16" s="298"/>
      <c r="AS16" s="298"/>
      <c r="AT16" s="298"/>
      <c r="AU16" s="298"/>
      <c r="AV16" s="298"/>
      <c r="AW16" s="298"/>
      <c r="AX16" s="298"/>
      <c r="AY16" s="298"/>
      <c r="AZ16" s="298"/>
      <c r="BA16" s="298"/>
      <c r="BB16" s="298"/>
      <c r="BC16" s="298"/>
      <c r="BD16" s="298"/>
      <c r="BE16" s="298"/>
      <c r="BF16" s="298"/>
      <c r="BG16" s="298"/>
      <c r="BH16" s="298"/>
      <c r="BI16" s="298"/>
      <c r="BJ16" s="298"/>
      <c r="BK16" s="298"/>
      <c r="BL16" s="301"/>
      <c r="BM16" s="419">
        <v>1</v>
      </c>
      <c r="BN16" s="419">
        <v>2</v>
      </c>
      <c r="BO16" s="419">
        <v>3</v>
      </c>
      <c r="BP16" s="419">
        <v>4</v>
      </c>
      <c r="BQ16" s="420">
        <v>5</v>
      </c>
      <c r="BR16" s="263">
        <v>6</v>
      </c>
      <c r="BS16" s="261">
        <v>7</v>
      </c>
      <c r="BT16" s="261">
        <v>8</v>
      </c>
      <c r="BU16" s="261">
        <v>9</v>
      </c>
      <c r="BV16" s="261">
        <v>10</v>
      </c>
      <c r="BW16" s="261">
        <v>11</v>
      </c>
      <c r="BX16" s="261">
        <v>12</v>
      </c>
      <c r="BY16" s="261">
        <v>13</v>
      </c>
      <c r="BZ16" s="261">
        <v>14</v>
      </c>
      <c r="CA16" s="261">
        <v>15</v>
      </c>
      <c r="CB16" s="261">
        <v>16</v>
      </c>
      <c r="CC16" s="261">
        <v>17</v>
      </c>
      <c r="CD16" s="223"/>
      <c r="CE16" s="223"/>
      <c r="CF16" s="223"/>
      <c r="CG16" s="223"/>
      <c r="CH16" s="223"/>
      <c r="CI16" s="223"/>
      <c r="CJ16" s="223"/>
      <c r="CK16" s="223"/>
      <c r="CL16" s="223"/>
      <c r="CM16" s="223"/>
      <c r="CN16" s="223"/>
      <c r="CO16" s="223"/>
      <c r="CP16" s="223"/>
      <c r="CQ16" s="223"/>
      <c r="CR16" s="223"/>
      <c r="CS16" s="223"/>
      <c r="CT16" s="223"/>
      <c r="CU16" s="223"/>
      <c r="CV16" s="239"/>
      <c r="CW16" s="222"/>
      <c r="CX16" s="223"/>
      <c r="CY16" s="223"/>
      <c r="CZ16" s="223"/>
      <c r="DA16" s="223"/>
      <c r="DB16" s="223"/>
      <c r="DC16" s="223"/>
      <c r="DD16" s="223"/>
      <c r="DE16" s="223"/>
      <c r="DF16" s="224"/>
      <c r="DG16" s="224"/>
      <c r="DH16" s="224"/>
      <c r="DI16" s="224"/>
      <c r="DJ16" s="224"/>
      <c r="DK16" s="224"/>
      <c r="DL16" s="224"/>
      <c r="DM16" s="224"/>
      <c r="DN16" s="224"/>
      <c r="DO16" s="224"/>
      <c r="DP16" s="224"/>
      <c r="DQ16" s="224"/>
      <c r="DR16" s="224"/>
      <c r="DS16" s="224"/>
      <c r="DT16" s="224"/>
      <c r="DU16" s="224"/>
      <c r="DV16" s="224"/>
      <c r="DW16" s="224"/>
      <c r="DX16" s="227"/>
      <c r="DY16" s="227"/>
      <c r="DZ16" s="228"/>
      <c r="EA16" s="421"/>
      <c r="EB16" s="298"/>
      <c r="EC16" s="298"/>
      <c r="ED16" s="298"/>
      <c r="EE16" s="298"/>
      <c r="EF16" s="298"/>
      <c r="EG16" s="298"/>
      <c r="EH16" s="298"/>
      <c r="EI16" s="298"/>
      <c r="EJ16" s="298"/>
      <c r="EK16" s="298"/>
      <c r="EL16" s="298"/>
      <c r="EM16" s="298"/>
      <c r="EN16" s="298"/>
      <c r="EO16" s="298"/>
      <c r="EP16" s="298"/>
      <c r="EQ16" s="298"/>
      <c r="ER16" s="298"/>
      <c r="ES16" s="298"/>
      <c r="ET16" s="303"/>
      <c r="EU16" s="303"/>
      <c r="EV16" s="303"/>
      <c r="EW16" s="303"/>
      <c r="EX16" s="303"/>
      <c r="EY16" s="303"/>
      <c r="EZ16" s="303"/>
      <c r="FA16" s="303"/>
      <c r="FB16" s="303"/>
      <c r="FC16" s="303"/>
      <c r="FD16" s="303"/>
      <c r="FE16" s="305"/>
      <c r="FF16" s="422"/>
      <c r="FG16" s="423"/>
      <c r="FH16" s="423"/>
      <c r="FI16" s="423"/>
      <c r="FJ16" s="423"/>
      <c r="FK16" s="423"/>
      <c r="FL16" s="423"/>
      <c r="FM16" s="423"/>
      <c r="FN16" s="424"/>
      <c r="FO16" s="424"/>
      <c r="FP16" s="424"/>
      <c r="FQ16" s="424"/>
      <c r="FR16" s="328"/>
      <c r="FS16" s="424"/>
      <c r="FT16" s="424"/>
      <c r="FU16" s="301"/>
      <c r="FV16" s="301"/>
      <c r="FW16" s="301"/>
      <c r="FX16" s="301"/>
      <c r="FY16" s="301"/>
      <c r="FZ16" s="301"/>
      <c r="GA16" s="301"/>
      <c r="GB16" s="301"/>
      <c r="GC16" s="301"/>
      <c r="GD16" s="301"/>
      <c r="GE16" s="301"/>
      <c r="GF16" s="301"/>
      <c r="GG16" s="301"/>
      <c r="GH16" s="301"/>
      <c r="GI16" s="425"/>
      <c r="GJ16" s="281"/>
      <c r="GK16" s="282"/>
      <c r="GL16" s="282"/>
      <c r="GM16" s="282"/>
      <c r="GN16" s="282"/>
      <c r="GO16" s="282"/>
      <c r="GP16" s="282"/>
      <c r="GQ16" s="282"/>
      <c r="GR16" s="282"/>
      <c r="GS16" s="282"/>
      <c r="GT16" s="282"/>
      <c r="GU16" s="282"/>
      <c r="GV16" s="282"/>
      <c r="GW16" s="282"/>
      <c r="GX16" s="282"/>
      <c r="GY16" s="282"/>
      <c r="GZ16" s="282"/>
      <c r="HA16" s="282"/>
      <c r="HB16" s="282"/>
      <c r="HC16" s="282"/>
      <c r="HD16" s="282"/>
      <c r="HE16" s="282"/>
      <c r="HF16" s="282"/>
      <c r="HG16" s="282"/>
      <c r="HH16" s="282"/>
      <c r="HI16" s="282"/>
      <c r="HJ16" s="282"/>
      <c r="HK16" s="282"/>
      <c r="HL16" s="282"/>
      <c r="HM16" s="282"/>
      <c r="HN16" s="289"/>
      <c r="HO16" s="426"/>
      <c r="HP16" s="282"/>
      <c r="HQ16" s="282"/>
      <c r="HR16" s="282"/>
      <c r="HS16" s="282"/>
      <c r="HT16" s="282"/>
      <c r="HU16" s="282"/>
      <c r="HV16" s="282"/>
      <c r="HW16" s="282"/>
      <c r="HX16" s="282"/>
      <c r="HY16" s="282"/>
      <c r="HZ16" s="282"/>
      <c r="IA16" s="282"/>
      <c r="IB16" s="282"/>
      <c r="IC16" s="282"/>
      <c r="ID16" s="282"/>
      <c r="IE16" s="282"/>
      <c r="IF16" s="282"/>
      <c r="IG16" s="282"/>
      <c r="IH16" s="282"/>
      <c r="II16" s="282"/>
      <c r="IJ16" s="282"/>
      <c r="IK16" s="282"/>
      <c r="IL16" s="282"/>
      <c r="IM16" s="282"/>
      <c r="IN16" s="282"/>
      <c r="IO16" s="282"/>
      <c r="IP16" s="282"/>
      <c r="IQ16" s="282"/>
      <c r="IR16" s="282"/>
      <c r="IS16" s="289"/>
      <c r="IT16" s="281"/>
      <c r="IU16" s="282"/>
      <c r="IV16" s="282"/>
      <c r="IW16" s="282"/>
      <c r="IX16" s="282"/>
      <c r="IY16" s="282"/>
      <c r="IZ16" s="282"/>
      <c r="JA16" s="282"/>
      <c r="JB16" s="290"/>
      <c r="JC16" s="290"/>
      <c r="JD16" s="290"/>
      <c r="JE16" s="282"/>
      <c r="JF16" s="282"/>
      <c r="JG16" s="282"/>
      <c r="JH16" s="282"/>
      <c r="JI16" s="282"/>
      <c r="JJ16" s="282"/>
      <c r="JK16" s="282"/>
      <c r="JL16" s="282"/>
      <c r="JM16" s="282"/>
      <c r="JN16" s="282"/>
      <c r="JO16" s="282"/>
      <c r="JP16" s="282"/>
      <c r="JQ16" s="282"/>
      <c r="JR16" s="282"/>
      <c r="JS16" s="282"/>
      <c r="JT16" s="282"/>
      <c r="JU16" s="289"/>
    </row>
    <row r="17" spans="1:281" s="242" customFormat="1" ht="15" customHeight="1">
      <c r="A17" s="375"/>
      <c r="B17" s="411" t="s">
        <v>471</v>
      </c>
      <c r="C17" s="412" t="s">
        <v>476</v>
      </c>
      <c r="D17" s="412" t="s">
        <v>455</v>
      </c>
      <c r="E17" s="378" t="s">
        <v>479</v>
      </c>
      <c r="F17" s="378" t="s">
        <v>479</v>
      </c>
      <c r="G17" s="413" t="s">
        <v>479</v>
      </c>
      <c r="H17" s="378">
        <v>2</v>
      </c>
      <c r="I17" s="383">
        <v>84070</v>
      </c>
      <c r="J17" s="383">
        <v>9900</v>
      </c>
      <c r="K17" s="414">
        <v>1</v>
      </c>
      <c r="L17" s="414"/>
      <c r="M17" s="383">
        <v>8</v>
      </c>
      <c r="N17" s="856"/>
      <c r="O17" s="254"/>
      <c r="P17" s="859"/>
      <c r="Q17" s="862"/>
      <c r="R17" s="384" t="s">
        <v>480</v>
      </c>
      <c r="S17" s="415"/>
      <c r="T17" s="416"/>
      <c r="U17" s="416"/>
      <c r="V17" s="417"/>
      <c r="W17" s="415"/>
      <c r="X17" s="416"/>
      <c r="Y17" s="416"/>
      <c r="Z17" s="417"/>
      <c r="AA17" s="415"/>
      <c r="AB17" s="416"/>
      <c r="AC17" s="416"/>
      <c r="AD17" s="417"/>
      <c r="AE17" s="415"/>
      <c r="AF17" s="416"/>
      <c r="AG17" s="416"/>
      <c r="AH17" s="417"/>
      <c r="AI17" s="415"/>
      <c r="AJ17" s="416"/>
      <c r="AK17" s="416"/>
      <c r="AL17" s="418"/>
      <c r="AM17" s="259"/>
      <c r="AN17" s="298"/>
      <c r="AO17" s="298"/>
      <c r="AP17" s="298"/>
      <c r="AQ17" s="298"/>
      <c r="AR17" s="298"/>
      <c r="AS17" s="298"/>
      <c r="AT17" s="298"/>
      <c r="AU17" s="298"/>
      <c r="AV17" s="298"/>
      <c r="AW17" s="298"/>
      <c r="AX17" s="298"/>
      <c r="AY17" s="298"/>
      <c r="AZ17" s="298"/>
      <c r="BA17" s="298"/>
      <c r="BB17" s="298"/>
      <c r="BC17" s="298"/>
      <c r="BD17" s="298"/>
      <c r="BE17" s="298"/>
      <c r="BF17" s="298"/>
      <c r="BG17" s="298"/>
      <c r="BH17" s="298"/>
      <c r="BI17" s="298"/>
      <c r="BJ17" s="298"/>
      <c r="BK17" s="298"/>
      <c r="BL17" s="301"/>
      <c r="BM17" s="282"/>
      <c r="BN17" s="282"/>
      <c r="BO17" s="282"/>
      <c r="BP17" s="282"/>
      <c r="BQ17" s="333"/>
      <c r="BR17" s="281"/>
      <c r="BS17" s="282"/>
      <c r="BT17" s="282"/>
      <c r="BU17" s="282"/>
      <c r="BV17" s="282"/>
      <c r="BW17" s="282"/>
      <c r="BX17" s="282"/>
      <c r="BY17" s="282"/>
      <c r="BZ17" s="282"/>
      <c r="CA17" s="282"/>
      <c r="CB17" s="427"/>
      <c r="CC17" s="427"/>
      <c r="CD17" s="427"/>
      <c r="CE17" s="427"/>
      <c r="CF17" s="427"/>
      <c r="CG17" s="427"/>
      <c r="CH17" s="427"/>
      <c r="CI17" s="427"/>
      <c r="CJ17" s="427"/>
      <c r="CK17" s="282"/>
      <c r="CL17" s="282"/>
      <c r="CM17" s="282"/>
      <c r="CN17" s="282"/>
      <c r="CO17" s="282"/>
      <c r="CP17" s="282"/>
      <c r="CQ17" s="282"/>
      <c r="CR17" s="282"/>
      <c r="CS17" s="282"/>
      <c r="CT17" s="282"/>
      <c r="CU17" s="282"/>
      <c r="CV17" s="333"/>
      <c r="CW17" s="281"/>
      <c r="CX17" s="282"/>
      <c r="CY17" s="282"/>
      <c r="CZ17" s="282"/>
      <c r="DA17" s="282"/>
      <c r="DB17" s="282"/>
      <c r="DC17" s="282"/>
      <c r="DD17" s="282"/>
      <c r="DE17" s="282"/>
      <c r="DF17" s="298"/>
      <c r="DG17" s="298"/>
      <c r="DH17" s="298"/>
      <c r="DI17" s="298"/>
      <c r="DJ17" s="298"/>
      <c r="DK17" s="298"/>
      <c r="DL17" s="298"/>
      <c r="DM17" s="298"/>
      <c r="DN17" s="298"/>
      <c r="DO17" s="298"/>
      <c r="DP17" s="298"/>
      <c r="DQ17" s="298"/>
      <c r="DR17" s="298"/>
      <c r="DS17" s="298"/>
      <c r="DT17" s="298"/>
      <c r="DU17" s="298"/>
      <c r="DV17" s="298"/>
      <c r="DW17" s="298"/>
      <c r="DX17" s="271"/>
      <c r="DY17" s="271"/>
      <c r="DZ17" s="272"/>
      <c r="EA17" s="428"/>
      <c r="EB17" s="307"/>
      <c r="EC17" s="307"/>
      <c r="ED17" s="307"/>
      <c r="EE17" s="307"/>
      <c r="EF17" s="307"/>
      <c r="EG17" s="307"/>
      <c r="EH17" s="307"/>
      <c r="EI17" s="307"/>
      <c r="EJ17" s="304"/>
      <c r="EK17" s="304"/>
      <c r="EL17" s="304"/>
      <c r="EM17" s="303"/>
      <c r="EN17" s="304"/>
      <c r="EO17" s="303"/>
      <c r="EP17" s="304"/>
      <c r="EQ17" s="303"/>
      <c r="ER17" s="303"/>
      <c r="ES17" s="304"/>
      <c r="ET17" s="303"/>
      <c r="EU17" s="307"/>
      <c r="EV17" s="307"/>
      <c r="EW17" s="303"/>
      <c r="EX17" s="303"/>
      <c r="EY17" s="303"/>
      <c r="EZ17" s="303"/>
      <c r="FA17" s="303"/>
      <c r="FB17" s="303"/>
      <c r="FC17" s="303"/>
      <c r="FD17" s="303"/>
      <c r="FE17" s="305"/>
      <c r="FF17" s="306"/>
      <c r="FG17" s="307"/>
      <c r="FH17" s="307"/>
      <c r="FI17" s="307"/>
      <c r="FJ17" s="307"/>
      <c r="FK17" s="307"/>
      <c r="FL17" s="307"/>
      <c r="FM17" s="307"/>
      <c r="FN17" s="301"/>
      <c r="FO17" s="301"/>
      <c r="FP17" s="301"/>
      <c r="FQ17" s="301"/>
      <c r="FR17" s="328"/>
      <c r="FS17" s="301"/>
      <c r="FT17" s="301"/>
      <c r="FU17" s="301"/>
      <c r="FV17" s="301"/>
      <c r="FW17" s="301"/>
      <c r="FX17" s="301"/>
      <c r="FY17" s="301"/>
      <c r="FZ17" s="301"/>
      <c r="GA17" s="301"/>
      <c r="GB17" s="282"/>
      <c r="GC17" s="301"/>
      <c r="GD17" s="301"/>
      <c r="GE17" s="301"/>
      <c r="GF17" s="301"/>
      <c r="GG17" s="429"/>
      <c r="GH17" s="429"/>
      <c r="GI17" s="430"/>
      <c r="GJ17" s="281"/>
      <c r="GK17" s="282"/>
      <c r="GL17" s="282"/>
      <c r="GM17" s="282"/>
      <c r="GN17" s="282"/>
      <c r="GO17" s="282"/>
      <c r="GP17" s="282"/>
      <c r="GQ17" s="282"/>
      <c r="GR17" s="282"/>
      <c r="GS17" s="282"/>
      <c r="GT17" s="282"/>
      <c r="GU17" s="282"/>
      <c r="GV17" s="282"/>
      <c r="GW17" s="282"/>
      <c r="GX17" s="282"/>
      <c r="GY17" s="282"/>
      <c r="GZ17" s="282"/>
      <c r="HA17" s="282"/>
      <c r="HB17" s="282"/>
      <c r="HC17" s="282"/>
      <c r="HD17" s="282"/>
      <c r="HE17" s="282"/>
      <c r="HF17" s="282"/>
      <c r="HG17" s="282"/>
      <c r="HH17" s="282"/>
      <c r="HI17" s="282"/>
      <c r="HJ17" s="282"/>
      <c r="HK17" s="282"/>
      <c r="HL17" s="282"/>
      <c r="HM17" s="282"/>
      <c r="HN17" s="289"/>
      <c r="HO17" s="426"/>
      <c r="HP17" s="282"/>
      <c r="HQ17" s="282"/>
      <c r="HR17" s="282"/>
      <c r="HS17" s="282"/>
      <c r="HT17" s="282"/>
      <c r="HU17" s="282"/>
      <c r="HV17" s="282"/>
      <c r="HW17" s="282"/>
      <c r="HX17" s="282"/>
      <c r="HY17" s="282"/>
      <c r="HZ17" s="282"/>
      <c r="IA17" s="282"/>
      <c r="IB17" s="282"/>
      <c r="IC17" s="282"/>
      <c r="ID17" s="282"/>
      <c r="IE17" s="282"/>
      <c r="IF17" s="282"/>
      <c r="IG17" s="282"/>
      <c r="IH17" s="282"/>
      <c r="II17" s="282"/>
      <c r="IJ17" s="282"/>
      <c r="IK17" s="282"/>
      <c r="IL17" s="282"/>
      <c r="IM17" s="282"/>
      <c r="IN17" s="282"/>
      <c r="IO17" s="282"/>
      <c r="IP17" s="282"/>
      <c r="IQ17" s="282"/>
      <c r="IR17" s="282"/>
      <c r="IS17" s="289"/>
      <c r="IT17" s="281"/>
      <c r="IU17" s="282"/>
      <c r="IV17" s="282"/>
      <c r="IW17" s="282"/>
      <c r="IX17" s="282"/>
      <c r="IY17" s="282"/>
      <c r="IZ17" s="282"/>
      <c r="JA17" s="282"/>
      <c r="JB17" s="290"/>
      <c r="JC17" s="290"/>
      <c r="JD17" s="290"/>
      <c r="JE17" s="282"/>
      <c r="JF17" s="282"/>
      <c r="JG17" s="282"/>
      <c r="JH17" s="282"/>
      <c r="JI17" s="282"/>
      <c r="JJ17" s="282"/>
      <c r="JK17" s="282"/>
      <c r="JL17" s="282"/>
      <c r="JM17" s="282"/>
      <c r="JN17" s="282"/>
      <c r="JO17" s="282"/>
      <c r="JP17" s="282"/>
      <c r="JQ17" s="282"/>
      <c r="JR17" s="282"/>
      <c r="JS17" s="282"/>
      <c r="JT17" s="282"/>
      <c r="JU17" s="289"/>
    </row>
    <row r="18" spans="1:281" s="242" customFormat="1" ht="15" customHeight="1">
      <c r="A18" s="375"/>
      <c r="B18" s="411" t="s">
        <v>471</v>
      </c>
      <c r="C18" s="412" t="s">
        <v>476</v>
      </c>
      <c r="D18" s="412" t="s">
        <v>455</v>
      </c>
      <c r="E18" s="378" t="s">
        <v>481</v>
      </c>
      <c r="F18" s="378" t="s">
        <v>481</v>
      </c>
      <c r="G18" s="413" t="s">
        <v>481</v>
      </c>
      <c r="H18" s="378">
        <v>2</v>
      </c>
      <c r="I18" s="383">
        <v>84070</v>
      </c>
      <c r="J18" s="383">
        <v>9900</v>
      </c>
      <c r="K18" s="414"/>
      <c r="L18" s="414"/>
      <c r="M18" s="383"/>
      <c r="N18" s="856"/>
      <c r="O18" s="254"/>
      <c r="P18" s="859"/>
      <c r="Q18" s="862"/>
      <c r="R18" s="384" t="s">
        <v>482</v>
      </c>
      <c r="S18" s="253"/>
      <c r="T18" s="254"/>
      <c r="U18" s="254"/>
      <c r="V18" s="255"/>
      <c r="W18" s="253"/>
      <c r="X18" s="254"/>
      <c r="Y18" s="254"/>
      <c r="Z18" s="255"/>
      <c r="AA18" s="253"/>
      <c r="AB18" s="254"/>
      <c r="AC18" s="254"/>
      <c r="AD18" s="255"/>
      <c r="AE18" s="253"/>
      <c r="AF18" s="254"/>
      <c r="AG18" s="254"/>
      <c r="AH18" s="255"/>
      <c r="AI18" s="253"/>
      <c r="AJ18" s="254"/>
      <c r="AK18" s="254"/>
      <c r="AL18" s="431"/>
      <c r="AM18" s="259"/>
      <c r="AN18" s="298"/>
      <c r="AO18" s="298"/>
      <c r="AP18" s="298"/>
      <c r="AQ18" s="298"/>
      <c r="AR18" s="298"/>
      <c r="AS18" s="298"/>
      <c r="AT18" s="298"/>
      <c r="AU18" s="298"/>
      <c r="AV18" s="298"/>
      <c r="AW18" s="298"/>
      <c r="AX18" s="298"/>
      <c r="AY18" s="298"/>
      <c r="AZ18" s="298"/>
      <c r="BA18" s="298"/>
      <c r="BB18" s="298"/>
      <c r="BC18" s="298"/>
      <c r="BD18" s="298"/>
      <c r="BE18" s="298"/>
      <c r="BF18" s="298"/>
      <c r="BG18" s="298"/>
      <c r="BH18" s="298"/>
      <c r="BI18" s="298"/>
      <c r="BJ18" s="298"/>
      <c r="BK18" s="298"/>
      <c r="BL18" s="301"/>
      <c r="BM18" s="282"/>
      <c r="BN18" s="282"/>
      <c r="BO18" s="282"/>
      <c r="BP18" s="282"/>
      <c r="BQ18" s="333"/>
      <c r="BR18" s="281"/>
      <c r="BS18" s="282"/>
      <c r="BT18" s="282"/>
      <c r="BU18" s="282"/>
      <c r="BV18" s="282"/>
      <c r="BW18" s="282"/>
      <c r="BX18" s="282"/>
      <c r="BY18" s="282"/>
      <c r="BZ18" s="282"/>
      <c r="CA18" s="282"/>
      <c r="CB18" s="282"/>
      <c r="CC18" s="282"/>
      <c r="CD18" s="282"/>
      <c r="CE18" s="282"/>
      <c r="CF18" s="282"/>
      <c r="CG18" s="282"/>
      <c r="CH18" s="282"/>
      <c r="CI18" s="283"/>
      <c r="CJ18" s="283"/>
      <c r="CK18" s="283"/>
      <c r="CL18" s="283"/>
      <c r="CM18" s="283"/>
      <c r="CN18" s="283"/>
      <c r="CO18" s="283"/>
      <c r="CP18" s="282"/>
      <c r="CQ18" s="282"/>
      <c r="CR18" s="282"/>
      <c r="CS18" s="282"/>
      <c r="CT18" s="282"/>
      <c r="CU18" s="282"/>
      <c r="CV18" s="333"/>
      <c r="CW18" s="281"/>
      <c r="CX18" s="282"/>
      <c r="CY18" s="282"/>
      <c r="CZ18" s="282"/>
      <c r="DA18" s="282"/>
      <c r="DB18" s="282"/>
      <c r="DC18" s="282"/>
      <c r="DD18" s="282"/>
      <c r="DE18" s="282"/>
      <c r="DF18" s="298"/>
      <c r="DG18" s="298"/>
      <c r="DH18" s="298"/>
      <c r="DI18" s="298"/>
      <c r="DJ18" s="298"/>
      <c r="DK18" s="298"/>
      <c r="DL18" s="298"/>
      <c r="DM18" s="298"/>
      <c r="DN18" s="298"/>
      <c r="DO18" s="298"/>
      <c r="DP18" s="298"/>
      <c r="DQ18" s="298"/>
      <c r="DR18" s="298"/>
      <c r="DS18" s="298"/>
      <c r="DT18" s="298"/>
      <c r="DU18" s="298"/>
      <c r="DV18" s="298"/>
      <c r="DW18" s="298"/>
      <c r="DX18" s="271"/>
      <c r="DY18" s="271"/>
      <c r="DZ18" s="272"/>
      <c r="EA18" s="428"/>
      <c r="EB18" s="307"/>
      <c r="EC18" s="307"/>
      <c r="ED18" s="307"/>
      <c r="EE18" s="307"/>
      <c r="EF18" s="307"/>
      <c r="EG18" s="307"/>
      <c r="EH18" s="307"/>
      <c r="EI18" s="307"/>
      <c r="EJ18" s="304"/>
      <c r="EK18" s="304"/>
      <c r="EL18" s="304"/>
      <c r="EM18" s="303"/>
      <c r="EN18" s="304"/>
      <c r="EO18" s="303"/>
      <c r="EP18" s="304"/>
      <c r="EQ18" s="303"/>
      <c r="ER18" s="303"/>
      <c r="ES18" s="304"/>
      <c r="ET18" s="303"/>
      <c r="EU18" s="307"/>
      <c r="EV18" s="307"/>
      <c r="EW18" s="303"/>
      <c r="EX18" s="303"/>
      <c r="EY18" s="303"/>
      <c r="EZ18" s="303"/>
      <c r="FA18" s="303"/>
      <c r="FB18" s="303"/>
      <c r="FC18" s="303"/>
      <c r="FD18" s="303"/>
      <c r="FE18" s="305"/>
      <c r="FF18" s="306"/>
      <c r="FG18" s="307"/>
      <c r="FH18" s="307"/>
      <c r="FI18" s="307"/>
      <c r="FJ18" s="307"/>
      <c r="FK18" s="307"/>
      <c r="FL18" s="307"/>
      <c r="FM18" s="307"/>
      <c r="FN18" s="301"/>
      <c r="FO18" s="301"/>
      <c r="FP18" s="301"/>
      <c r="FQ18" s="301"/>
      <c r="FR18" s="328"/>
      <c r="FS18" s="301"/>
      <c r="FT18" s="301"/>
      <c r="FU18" s="301"/>
      <c r="FV18" s="301"/>
      <c r="FW18" s="301"/>
      <c r="FX18" s="301"/>
      <c r="FY18" s="301"/>
      <c r="FZ18" s="301"/>
      <c r="GA18" s="301"/>
      <c r="GB18" s="301"/>
      <c r="GC18" s="301"/>
      <c r="GD18" s="301"/>
      <c r="GE18" s="301"/>
      <c r="GF18" s="301"/>
      <c r="GG18" s="429"/>
      <c r="GH18" s="429"/>
      <c r="GI18" s="430"/>
      <c r="GJ18" s="281"/>
      <c r="GK18" s="282"/>
      <c r="GL18" s="282"/>
      <c r="GM18" s="282"/>
      <c r="GN18" s="282"/>
      <c r="GO18" s="282"/>
      <c r="GP18" s="282"/>
      <c r="GQ18" s="282"/>
      <c r="GR18" s="282"/>
      <c r="GS18" s="282"/>
      <c r="GT18" s="282"/>
      <c r="GU18" s="282"/>
      <c r="GV18" s="282"/>
      <c r="GW18" s="282"/>
      <c r="GX18" s="282"/>
      <c r="GY18" s="282"/>
      <c r="GZ18" s="282"/>
      <c r="HA18" s="282"/>
      <c r="HB18" s="282"/>
      <c r="HC18" s="282"/>
      <c r="HD18" s="282"/>
      <c r="HE18" s="282"/>
      <c r="HF18" s="282"/>
      <c r="HG18" s="282"/>
      <c r="HH18" s="282"/>
      <c r="HI18" s="282"/>
      <c r="HJ18" s="282"/>
      <c r="HK18" s="282"/>
      <c r="HL18" s="282"/>
      <c r="HM18" s="282"/>
      <c r="HN18" s="289"/>
      <c r="HO18" s="426"/>
      <c r="HP18" s="282"/>
      <c r="HQ18" s="282"/>
      <c r="HR18" s="282"/>
      <c r="HS18" s="282"/>
      <c r="HT18" s="282"/>
      <c r="HU18" s="282"/>
      <c r="HV18" s="282"/>
      <c r="HW18" s="282"/>
      <c r="HX18" s="282"/>
      <c r="HY18" s="282"/>
      <c r="HZ18" s="282"/>
      <c r="IA18" s="282"/>
      <c r="IB18" s="282"/>
      <c r="IC18" s="282"/>
      <c r="ID18" s="282"/>
      <c r="IE18" s="282"/>
      <c r="IF18" s="282"/>
      <c r="IG18" s="282"/>
      <c r="IH18" s="282"/>
      <c r="II18" s="282"/>
      <c r="IJ18" s="282"/>
      <c r="IK18" s="282"/>
      <c r="IL18" s="282"/>
      <c r="IM18" s="282"/>
      <c r="IN18" s="282"/>
      <c r="IO18" s="282"/>
      <c r="IP18" s="282"/>
      <c r="IQ18" s="282"/>
      <c r="IR18" s="282"/>
      <c r="IS18" s="289"/>
      <c r="IT18" s="281"/>
      <c r="IU18" s="282"/>
      <c r="IV18" s="282"/>
      <c r="IW18" s="282"/>
      <c r="IX18" s="282"/>
      <c r="IY18" s="282"/>
      <c r="IZ18" s="282"/>
      <c r="JA18" s="282"/>
      <c r="JB18" s="290"/>
      <c r="JC18" s="290"/>
      <c r="JD18" s="290"/>
      <c r="JE18" s="282"/>
      <c r="JF18" s="282"/>
      <c r="JG18" s="282"/>
      <c r="JH18" s="282"/>
      <c r="JI18" s="282"/>
      <c r="JJ18" s="282"/>
      <c r="JK18" s="282"/>
      <c r="JL18" s="282"/>
      <c r="JM18" s="282"/>
      <c r="JN18" s="282"/>
      <c r="JO18" s="282"/>
      <c r="JP18" s="282"/>
      <c r="JQ18" s="282"/>
      <c r="JR18" s="282"/>
      <c r="JS18" s="282"/>
      <c r="JT18" s="282"/>
      <c r="JU18" s="289"/>
    </row>
    <row r="19" spans="1:281" s="242" customFormat="1" ht="15" customHeight="1">
      <c r="A19" s="432"/>
      <c r="B19" s="411"/>
      <c r="C19" s="412"/>
      <c r="D19" s="412"/>
      <c r="E19" s="378"/>
      <c r="F19" s="378"/>
      <c r="G19" s="378"/>
      <c r="H19" s="378"/>
      <c r="I19" s="383"/>
      <c r="J19" s="383"/>
      <c r="K19" s="414"/>
      <c r="L19" s="414"/>
      <c r="M19" s="383"/>
      <c r="N19" s="856"/>
      <c r="O19" s="254"/>
      <c r="P19" s="859"/>
      <c r="Q19" s="862"/>
      <c r="R19" s="433" t="s">
        <v>483</v>
      </c>
      <c r="S19" s="253"/>
      <c r="T19" s="254"/>
      <c r="U19" s="254"/>
      <c r="V19" s="255"/>
      <c r="W19" s="253"/>
      <c r="X19" s="254"/>
      <c r="Y19" s="254"/>
      <c r="Z19" s="255"/>
      <c r="AA19" s="253"/>
      <c r="AB19" s="254"/>
      <c r="AC19" s="254"/>
      <c r="AD19" s="255"/>
      <c r="AE19" s="253"/>
      <c r="AF19" s="254"/>
      <c r="AG19" s="254"/>
      <c r="AH19" s="255"/>
      <c r="AI19" s="253"/>
      <c r="AJ19" s="254"/>
      <c r="AK19" s="254"/>
      <c r="AL19" s="431"/>
      <c r="AM19" s="259"/>
      <c r="AN19" s="298"/>
      <c r="AO19" s="298"/>
      <c r="AP19" s="298"/>
      <c r="AQ19" s="298"/>
      <c r="AR19" s="298"/>
      <c r="AS19" s="298"/>
      <c r="AT19" s="298"/>
      <c r="AU19" s="298"/>
      <c r="AV19" s="298"/>
      <c r="AW19" s="298"/>
      <c r="AX19" s="298"/>
      <c r="AY19" s="298"/>
      <c r="AZ19" s="298"/>
      <c r="BA19" s="298"/>
      <c r="BB19" s="298"/>
      <c r="BC19" s="298"/>
      <c r="BD19" s="298"/>
      <c r="BE19" s="298"/>
      <c r="BF19" s="298"/>
      <c r="BG19" s="298"/>
      <c r="BH19" s="298"/>
      <c r="BI19" s="298"/>
      <c r="BJ19" s="298"/>
      <c r="BK19" s="298"/>
      <c r="BL19" s="301"/>
      <c r="BM19" s="282"/>
      <c r="BN19" s="282"/>
      <c r="BO19" s="282"/>
      <c r="BP19" s="282"/>
      <c r="BQ19" s="333"/>
      <c r="BR19" s="281"/>
      <c r="BS19" s="282"/>
      <c r="BT19" s="282"/>
      <c r="BU19" s="282"/>
      <c r="BV19" s="282"/>
      <c r="BW19" s="282"/>
      <c r="BX19" s="282"/>
      <c r="BY19" s="282"/>
      <c r="BZ19" s="282"/>
      <c r="CA19" s="282"/>
      <c r="CB19" s="282"/>
      <c r="CC19" s="282"/>
      <c r="CD19" s="282"/>
      <c r="CE19" s="282"/>
      <c r="CF19" s="282"/>
      <c r="CG19" s="282"/>
      <c r="CH19" s="282"/>
      <c r="CI19" s="282"/>
      <c r="CJ19" s="282"/>
      <c r="CK19" s="282"/>
      <c r="CL19" s="282"/>
      <c r="CM19" s="282"/>
      <c r="CN19" s="282"/>
      <c r="CO19" s="284"/>
      <c r="CP19" s="284"/>
      <c r="CQ19" s="284"/>
      <c r="CR19" s="284"/>
      <c r="CS19" s="284"/>
      <c r="CT19" s="284"/>
      <c r="CU19" s="282"/>
      <c r="CV19" s="333"/>
      <c r="CW19" s="281"/>
      <c r="CX19" s="282"/>
      <c r="CY19" s="282"/>
      <c r="CZ19" s="282"/>
      <c r="DA19" s="282"/>
      <c r="DB19" s="282"/>
      <c r="DC19" s="282"/>
      <c r="DD19" s="282"/>
      <c r="DE19" s="282"/>
      <c r="DF19" s="298"/>
      <c r="DG19" s="298"/>
      <c r="DH19" s="298"/>
      <c r="DI19" s="298"/>
      <c r="DJ19" s="298"/>
      <c r="DK19" s="298"/>
      <c r="DL19" s="298"/>
      <c r="DM19" s="298"/>
      <c r="DN19" s="298"/>
      <c r="DO19" s="298"/>
      <c r="DP19" s="298"/>
      <c r="DQ19" s="298"/>
      <c r="DR19" s="298"/>
      <c r="DS19" s="298"/>
      <c r="DT19" s="298"/>
      <c r="DU19" s="298"/>
      <c r="DV19" s="298"/>
      <c r="DW19" s="298"/>
      <c r="DX19" s="271"/>
      <c r="DY19" s="271"/>
      <c r="DZ19" s="272"/>
      <c r="EA19" s="428"/>
      <c r="EB19" s="307"/>
      <c r="EC19" s="307"/>
      <c r="ED19" s="307"/>
      <c r="EE19" s="307"/>
      <c r="EF19" s="307"/>
      <c r="EG19" s="307"/>
      <c r="EH19" s="307"/>
      <c r="EI19" s="307"/>
      <c r="EJ19" s="304"/>
      <c r="EK19" s="304"/>
      <c r="EL19" s="304"/>
      <c r="EM19" s="303"/>
      <c r="EN19" s="304"/>
      <c r="EO19" s="303"/>
      <c r="EP19" s="304"/>
      <c r="EQ19" s="303"/>
      <c r="ER19" s="303"/>
      <c r="ES19" s="304"/>
      <c r="ET19" s="303"/>
      <c r="EU19" s="307"/>
      <c r="EV19" s="307"/>
      <c r="EW19" s="303"/>
      <c r="EX19" s="303"/>
      <c r="EY19" s="303"/>
      <c r="EZ19" s="303"/>
      <c r="FA19" s="303"/>
      <c r="FB19" s="303"/>
      <c r="FC19" s="303"/>
      <c r="FD19" s="303"/>
      <c r="FE19" s="305"/>
      <c r="FF19" s="306"/>
      <c r="FG19" s="307"/>
      <c r="FH19" s="307"/>
      <c r="FI19" s="307"/>
      <c r="FJ19" s="307"/>
      <c r="FK19" s="307"/>
      <c r="FL19" s="307"/>
      <c r="FM19" s="307"/>
      <c r="FN19" s="301"/>
      <c r="FO19" s="301"/>
      <c r="FP19" s="301"/>
      <c r="FQ19" s="301"/>
      <c r="FR19" s="328"/>
      <c r="FS19" s="301"/>
      <c r="FT19" s="301"/>
      <c r="FU19" s="301"/>
      <c r="FV19" s="301"/>
      <c r="FW19" s="301"/>
      <c r="FX19" s="301"/>
      <c r="FY19" s="301"/>
      <c r="FZ19" s="301"/>
      <c r="GA19" s="301"/>
      <c r="GB19" s="301"/>
      <c r="GC19" s="301"/>
      <c r="GD19" s="301"/>
      <c r="GE19" s="301"/>
      <c r="GF19" s="301"/>
      <c r="GG19" s="429"/>
      <c r="GH19" s="429"/>
      <c r="GI19" s="430"/>
      <c r="GJ19" s="281"/>
      <c r="GK19" s="282"/>
      <c r="GL19" s="282"/>
      <c r="GM19" s="282"/>
      <c r="GN19" s="282"/>
      <c r="GO19" s="282"/>
      <c r="GP19" s="282"/>
      <c r="GQ19" s="282"/>
      <c r="GR19" s="282"/>
      <c r="GS19" s="282"/>
      <c r="GT19" s="282"/>
      <c r="GU19" s="282"/>
      <c r="GV19" s="282"/>
      <c r="GW19" s="282"/>
      <c r="GX19" s="282"/>
      <c r="GY19" s="282"/>
      <c r="GZ19" s="282"/>
      <c r="HA19" s="282"/>
      <c r="HB19" s="282"/>
      <c r="HC19" s="282"/>
      <c r="HD19" s="282"/>
      <c r="HE19" s="282"/>
      <c r="HF19" s="282"/>
      <c r="HG19" s="282"/>
      <c r="HH19" s="282"/>
      <c r="HI19" s="282"/>
      <c r="HJ19" s="282"/>
      <c r="HK19" s="282"/>
      <c r="HL19" s="282"/>
      <c r="HM19" s="282"/>
      <c r="HN19" s="289"/>
      <c r="HO19" s="426"/>
      <c r="HP19" s="282"/>
      <c r="HQ19" s="282"/>
      <c r="HR19" s="282"/>
      <c r="HS19" s="282"/>
      <c r="HT19" s="282"/>
      <c r="HU19" s="282"/>
      <c r="HV19" s="282"/>
      <c r="HW19" s="282"/>
      <c r="HX19" s="282"/>
      <c r="HY19" s="282"/>
      <c r="HZ19" s="282"/>
      <c r="IA19" s="282"/>
      <c r="IB19" s="282"/>
      <c r="IC19" s="282"/>
      <c r="ID19" s="282"/>
      <c r="IE19" s="282"/>
      <c r="IF19" s="282"/>
      <c r="IG19" s="282"/>
      <c r="IH19" s="282"/>
      <c r="II19" s="282"/>
      <c r="IJ19" s="282"/>
      <c r="IK19" s="282"/>
      <c r="IL19" s="282"/>
      <c r="IM19" s="282"/>
      <c r="IN19" s="282"/>
      <c r="IO19" s="282"/>
      <c r="IP19" s="282"/>
      <c r="IQ19" s="282"/>
      <c r="IR19" s="282"/>
      <c r="IS19" s="289"/>
      <c r="IT19" s="281"/>
      <c r="IU19" s="282"/>
      <c r="IV19" s="282"/>
      <c r="IW19" s="282"/>
      <c r="IX19" s="282"/>
      <c r="IY19" s="282"/>
      <c r="IZ19" s="282"/>
      <c r="JA19" s="282"/>
      <c r="JB19" s="290"/>
      <c r="JC19" s="290"/>
      <c r="JD19" s="290"/>
      <c r="JE19" s="282"/>
      <c r="JF19" s="282"/>
      <c r="JG19" s="282"/>
      <c r="JH19" s="282"/>
      <c r="JI19" s="282"/>
      <c r="JJ19" s="282"/>
      <c r="JK19" s="282"/>
      <c r="JL19" s="282"/>
      <c r="JM19" s="282"/>
      <c r="JN19" s="282"/>
      <c r="JO19" s="282"/>
      <c r="JP19" s="282"/>
      <c r="JQ19" s="282"/>
      <c r="JR19" s="282"/>
      <c r="JS19" s="282"/>
      <c r="JT19" s="282"/>
      <c r="JU19" s="289"/>
    </row>
    <row r="20" spans="1:281" s="242" customFormat="1" ht="15" customHeight="1">
      <c r="A20" s="432"/>
      <c r="B20" s="411"/>
      <c r="C20" s="412"/>
      <c r="D20" s="412"/>
      <c r="E20" s="378"/>
      <c r="F20" s="378"/>
      <c r="G20" s="434"/>
      <c r="H20" s="378"/>
      <c r="I20" s="383"/>
      <c r="J20" s="383"/>
      <c r="K20" s="414"/>
      <c r="L20" s="414"/>
      <c r="M20" s="383"/>
      <c r="N20" s="856"/>
      <c r="O20" s="254"/>
      <c r="P20" s="859"/>
      <c r="Q20" s="862"/>
      <c r="R20" s="433" t="s">
        <v>484</v>
      </c>
      <c r="S20" s="253"/>
      <c r="T20" s="254"/>
      <c r="U20" s="254"/>
      <c r="V20" s="255"/>
      <c r="W20" s="253"/>
      <c r="X20" s="254"/>
      <c r="Y20" s="254"/>
      <c r="Z20" s="255"/>
      <c r="AA20" s="253"/>
      <c r="AB20" s="254"/>
      <c r="AC20" s="254"/>
      <c r="AD20" s="255"/>
      <c r="AE20" s="253"/>
      <c r="AF20" s="254"/>
      <c r="AG20" s="254"/>
      <c r="AH20" s="255"/>
      <c r="AI20" s="253"/>
      <c r="AJ20" s="254"/>
      <c r="AK20" s="254"/>
      <c r="AL20" s="431"/>
      <c r="AM20" s="259"/>
      <c r="AN20" s="298"/>
      <c r="AO20" s="298"/>
      <c r="AP20" s="298"/>
      <c r="AQ20" s="298"/>
      <c r="AR20" s="298"/>
      <c r="AS20" s="298"/>
      <c r="AT20" s="298"/>
      <c r="AU20" s="298"/>
      <c r="AV20" s="298"/>
      <c r="AW20" s="298"/>
      <c r="AX20" s="298"/>
      <c r="AY20" s="298"/>
      <c r="AZ20" s="298"/>
      <c r="BA20" s="298"/>
      <c r="BB20" s="298"/>
      <c r="BC20" s="298"/>
      <c r="BD20" s="298"/>
      <c r="BE20" s="298"/>
      <c r="BF20" s="298"/>
      <c r="BG20" s="298"/>
      <c r="BH20" s="298"/>
      <c r="BI20" s="298"/>
      <c r="BJ20" s="298"/>
      <c r="BK20" s="298"/>
      <c r="BL20" s="298"/>
      <c r="BM20" s="298"/>
      <c r="BN20" s="298"/>
      <c r="BO20" s="298"/>
      <c r="BP20" s="298"/>
      <c r="BQ20" s="299"/>
      <c r="BR20" s="259"/>
      <c r="BS20" s="298"/>
      <c r="BT20" s="298"/>
      <c r="BU20" s="298"/>
      <c r="BV20" s="298"/>
      <c r="BW20" s="298"/>
      <c r="BX20" s="298"/>
      <c r="BY20" s="298"/>
      <c r="BZ20" s="298"/>
      <c r="CA20" s="298"/>
      <c r="CB20" s="298"/>
      <c r="CC20" s="298"/>
      <c r="CD20" s="298"/>
      <c r="CE20" s="298"/>
      <c r="CF20" s="298"/>
      <c r="CG20" s="298"/>
      <c r="CH20" s="298"/>
      <c r="CI20" s="298"/>
      <c r="CJ20" s="298"/>
      <c r="CK20" s="298"/>
      <c r="CL20" s="298"/>
      <c r="CM20" s="298"/>
      <c r="CN20" s="298"/>
      <c r="CO20" s="298"/>
      <c r="CP20" s="298"/>
      <c r="CQ20" s="298"/>
      <c r="CR20" s="298"/>
      <c r="CS20" s="298"/>
      <c r="CT20" s="298"/>
      <c r="CU20" s="298"/>
      <c r="CV20" s="299"/>
      <c r="CW20" s="259"/>
      <c r="CX20" s="298"/>
      <c r="CY20" s="298"/>
      <c r="CZ20" s="298"/>
      <c r="DA20" s="298"/>
      <c r="DB20" s="298"/>
      <c r="DC20" s="298"/>
      <c r="DD20" s="298"/>
      <c r="DE20" s="298"/>
      <c r="DF20" s="298"/>
      <c r="DG20" s="298"/>
      <c r="DH20" s="298"/>
      <c r="DI20" s="298"/>
      <c r="DJ20" s="298"/>
      <c r="DK20" s="298"/>
      <c r="DL20" s="298"/>
      <c r="DM20" s="298"/>
      <c r="DN20" s="298"/>
      <c r="DO20" s="298"/>
      <c r="DP20" s="298"/>
      <c r="DQ20" s="298"/>
      <c r="DR20" s="298"/>
      <c r="DS20" s="298"/>
      <c r="DT20" s="298"/>
      <c r="DU20" s="298"/>
      <c r="DV20" s="298"/>
      <c r="DW20" s="298"/>
      <c r="DX20" s="271"/>
      <c r="DY20" s="271"/>
      <c r="DZ20" s="272"/>
      <c r="EA20" s="428"/>
      <c r="EB20" s="307"/>
      <c r="EC20" s="307"/>
      <c r="ED20" s="307"/>
      <c r="EE20" s="307"/>
      <c r="EF20" s="307"/>
      <c r="EG20" s="307"/>
      <c r="EH20" s="307"/>
      <c r="EI20" s="307"/>
      <c r="EJ20" s="304"/>
      <c r="EK20" s="309"/>
      <c r="EL20" s="309"/>
      <c r="EM20" s="435"/>
      <c r="EN20" s="303"/>
      <c r="EO20" s="303"/>
      <c r="EP20" s="304"/>
      <c r="EQ20" s="303"/>
      <c r="ER20" s="303"/>
      <c r="ES20" s="304"/>
      <c r="ET20" s="286" t="s">
        <v>460</v>
      </c>
      <c r="EU20" s="286" t="s">
        <v>460</v>
      </c>
      <c r="EV20" s="287"/>
      <c r="EW20" s="303"/>
      <c r="EX20" s="303"/>
      <c r="EY20" s="303"/>
      <c r="EZ20" s="303"/>
      <c r="FA20" s="303"/>
      <c r="FB20" s="303"/>
      <c r="FC20" s="303"/>
      <c r="FD20" s="303"/>
      <c r="FE20" s="305"/>
      <c r="FF20" s="306"/>
      <c r="FG20" s="307"/>
      <c r="FH20" s="307"/>
      <c r="FI20" s="307"/>
      <c r="FJ20" s="307"/>
      <c r="FK20" s="307"/>
      <c r="FL20" s="307"/>
      <c r="FM20" s="307"/>
      <c r="FN20" s="301"/>
      <c r="FO20" s="301"/>
      <c r="FP20" s="301"/>
      <c r="FQ20" s="301"/>
      <c r="FR20" s="328"/>
      <c r="FS20" s="301"/>
      <c r="FT20" s="301"/>
      <c r="FU20" s="301"/>
      <c r="FV20" s="301"/>
      <c r="FW20" s="301"/>
      <c r="FX20" s="301"/>
      <c r="FY20" s="301"/>
      <c r="FZ20" s="301"/>
      <c r="GA20" s="301"/>
      <c r="GB20" s="301"/>
      <c r="GC20" s="301"/>
      <c r="GD20" s="301"/>
      <c r="GE20" s="301"/>
      <c r="GF20" s="301"/>
      <c r="GG20" s="429"/>
      <c r="GH20" s="429"/>
      <c r="GI20" s="430"/>
      <c r="GJ20" s="281"/>
      <c r="GK20" s="282"/>
      <c r="GL20" s="282"/>
      <c r="GM20" s="282"/>
      <c r="GN20" s="282"/>
      <c r="GO20" s="282"/>
      <c r="GP20" s="282"/>
      <c r="GQ20" s="282"/>
      <c r="GR20" s="282"/>
      <c r="GS20" s="282"/>
      <c r="GT20" s="282"/>
      <c r="GU20" s="282"/>
      <c r="GV20" s="282"/>
      <c r="GW20" s="282"/>
      <c r="GX20" s="282"/>
      <c r="GY20" s="282"/>
      <c r="GZ20" s="282"/>
      <c r="HA20" s="282"/>
      <c r="HB20" s="282"/>
      <c r="HC20" s="282"/>
      <c r="HD20" s="282"/>
      <c r="HE20" s="282"/>
      <c r="HF20" s="282"/>
      <c r="HG20" s="282"/>
      <c r="HH20" s="282"/>
      <c r="HI20" s="282"/>
      <c r="HJ20" s="282"/>
      <c r="HK20" s="282"/>
      <c r="HL20" s="282"/>
      <c r="HM20" s="282"/>
      <c r="HN20" s="289"/>
      <c r="HO20" s="426"/>
      <c r="HP20" s="282"/>
      <c r="HQ20" s="282"/>
      <c r="HR20" s="282"/>
      <c r="HS20" s="282"/>
      <c r="HT20" s="282"/>
      <c r="HU20" s="282"/>
      <c r="HV20" s="282"/>
      <c r="HW20" s="282"/>
      <c r="HX20" s="282"/>
      <c r="HY20" s="282"/>
      <c r="HZ20" s="282"/>
      <c r="IA20" s="282"/>
      <c r="IB20" s="282"/>
      <c r="IC20" s="282"/>
      <c r="ID20" s="282"/>
      <c r="IE20" s="282"/>
      <c r="IF20" s="282"/>
      <c r="IG20" s="282"/>
      <c r="IH20" s="282"/>
      <c r="II20" s="282"/>
      <c r="IJ20" s="282"/>
      <c r="IK20" s="282"/>
      <c r="IL20" s="282"/>
      <c r="IM20" s="282"/>
      <c r="IN20" s="282"/>
      <c r="IO20" s="282"/>
      <c r="IP20" s="282"/>
      <c r="IQ20" s="282"/>
      <c r="IR20" s="282"/>
      <c r="IS20" s="289"/>
      <c r="IT20" s="281"/>
      <c r="IU20" s="282"/>
      <c r="IV20" s="282"/>
      <c r="IW20" s="282"/>
      <c r="IX20" s="282"/>
      <c r="IY20" s="282"/>
      <c r="IZ20" s="282"/>
      <c r="JA20" s="282"/>
      <c r="JB20" s="290"/>
      <c r="JC20" s="290"/>
      <c r="JD20" s="290"/>
      <c r="JE20" s="282"/>
      <c r="JF20" s="282"/>
      <c r="JG20" s="282"/>
      <c r="JH20" s="282"/>
      <c r="JI20" s="282"/>
      <c r="JJ20" s="282"/>
      <c r="JK20" s="282"/>
      <c r="JL20" s="282"/>
      <c r="JM20" s="282"/>
      <c r="JN20" s="282"/>
      <c r="JO20" s="282"/>
      <c r="JP20" s="282"/>
      <c r="JQ20" s="282"/>
      <c r="JR20" s="282"/>
      <c r="JS20" s="282"/>
      <c r="JT20" s="282"/>
      <c r="JU20" s="289"/>
    </row>
    <row r="21" spans="1:281" s="242" customFormat="1" ht="15" customHeight="1" thickBot="1">
      <c r="A21" s="432"/>
      <c r="B21" s="436"/>
      <c r="C21" s="437"/>
      <c r="D21" s="437"/>
      <c r="E21" s="438"/>
      <c r="F21" s="438"/>
      <c r="G21" s="438"/>
      <c r="H21" s="438"/>
      <c r="I21" s="439"/>
      <c r="J21" s="439"/>
      <c r="K21" s="440"/>
      <c r="L21" s="440"/>
      <c r="M21" s="439"/>
      <c r="N21" s="857"/>
      <c r="O21" s="441"/>
      <c r="P21" s="860"/>
      <c r="Q21" s="863"/>
      <c r="R21" s="442" t="s">
        <v>485</v>
      </c>
      <c r="S21" s="443"/>
      <c r="T21" s="444"/>
      <c r="U21" s="444"/>
      <c r="V21" s="445"/>
      <c r="W21" s="443"/>
      <c r="X21" s="444"/>
      <c r="Y21" s="444"/>
      <c r="Z21" s="445"/>
      <c r="AA21" s="446"/>
      <c r="AB21" s="447"/>
      <c r="AC21" s="447"/>
      <c r="AD21" s="448"/>
      <c r="AE21" s="443"/>
      <c r="AF21" s="444"/>
      <c r="AG21" s="444"/>
      <c r="AH21" s="445"/>
      <c r="AI21" s="443"/>
      <c r="AJ21" s="444"/>
      <c r="AK21" s="444"/>
      <c r="AL21" s="449"/>
      <c r="AM21" s="353"/>
      <c r="AN21" s="354"/>
      <c r="AO21" s="354"/>
      <c r="AP21" s="354"/>
      <c r="AQ21" s="354"/>
      <c r="AR21" s="450"/>
      <c r="AS21" s="354"/>
      <c r="AT21" s="354"/>
      <c r="AU21" s="354"/>
      <c r="AV21" s="354"/>
      <c r="AW21" s="354"/>
      <c r="AX21" s="354"/>
      <c r="AY21" s="354"/>
      <c r="AZ21" s="354"/>
      <c r="BA21" s="354"/>
      <c r="BB21" s="354"/>
      <c r="BC21" s="354"/>
      <c r="BD21" s="354"/>
      <c r="BE21" s="354"/>
      <c r="BF21" s="354"/>
      <c r="BG21" s="354"/>
      <c r="BH21" s="354"/>
      <c r="BI21" s="354"/>
      <c r="BJ21" s="354"/>
      <c r="BK21" s="354"/>
      <c r="BL21" s="354"/>
      <c r="BM21" s="354"/>
      <c r="BN21" s="354"/>
      <c r="BO21" s="354"/>
      <c r="BP21" s="354"/>
      <c r="BQ21" s="451"/>
      <c r="BR21" s="350"/>
      <c r="BS21" s="351"/>
      <c r="BT21" s="351"/>
      <c r="BU21" s="351"/>
      <c r="BV21" s="351"/>
      <c r="BW21" s="351"/>
      <c r="BX21" s="351"/>
      <c r="BY21" s="351"/>
      <c r="BZ21" s="351"/>
      <c r="CA21" s="351"/>
      <c r="CB21" s="351"/>
      <c r="CC21" s="351"/>
      <c r="CD21" s="351"/>
      <c r="CE21" s="351"/>
      <c r="CF21" s="351"/>
      <c r="CG21" s="351"/>
      <c r="CH21" s="351"/>
      <c r="CI21" s="351"/>
      <c r="CJ21" s="351"/>
      <c r="CK21" s="351"/>
      <c r="CL21" s="351"/>
      <c r="CM21" s="351"/>
      <c r="CN21" s="351"/>
      <c r="CO21" s="351"/>
      <c r="CP21" s="351"/>
      <c r="CQ21" s="351"/>
      <c r="CR21" s="351"/>
      <c r="CS21" s="351"/>
      <c r="CT21" s="351"/>
      <c r="CU21" s="351"/>
      <c r="CV21" s="352"/>
      <c r="CW21" s="350"/>
      <c r="CX21" s="351"/>
      <c r="CY21" s="351"/>
      <c r="CZ21" s="351"/>
      <c r="DA21" s="351"/>
      <c r="DB21" s="351"/>
      <c r="DC21" s="351"/>
      <c r="DD21" s="351"/>
      <c r="DE21" s="351"/>
      <c r="DF21" s="351"/>
      <c r="DG21" s="351"/>
      <c r="DH21" s="351"/>
      <c r="DI21" s="351"/>
      <c r="DJ21" s="351"/>
      <c r="DK21" s="351"/>
      <c r="DL21" s="351"/>
      <c r="DM21" s="351"/>
      <c r="DN21" s="351"/>
      <c r="DO21" s="351"/>
      <c r="DP21" s="351"/>
      <c r="DQ21" s="351"/>
      <c r="DR21" s="351"/>
      <c r="DS21" s="351"/>
      <c r="DT21" s="351"/>
      <c r="DU21" s="351"/>
      <c r="DV21" s="351"/>
      <c r="DW21" s="351"/>
      <c r="DX21" s="452"/>
      <c r="DY21" s="452"/>
      <c r="DZ21" s="453"/>
      <c r="EA21" s="454"/>
      <c r="EB21" s="455"/>
      <c r="EC21" s="455"/>
      <c r="ED21" s="455"/>
      <c r="EE21" s="455"/>
      <c r="EF21" s="455"/>
      <c r="EG21" s="455"/>
      <c r="EH21" s="455"/>
      <c r="EI21" s="455"/>
      <c r="EJ21" s="456"/>
      <c r="EK21" s="456"/>
      <c r="EL21" s="456"/>
      <c r="EM21" s="457"/>
      <c r="EN21" s="457"/>
      <c r="EO21" s="457"/>
      <c r="EP21" s="458"/>
      <c r="EQ21" s="459"/>
      <c r="ER21" s="459"/>
      <c r="ES21" s="459"/>
      <c r="ET21" s="459"/>
      <c r="EU21" s="459"/>
      <c r="EV21" s="459"/>
      <c r="EW21" s="459"/>
      <c r="EX21" s="459"/>
      <c r="EY21" s="460" t="s">
        <v>461</v>
      </c>
      <c r="EZ21" s="457"/>
      <c r="FA21" s="457"/>
      <c r="FB21" s="457"/>
      <c r="FC21" s="457"/>
      <c r="FD21" s="457"/>
      <c r="FE21" s="461"/>
      <c r="FF21" s="462"/>
      <c r="FG21" s="455"/>
      <c r="FH21" s="455"/>
      <c r="FI21" s="455"/>
      <c r="FJ21" s="455"/>
      <c r="FK21" s="455"/>
      <c r="FL21" s="455"/>
      <c r="FM21" s="455"/>
      <c r="FN21" s="463"/>
      <c r="FO21" s="463"/>
      <c r="FP21" s="463"/>
      <c r="FQ21" s="463"/>
      <c r="FR21" s="464"/>
      <c r="FS21" s="463"/>
      <c r="FT21" s="463"/>
      <c r="FU21" s="463"/>
      <c r="FV21" s="463"/>
      <c r="FW21" s="463"/>
      <c r="FX21" s="463"/>
      <c r="FY21" s="463"/>
      <c r="FZ21" s="463"/>
      <c r="GA21" s="463"/>
      <c r="GB21" s="463"/>
      <c r="GC21" s="463"/>
      <c r="GD21" s="463"/>
      <c r="GE21" s="463"/>
      <c r="GF21" s="463"/>
      <c r="GG21" s="465"/>
      <c r="GH21" s="465"/>
      <c r="GI21" s="466"/>
      <c r="GJ21" s="467"/>
      <c r="GK21" s="468"/>
      <c r="GL21" s="468"/>
      <c r="GM21" s="468"/>
      <c r="GN21" s="468"/>
      <c r="GO21" s="468"/>
      <c r="GP21" s="468"/>
      <c r="GQ21" s="468"/>
      <c r="GR21" s="468"/>
      <c r="GS21" s="468"/>
      <c r="GT21" s="468"/>
      <c r="GU21" s="468"/>
      <c r="GV21" s="468"/>
      <c r="GW21" s="468"/>
      <c r="GX21" s="468"/>
      <c r="GY21" s="468"/>
      <c r="GZ21" s="468"/>
      <c r="HA21" s="468"/>
      <c r="HB21" s="468"/>
      <c r="HC21" s="468"/>
      <c r="HD21" s="468"/>
      <c r="HE21" s="468"/>
      <c r="HF21" s="468"/>
      <c r="HG21" s="468"/>
      <c r="HH21" s="468"/>
      <c r="HI21" s="468"/>
      <c r="HJ21" s="468"/>
      <c r="HK21" s="468"/>
      <c r="HL21" s="468"/>
      <c r="HM21" s="468"/>
      <c r="HN21" s="469"/>
      <c r="HO21" s="470"/>
      <c r="HP21" s="468"/>
      <c r="HQ21" s="468"/>
      <c r="HR21" s="468"/>
      <c r="HS21" s="468"/>
      <c r="HT21" s="468"/>
      <c r="HU21" s="468"/>
      <c r="HV21" s="468"/>
      <c r="HW21" s="468"/>
      <c r="HX21" s="468"/>
      <c r="HY21" s="468"/>
      <c r="HZ21" s="468"/>
      <c r="IA21" s="468"/>
      <c r="IB21" s="468"/>
      <c r="IC21" s="468"/>
      <c r="ID21" s="468"/>
      <c r="IE21" s="468"/>
      <c r="IF21" s="468"/>
      <c r="IG21" s="468"/>
      <c r="IH21" s="468"/>
      <c r="II21" s="468"/>
      <c r="IJ21" s="468"/>
      <c r="IK21" s="468"/>
      <c r="IL21" s="468"/>
      <c r="IM21" s="468"/>
      <c r="IN21" s="468"/>
      <c r="IO21" s="468"/>
      <c r="IP21" s="468"/>
      <c r="IQ21" s="468"/>
      <c r="IR21" s="468"/>
      <c r="IS21" s="469"/>
      <c r="IT21" s="467"/>
      <c r="IU21" s="468"/>
      <c r="IV21" s="468"/>
      <c r="IW21" s="468"/>
      <c r="IX21" s="468"/>
      <c r="IY21" s="468"/>
      <c r="IZ21" s="468"/>
      <c r="JA21" s="468"/>
      <c r="JB21" s="471"/>
      <c r="JC21" s="471"/>
      <c r="JD21" s="471"/>
      <c r="JE21" s="468"/>
      <c r="JF21" s="468"/>
      <c r="JG21" s="468"/>
      <c r="JH21" s="468"/>
      <c r="JI21" s="468"/>
      <c r="JJ21" s="468"/>
      <c r="JK21" s="468"/>
      <c r="JL21" s="468"/>
      <c r="JM21" s="468"/>
      <c r="JN21" s="468"/>
      <c r="JO21" s="468"/>
      <c r="JP21" s="468"/>
      <c r="JQ21" s="468"/>
      <c r="JR21" s="468"/>
      <c r="JS21" s="468"/>
      <c r="JT21" s="468"/>
      <c r="JU21" s="469"/>
    </row>
    <row r="22" spans="1:281" s="242" customFormat="1" ht="15" customHeight="1">
      <c r="A22" s="375"/>
      <c r="B22" s="472" t="s">
        <v>486</v>
      </c>
      <c r="C22" s="473" t="s">
        <v>487</v>
      </c>
      <c r="D22" s="473" t="s">
        <v>455</v>
      </c>
      <c r="E22" s="474" t="s">
        <v>488</v>
      </c>
      <c r="F22" s="474" t="s">
        <v>488</v>
      </c>
      <c r="G22" s="475" t="s">
        <v>489</v>
      </c>
      <c r="H22" s="474">
        <v>1</v>
      </c>
      <c r="I22" s="476">
        <v>25500</v>
      </c>
      <c r="J22" s="476">
        <v>9900</v>
      </c>
      <c r="K22" s="477"/>
      <c r="L22" s="477"/>
      <c r="M22" s="476"/>
      <c r="N22" s="855">
        <v>2</v>
      </c>
      <c r="O22" s="254"/>
      <c r="P22" s="858">
        <f>Q22-15</f>
        <v>45231</v>
      </c>
      <c r="Q22" s="861">
        <v>45246</v>
      </c>
      <c r="R22" s="478" t="s">
        <v>475</v>
      </c>
      <c r="S22" s="479"/>
      <c r="T22" s="480"/>
      <c r="U22" s="480"/>
      <c r="V22" s="481"/>
      <c r="W22" s="479"/>
      <c r="X22" s="480"/>
      <c r="Y22" s="480"/>
      <c r="Z22" s="481"/>
      <c r="AA22" s="479"/>
      <c r="AB22" s="480"/>
      <c r="AC22" s="480"/>
      <c r="AD22" s="481"/>
      <c r="AE22" s="479"/>
      <c r="AF22" s="480"/>
      <c r="AG22" s="480"/>
      <c r="AH22" s="481"/>
      <c r="AI22" s="479"/>
      <c r="AJ22" s="480"/>
      <c r="AK22" s="480"/>
      <c r="AL22" s="482"/>
      <c r="AM22" s="483"/>
      <c r="AN22" s="395"/>
      <c r="AO22" s="395"/>
      <c r="AP22" s="395"/>
      <c r="AQ22" s="395"/>
      <c r="AR22" s="395"/>
      <c r="AS22" s="395"/>
      <c r="AT22" s="395"/>
      <c r="AU22" s="395"/>
      <c r="AV22" s="395"/>
      <c r="AW22" s="395"/>
      <c r="AX22" s="395"/>
      <c r="AY22" s="395"/>
      <c r="AZ22" s="395"/>
      <c r="BA22" s="395"/>
      <c r="BB22" s="395"/>
      <c r="BC22" s="395"/>
      <c r="BD22" s="395"/>
      <c r="BE22" s="395"/>
      <c r="BF22" s="395"/>
      <c r="BG22" s="395"/>
      <c r="BH22" s="395"/>
      <c r="BI22" s="395"/>
      <c r="BJ22" s="395"/>
      <c r="BK22" s="395"/>
      <c r="BL22" s="395"/>
      <c r="BM22" s="395"/>
      <c r="BN22" s="395"/>
      <c r="BO22" s="395"/>
      <c r="BP22" s="484"/>
      <c r="BQ22" s="219"/>
      <c r="BR22" s="217"/>
      <c r="BS22" s="218"/>
      <c r="BT22" s="218">
        <v>1</v>
      </c>
      <c r="BU22" s="218">
        <v>2</v>
      </c>
      <c r="BV22" s="218">
        <v>3</v>
      </c>
      <c r="BW22" s="218">
        <v>4</v>
      </c>
      <c r="BX22" s="218">
        <v>5</v>
      </c>
      <c r="BY22" s="218">
        <v>6</v>
      </c>
      <c r="BZ22" s="218">
        <v>7</v>
      </c>
      <c r="CA22" s="218">
        <v>8</v>
      </c>
      <c r="CB22" s="218">
        <v>9</v>
      </c>
      <c r="CC22" s="218">
        <v>10</v>
      </c>
      <c r="CD22" s="218">
        <v>11</v>
      </c>
      <c r="CE22" s="218">
        <v>12</v>
      </c>
      <c r="CF22" s="218">
        <v>13</v>
      </c>
      <c r="CG22" s="218">
        <v>14</v>
      </c>
      <c r="CH22" s="220"/>
      <c r="CI22" s="220"/>
      <c r="CJ22" s="220"/>
      <c r="CK22" s="220"/>
      <c r="CL22" s="220"/>
      <c r="CM22" s="220"/>
      <c r="CN22" s="220"/>
      <c r="CO22" s="220"/>
      <c r="CP22" s="220"/>
      <c r="CQ22" s="392"/>
      <c r="CR22" s="220"/>
      <c r="CS22" s="220"/>
      <c r="CT22" s="220"/>
      <c r="CU22" s="220"/>
      <c r="CV22" s="393"/>
      <c r="CW22" s="394"/>
      <c r="CX22" s="220"/>
      <c r="CY22" s="220"/>
      <c r="CZ22" s="220"/>
      <c r="DA22" s="220"/>
      <c r="DB22" s="220"/>
      <c r="DC22" s="220"/>
      <c r="DD22" s="220"/>
      <c r="DE22" s="220"/>
      <c r="DF22" s="220"/>
      <c r="DG22" s="395"/>
      <c r="DH22" s="395"/>
      <c r="DI22" s="395"/>
      <c r="DJ22" s="395"/>
      <c r="DK22" s="395"/>
      <c r="DL22" s="395"/>
      <c r="DM22" s="395"/>
      <c r="DN22" s="395"/>
      <c r="DO22" s="395"/>
      <c r="DP22" s="395"/>
      <c r="DQ22" s="395"/>
      <c r="DR22" s="395"/>
      <c r="DS22" s="395"/>
      <c r="DT22" s="395"/>
      <c r="DU22" s="395"/>
      <c r="DV22" s="395"/>
      <c r="DW22" s="395"/>
      <c r="DX22" s="396"/>
      <c r="DY22" s="396"/>
      <c r="DZ22" s="485"/>
      <c r="EA22" s="486"/>
      <c r="EB22" s="399"/>
      <c r="EC22" s="399"/>
      <c r="ED22" s="402"/>
      <c r="EE22" s="402"/>
      <c r="EF22" s="402"/>
      <c r="EG22" s="402"/>
      <c r="EH22" s="402"/>
      <c r="EI22" s="402"/>
      <c r="EJ22" s="487"/>
      <c r="EK22" s="487"/>
      <c r="EL22" s="487"/>
      <c r="EM22" s="488"/>
      <c r="EN22" s="488"/>
      <c r="EO22" s="488"/>
      <c r="EP22" s="488"/>
      <c r="EQ22" s="488"/>
      <c r="ER22" s="488"/>
      <c r="ES22" s="488"/>
      <c r="ET22" s="488"/>
      <c r="EU22" s="488"/>
      <c r="EV22" s="488"/>
      <c r="EW22" s="488"/>
      <c r="EX22" s="488"/>
      <c r="EY22" s="488"/>
      <c r="EZ22" s="488"/>
      <c r="FA22" s="488"/>
      <c r="FB22" s="488"/>
      <c r="FC22" s="488"/>
      <c r="FD22" s="488"/>
      <c r="FE22" s="400"/>
      <c r="FF22" s="401"/>
      <c r="FG22" s="402"/>
      <c r="FH22" s="402"/>
      <c r="FI22" s="402"/>
      <c r="FJ22" s="402"/>
      <c r="FK22" s="402"/>
      <c r="FL22" s="402"/>
      <c r="FM22" s="402"/>
      <c r="FN22" s="403"/>
      <c r="FO22" s="403"/>
      <c r="FP22" s="403"/>
      <c r="FQ22" s="403"/>
      <c r="FR22" s="403"/>
      <c r="FS22" s="403"/>
      <c r="FT22" s="489"/>
      <c r="FU22" s="403"/>
      <c r="FV22" s="403"/>
      <c r="FW22" s="403"/>
      <c r="FX22" s="403"/>
      <c r="FY22" s="403"/>
      <c r="FZ22" s="403"/>
      <c r="GA22" s="490"/>
      <c r="GB22" s="403"/>
      <c r="GC22" s="403"/>
      <c r="GD22" s="403"/>
      <c r="GE22" s="403"/>
      <c r="GF22" s="403"/>
      <c r="GG22" s="403"/>
      <c r="GH22" s="403"/>
      <c r="GI22" s="407"/>
      <c r="GJ22" s="394"/>
      <c r="GK22" s="220"/>
      <c r="GL22" s="220"/>
      <c r="GM22" s="220"/>
      <c r="GN22" s="220"/>
      <c r="GO22" s="220"/>
      <c r="GP22" s="220"/>
      <c r="GQ22" s="220"/>
      <c r="GR22" s="220"/>
      <c r="GS22" s="220"/>
      <c r="GT22" s="220"/>
      <c r="GU22" s="220"/>
      <c r="GV22" s="220"/>
      <c r="GW22" s="220"/>
      <c r="GX22" s="220"/>
      <c r="GY22" s="220"/>
      <c r="GZ22" s="220"/>
      <c r="HA22" s="220"/>
      <c r="HB22" s="220"/>
      <c r="HC22" s="220"/>
      <c r="HD22" s="220"/>
      <c r="HE22" s="220"/>
      <c r="HF22" s="220"/>
      <c r="HG22" s="220"/>
      <c r="HH22" s="220"/>
      <c r="HI22" s="220"/>
      <c r="HJ22" s="220"/>
      <c r="HK22" s="220"/>
      <c r="HL22" s="220"/>
      <c r="HM22" s="220"/>
      <c r="HN22" s="221"/>
      <c r="HO22" s="409"/>
      <c r="HP22" s="220"/>
      <c r="HQ22" s="220"/>
      <c r="HR22" s="220"/>
      <c r="HS22" s="220"/>
      <c r="HT22" s="220"/>
      <c r="HU22" s="220"/>
      <c r="HV22" s="220"/>
      <c r="HW22" s="220"/>
      <c r="HX22" s="220"/>
      <c r="HY22" s="220"/>
      <c r="HZ22" s="220"/>
      <c r="IA22" s="220"/>
      <c r="IB22" s="220"/>
      <c r="IC22" s="220"/>
      <c r="ID22" s="220"/>
      <c r="IE22" s="220"/>
      <c r="IF22" s="220"/>
      <c r="IG22" s="220"/>
      <c r="IH22" s="220"/>
      <c r="II22" s="220"/>
      <c r="IJ22" s="220"/>
      <c r="IK22" s="220"/>
      <c r="IL22" s="220"/>
      <c r="IM22" s="220"/>
      <c r="IN22" s="220"/>
      <c r="IO22" s="220"/>
      <c r="IP22" s="220"/>
      <c r="IQ22" s="220"/>
      <c r="IR22" s="220"/>
      <c r="IS22" s="221"/>
      <c r="IT22" s="394"/>
      <c r="IU22" s="220"/>
      <c r="IV22" s="220"/>
      <c r="IW22" s="220"/>
      <c r="IX22" s="220"/>
      <c r="IY22" s="220"/>
      <c r="IZ22" s="220"/>
      <c r="JA22" s="220"/>
      <c r="JB22" s="410"/>
      <c r="JC22" s="410"/>
      <c r="JD22" s="410"/>
      <c r="JE22" s="220"/>
      <c r="JF22" s="220"/>
      <c r="JG22" s="220"/>
      <c r="JH22" s="220"/>
      <c r="JI22" s="220"/>
      <c r="JJ22" s="220"/>
      <c r="JK22" s="220"/>
      <c r="JL22" s="220"/>
      <c r="JM22" s="220"/>
      <c r="JN22" s="220"/>
      <c r="JO22" s="220"/>
      <c r="JP22" s="220"/>
      <c r="JQ22" s="220"/>
      <c r="JR22" s="220"/>
      <c r="JS22" s="220"/>
      <c r="JT22" s="220"/>
      <c r="JU22" s="221"/>
    </row>
    <row r="23" spans="1:281" s="126" customFormat="1" ht="17.399999999999999" customHeight="1">
      <c r="A23" s="375"/>
      <c r="B23" s="411" t="s">
        <v>486</v>
      </c>
      <c r="C23" s="412" t="s">
        <v>476</v>
      </c>
      <c r="D23" s="412" t="s">
        <v>455</v>
      </c>
      <c r="E23" s="378" t="s">
        <v>490</v>
      </c>
      <c r="F23" s="378" t="s">
        <v>490</v>
      </c>
      <c r="G23" s="491" t="s">
        <v>490</v>
      </c>
      <c r="H23" s="378">
        <v>2</v>
      </c>
      <c r="I23" s="383">
        <v>75440</v>
      </c>
      <c r="J23" s="383">
        <v>9900</v>
      </c>
      <c r="K23" s="414"/>
      <c r="L23" s="414"/>
      <c r="M23" s="383"/>
      <c r="N23" s="856"/>
      <c r="O23" s="254"/>
      <c r="P23" s="859"/>
      <c r="Q23" s="862"/>
      <c r="R23" s="384" t="s">
        <v>478</v>
      </c>
      <c r="S23" s="253"/>
      <c r="T23" s="254"/>
      <c r="U23" s="254"/>
      <c r="V23" s="255"/>
      <c r="W23" s="253"/>
      <c r="X23" s="254"/>
      <c r="Y23" s="254"/>
      <c r="Z23" s="255"/>
      <c r="AA23" s="253"/>
      <c r="AB23" s="254"/>
      <c r="AC23" s="254"/>
      <c r="AD23" s="255"/>
      <c r="AE23" s="253"/>
      <c r="AF23" s="254"/>
      <c r="AG23" s="254"/>
      <c r="AH23" s="255"/>
      <c r="AI23" s="253"/>
      <c r="AJ23" s="254"/>
      <c r="AK23" s="254"/>
      <c r="AL23" s="431"/>
      <c r="AM23" s="259"/>
      <c r="AN23" s="298"/>
      <c r="AO23" s="298"/>
      <c r="AP23" s="298"/>
      <c r="AQ23" s="298"/>
      <c r="AR23" s="298"/>
      <c r="AS23" s="298"/>
      <c r="AT23" s="298"/>
      <c r="AU23" s="298"/>
      <c r="AV23" s="298"/>
      <c r="AW23" s="298"/>
      <c r="AX23" s="298"/>
      <c r="AY23" s="298"/>
      <c r="AZ23" s="298"/>
      <c r="BA23" s="298"/>
      <c r="BB23" s="298"/>
      <c r="BC23" s="298"/>
      <c r="BD23" s="298"/>
      <c r="BE23" s="298"/>
      <c r="BF23" s="298"/>
      <c r="BG23" s="298"/>
      <c r="BH23" s="298"/>
      <c r="BI23" s="298"/>
      <c r="BJ23" s="301"/>
      <c r="BK23" s="301"/>
      <c r="BL23" s="301"/>
      <c r="BM23" s="301"/>
      <c r="BN23" s="301"/>
      <c r="BO23" s="301"/>
      <c r="BP23" s="301"/>
      <c r="BQ23" s="425"/>
      <c r="BR23" s="300"/>
      <c r="BS23" s="301"/>
      <c r="BT23" s="301"/>
      <c r="BU23" s="301"/>
      <c r="BV23" s="301"/>
      <c r="BW23" s="301"/>
      <c r="BX23" s="282"/>
      <c r="BY23" s="282"/>
      <c r="BZ23" s="282"/>
      <c r="CA23" s="282"/>
      <c r="CB23" s="419">
        <v>1</v>
      </c>
      <c r="CC23" s="419">
        <v>2</v>
      </c>
      <c r="CD23" s="419">
        <v>3</v>
      </c>
      <c r="CE23" s="419">
        <v>4</v>
      </c>
      <c r="CF23" s="419">
        <v>5</v>
      </c>
      <c r="CG23" s="419">
        <v>6</v>
      </c>
      <c r="CH23" s="419">
        <v>7</v>
      </c>
      <c r="CI23" s="419">
        <v>8</v>
      </c>
      <c r="CJ23" s="419">
        <v>9</v>
      </c>
      <c r="CK23" s="419">
        <v>10</v>
      </c>
      <c r="CL23" s="419">
        <v>11</v>
      </c>
      <c r="CM23" s="419">
        <v>12</v>
      </c>
      <c r="CN23" s="419">
        <v>13</v>
      </c>
      <c r="CO23" s="419">
        <v>14</v>
      </c>
      <c r="CP23" s="282"/>
      <c r="CQ23" s="282"/>
      <c r="CR23" s="282"/>
      <c r="CS23" s="282"/>
      <c r="CT23" s="282"/>
      <c r="CU23" s="282"/>
      <c r="CV23" s="333"/>
      <c r="CW23" s="281"/>
      <c r="CX23" s="282"/>
      <c r="CY23" s="282"/>
      <c r="CZ23" s="282"/>
      <c r="DA23" s="282"/>
      <c r="DB23" s="282"/>
      <c r="DC23" s="282"/>
      <c r="DD23" s="282"/>
      <c r="DE23" s="282"/>
      <c r="DF23" s="282"/>
      <c r="DG23" s="298"/>
      <c r="DH23" s="298"/>
      <c r="DI23" s="298"/>
      <c r="DJ23" s="298"/>
      <c r="DK23" s="298"/>
      <c r="DL23" s="298"/>
      <c r="DM23" s="298"/>
      <c r="DN23" s="298"/>
      <c r="DO23" s="298"/>
      <c r="DP23" s="298"/>
      <c r="DQ23" s="298"/>
      <c r="DR23" s="298"/>
      <c r="DS23" s="327"/>
      <c r="DT23" s="327"/>
      <c r="DU23" s="327"/>
      <c r="DV23" s="327"/>
      <c r="DW23" s="327"/>
      <c r="DX23" s="270"/>
      <c r="DY23" s="271"/>
      <c r="DZ23" s="272"/>
      <c r="EA23" s="421"/>
      <c r="EB23" s="298"/>
      <c r="EC23" s="298"/>
      <c r="ED23" s="298"/>
      <c r="EE23" s="298"/>
      <c r="EF23" s="298"/>
      <c r="EG23" s="298"/>
      <c r="EH23" s="307"/>
      <c r="EI23" s="307"/>
      <c r="EJ23" s="304"/>
      <c r="EK23" s="304"/>
      <c r="EL23" s="304"/>
      <c r="EM23" s="303"/>
      <c r="EN23" s="303"/>
      <c r="EO23" s="303"/>
      <c r="EP23" s="303"/>
      <c r="EQ23" s="303"/>
      <c r="ER23" s="303"/>
      <c r="ES23" s="304"/>
      <c r="ET23" s="303"/>
      <c r="EU23" s="303"/>
      <c r="EV23" s="303"/>
      <c r="EW23" s="303"/>
      <c r="EX23" s="303"/>
      <c r="EY23" s="303"/>
      <c r="EZ23" s="303"/>
      <c r="FA23" s="303"/>
      <c r="FB23" s="303"/>
      <c r="FC23" s="303"/>
      <c r="FD23" s="303"/>
      <c r="FE23" s="305"/>
      <c r="FF23" s="306"/>
      <c r="FG23" s="307"/>
      <c r="FH23" s="307"/>
      <c r="FI23" s="307"/>
      <c r="FJ23" s="307"/>
      <c r="FK23" s="307"/>
      <c r="FL23" s="307"/>
      <c r="FM23" s="307"/>
      <c r="FN23" s="301"/>
      <c r="FO23" s="301"/>
      <c r="FP23" s="301"/>
      <c r="FQ23" s="301"/>
      <c r="FR23" s="301"/>
      <c r="FS23" s="301"/>
      <c r="FT23" s="301"/>
      <c r="FU23" s="301"/>
      <c r="FV23" s="301"/>
      <c r="FW23" s="301"/>
      <c r="FX23" s="301"/>
      <c r="FY23" s="301"/>
      <c r="FZ23" s="301"/>
      <c r="GA23" s="308"/>
      <c r="GB23" s="301"/>
      <c r="GC23" s="301"/>
      <c r="GD23" s="301"/>
      <c r="GE23" s="301"/>
      <c r="GF23" s="301"/>
      <c r="GG23" s="301"/>
      <c r="GH23" s="424"/>
      <c r="GI23" s="425"/>
      <c r="GJ23" s="281"/>
      <c r="GK23" s="282"/>
      <c r="GL23" s="282"/>
      <c r="GM23" s="282"/>
      <c r="GN23" s="282"/>
      <c r="GO23" s="282"/>
      <c r="GP23" s="282"/>
      <c r="GQ23" s="282"/>
      <c r="GR23" s="282"/>
      <c r="GS23" s="282"/>
      <c r="GT23" s="282"/>
      <c r="GU23" s="282"/>
      <c r="GV23" s="282"/>
      <c r="GW23" s="282"/>
      <c r="GX23" s="282"/>
      <c r="GY23" s="282"/>
      <c r="GZ23" s="282"/>
      <c r="HA23" s="282"/>
      <c r="HB23" s="282"/>
      <c r="HC23" s="282"/>
      <c r="HD23" s="282"/>
      <c r="HE23" s="282"/>
      <c r="HF23" s="282"/>
      <c r="HG23" s="282"/>
      <c r="HH23" s="282"/>
      <c r="HI23" s="282"/>
      <c r="HJ23" s="282"/>
      <c r="HK23" s="282"/>
      <c r="HL23" s="282"/>
      <c r="HM23" s="282"/>
      <c r="HN23" s="289"/>
      <c r="HO23" s="426"/>
      <c r="HP23" s="282"/>
      <c r="HQ23" s="282"/>
      <c r="HR23" s="282"/>
      <c r="HS23" s="282"/>
      <c r="HT23" s="282"/>
      <c r="HU23" s="282"/>
      <c r="HV23" s="282"/>
      <c r="HW23" s="282"/>
      <c r="HX23" s="282"/>
      <c r="HY23" s="282"/>
      <c r="HZ23" s="282"/>
      <c r="IA23" s="282"/>
      <c r="IB23" s="282"/>
      <c r="IC23" s="282"/>
      <c r="ID23" s="282"/>
      <c r="IE23" s="282"/>
      <c r="IF23" s="282"/>
      <c r="IG23" s="282"/>
      <c r="IH23" s="282"/>
      <c r="II23" s="282"/>
      <c r="IJ23" s="282"/>
      <c r="IK23" s="282"/>
      <c r="IL23" s="282"/>
      <c r="IM23" s="282"/>
      <c r="IN23" s="282"/>
      <c r="IO23" s="282"/>
      <c r="IP23" s="282"/>
      <c r="IQ23" s="282"/>
      <c r="IR23" s="282"/>
      <c r="IS23" s="289"/>
      <c r="IT23" s="281"/>
      <c r="IU23" s="282"/>
      <c r="IV23" s="282"/>
      <c r="IW23" s="282"/>
      <c r="IX23" s="282"/>
      <c r="IY23" s="282"/>
      <c r="IZ23" s="282"/>
      <c r="JA23" s="282"/>
      <c r="JB23" s="290"/>
      <c r="JC23" s="290"/>
      <c r="JD23" s="290"/>
      <c r="JE23" s="282"/>
      <c r="JF23" s="282"/>
      <c r="JG23" s="282"/>
      <c r="JH23" s="282"/>
      <c r="JI23" s="282"/>
      <c r="JJ23" s="282"/>
      <c r="JK23" s="282"/>
      <c r="JL23" s="282"/>
      <c r="JM23" s="282"/>
      <c r="JN23" s="282"/>
      <c r="JO23" s="282"/>
      <c r="JP23" s="282"/>
      <c r="JQ23" s="282"/>
      <c r="JR23" s="282"/>
      <c r="JS23" s="282"/>
      <c r="JT23" s="282"/>
      <c r="JU23" s="289"/>
    </row>
    <row r="24" spans="1:281" s="242" customFormat="1" ht="15" customHeight="1">
      <c r="A24" s="375"/>
      <c r="B24" s="411" t="s">
        <v>486</v>
      </c>
      <c r="C24" s="412" t="s">
        <v>476</v>
      </c>
      <c r="D24" s="412" t="s">
        <v>455</v>
      </c>
      <c r="E24" s="107" t="s">
        <v>491</v>
      </c>
      <c r="F24" s="107" t="s">
        <v>491</v>
      </c>
      <c r="G24" s="413" t="s">
        <v>491</v>
      </c>
      <c r="H24" s="107">
        <v>2</v>
      </c>
      <c r="I24" s="492">
        <v>72240</v>
      </c>
      <c r="J24" s="383">
        <v>9900</v>
      </c>
      <c r="K24" s="414">
        <v>1</v>
      </c>
      <c r="L24" s="414">
        <v>1</v>
      </c>
      <c r="M24" s="383">
        <v>16</v>
      </c>
      <c r="N24" s="856"/>
      <c r="O24" s="254"/>
      <c r="P24" s="859"/>
      <c r="Q24" s="862"/>
      <c r="R24" s="384" t="s">
        <v>480</v>
      </c>
      <c r="S24" s="253"/>
      <c r="T24" s="254"/>
      <c r="U24" s="254"/>
      <c r="V24" s="255"/>
      <c r="W24" s="253"/>
      <c r="X24" s="254"/>
      <c r="Y24" s="254"/>
      <c r="Z24" s="255"/>
      <c r="AA24" s="253"/>
      <c r="AB24" s="254"/>
      <c r="AC24" s="254"/>
      <c r="AD24" s="255"/>
      <c r="AE24" s="253"/>
      <c r="AF24" s="254"/>
      <c r="AG24" s="254"/>
      <c r="AH24" s="255"/>
      <c r="AI24" s="253"/>
      <c r="AJ24" s="254"/>
      <c r="AK24" s="254"/>
      <c r="AL24" s="431"/>
      <c r="AM24" s="259"/>
      <c r="AN24" s="298"/>
      <c r="AO24" s="298"/>
      <c r="AP24" s="298"/>
      <c r="AQ24" s="298"/>
      <c r="AR24" s="298"/>
      <c r="AS24" s="298"/>
      <c r="AT24" s="298"/>
      <c r="AU24" s="298"/>
      <c r="AV24" s="298"/>
      <c r="AW24" s="298"/>
      <c r="AX24" s="298"/>
      <c r="AY24" s="298"/>
      <c r="AZ24" s="298"/>
      <c r="BA24" s="298"/>
      <c r="BB24" s="298"/>
      <c r="BC24" s="298"/>
      <c r="BD24" s="298"/>
      <c r="BE24" s="298"/>
      <c r="BF24" s="298"/>
      <c r="BG24" s="298"/>
      <c r="BH24" s="298"/>
      <c r="BI24" s="298"/>
      <c r="BJ24" s="301"/>
      <c r="BK24" s="301"/>
      <c r="BL24" s="301"/>
      <c r="BM24" s="301"/>
      <c r="BN24" s="301"/>
      <c r="BO24" s="301"/>
      <c r="BP24" s="301"/>
      <c r="BQ24" s="425"/>
      <c r="BR24" s="300"/>
      <c r="BS24" s="301"/>
      <c r="BT24" s="301"/>
      <c r="BU24" s="301"/>
      <c r="BV24" s="301"/>
      <c r="BW24" s="301"/>
      <c r="BX24" s="282"/>
      <c r="BY24" s="282"/>
      <c r="BZ24" s="282"/>
      <c r="CA24" s="282"/>
      <c r="CB24" s="282"/>
      <c r="CC24" s="282"/>
      <c r="CD24" s="282"/>
      <c r="CE24" s="282"/>
      <c r="CF24" s="282"/>
      <c r="CG24" s="282"/>
      <c r="CH24" s="282"/>
      <c r="CI24" s="282"/>
      <c r="CJ24" s="282"/>
      <c r="CK24" s="282"/>
      <c r="CL24" s="282"/>
      <c r="CM24" s="282"/>
      <c r="CN24" s="427"/>
      <c r="CO24" s="427"/>
      <c r="CP24" s="427"/>
      <c r="CQ24" s="427"/>
      <c r="CR24" s="427"/>
      <c r="CS24" s="427"/>
      <c r="CT24" s="427"/>
      <c r="CU24" s="282"/>
      <c r="CV24" s="333"/>
      <c r="CW24" s="281"/>
      <c r="CX24" s="282"/>
      <c r="CY24" s="282"/>
      <c r="CZ24" s="282"/>
      <c r="DA24" s="282"/>
      <c r="DB24" s="282"/>
      <c r="DC24" s="282"/>
      <c r="DD24" s="282"/>
      <c r="DE24" s="282"/>
      <c r="DF24" s="282"/>
      <c r="DG24" s="298"/>
      <c r="DH24" s="298"/>
      <c r="DI24" s="298"/>
      <c r="DJ24" s="298"/>
      <c r="DK24" s="298"/>
      <c r="DL24" s="298"/>
      <c r="DM24" s="298"/>
      <c r="DN24" s="298"/>
      <c r="DO24" s="298"/>
      <c r="DP24" s="298"/>
      <c r="DQ24" s="298"/>
      <c r="DR24" s="298"/>
      <c r="DS24" s="327"/>
      <c r="DT24" s="327"/>
      <c r="DU24" s="327"/>
      <c r="DV24" s="327"/>
      <c r="DW24" s="327"/>
      <c r="DX24" s="270"/>
      <c r="DY24" s="271"/>
      <c r="DZ24" s="272"/>
      <c r="EA24" s="428"/>
      <c r="EB24" s="307"/>
      <c r="EC24" s="307"/>
      <c r="ED24" s="307"/>
      <c r="EE24" s="307"/>
      <c r="EF24" s="298"/>
      <c r="EG24" s="298"/>
      <c r="EH24" s="298"/>
      <c r="EI24" s="298"/>
      <c r="EJ24" s="298"/>
      <c r="EK24" s="298"/>
      <c r="EL24" s="298"/>
      <c r="EM24" s="298"/>
      <c r="EN24" s="304"/>
      <c r="EO24" s="328"/>
      <c r="EP24" s="303"/>
      <c r="EQ24" s="303"/>
      <c r="ER24" s="303"/>
      <c r="ES24" s="304"/>
      <c r="ET24" s="303"/>
      <c r="EU24" s="303"/>
      <c r="EV24" s="303"/>
      <c r="EW24" s="303"/>
      <c r="EX24" s="303"/>
      <c r="EY24" s="303"/>
      <c r="EZ24" s="303"/>
      <c r="FA24" s="303"/>
      <c r="FB24" s="303"/>
      <c r="FC24" s="303"/>
      <c r="FD24" s="303"/>
      <c r="FE24" s="305"/>
      <c r="FF24" s="306"/>
      <c r="FG24" s="307"/>
      <c r="FH24" s="307"/>
      <c r="FI24" s="307"/>
      <c r="FJ24" s="307"/>
      <c r="FK24" s="307"/>
      <c r="FL24" s="307"/>
      <c r="FM24" s="307"/>
      <c r="FN24" s="301"/>
      <c r="FO24" s="301"/>
      <c r="FP24" s="301"/>
      <c r="FQ24" s="301"/>
      <c r="FR24" s="301"/>
      <c r="FS24" s="301"/>
      <c r="FT24" s="301"/>
      <c r="FU24" s="301"/>
      <c r="FV24" s="301"/>
      <c r="FW24" s="301"/>
      <c r="FX24" s="301"/>
      <c r="FY24" s="301"/>
      <c r="FZ24" s="301"/>
      <c r="GA24" s="308"/>
      <c r="GB24" s="301"/>
      <c r="GC24" s="301"/>
      <c r="GD24" s="301"/>
      <c r="GE24" s="301"/>
      <c r="GF24" s="301"/>
      <c r="GG24" s="301"/>
      <c r="GH24" s="301"/>
      <c r="GI24" s="425"/>
      <c r="GJ24" s="281"/>
      <c r="GK24" s="282"/>
      <c r="GL24" s="282"/>
      <c r="GM24" s="282"/>
      <c r="GN24" s="282"/>
      <c r="GO24" s="282"/>
      <c r="GP24" s="282"/>
      <c r="GQ24" s="282"/>
      <c r="GR24" s="282"/>
      <c r="GS24" s="282"/>
      <c r="GT24" s="282"/>
      <c r="GU24" s="282"/>
      <c r="GV24" s="282"/>
      <c r="GW24" s="282"/>
      <c r="GX24" s="282"/>
      <c r="GY24" s="282"/>
      <c r="GZ24" s="282"/>
      <c r="HA24" s="282"/>
      <c r="HB24" s="282"/>
      <c r="HC24" s="282"/>
      <c r="HD24" s="282"/>
      <c r="HE24" s="282"/>
      <c r="HF24" s="282"/>
      <c r="HG24" s="282"/>
      <c r="HH24" s="282"/>
      <c r="HI24" s="282"/>
      <c r="HJ24" s="282"/>
      <c r="HK24" s="282"/>
      <c r="HL24" s="282"/>
      <c r="HM24" s="282"/>
      <c r="HN24" s="289"/>
      <c r="HO24" s="426"/>
      <c r="HP24" s="282"/>
      <c r="HQ24" s="282"/>
      <c r="HR24" s="282"/>
      <c r="HS24" s="282"/>
      <c r="HT24" s="282"/>
      <c r="HU24" s="282"/>
      <c r="HV24" s="282"/>
      <c r="HW24" s="282"/>
      <c r="HX24" s="282"/>
      <c r="HY24" s="282"/>
      <c r="HZ24" s="282"/>
      <c r="IA24" s="282"/>
      <c r="IB24" s="282"/>
      <c r="IC24" s="282"/>
      <c r="ID24" s="282"/>
      <c r="IE24" s="282"/>
      <c r="IF24" s="282"/>
      <c r="IG24" s="282"/>
      <c r="IH24" s="282"/>
      <c r="II24" s="282"/>
      <c r="IJ24" s="282"/>
      <c r="IK24" s="282"/>
      <c r="IL24" s="282"/>
      <c r="IM24" s="282"/>
      <c r="IN24" s="282"/>
      <c r="IO24" s="282"/>
      <c r="IP24" s="282"/>
      <c r="IQ24" s="282"/>
      <c r="IR24" s="282"/>
      <c r="IS24" s="289"/>
      <c r="IT24" s="281"/>
      <c r="IU24" s="282"/>
      <c r="IV24" s="282"/>
      <c r="IW24" s="282"/>
      <c r="IX24" s="282"/>
      <c r="IY24" s="282"/>
      <c r="IZ24" s="282"/>
      <c r="JA24" s="282"/>
      <c r="JB24" s="290"/>
      <c r="JC24" s="290"/>
      <c r="JD24" s="290"/>
      <c r="JE24" s="282"/>
      <c r="JF24" s="282"/>
      <c r="JG24" s="282"/>
      <c r="JH24" s="282"/>
      <c r="JI24" s="282"/>
      <c r="JJ24" s="282"/>
      <c r="JK24" s="282"/>
      <c r="JL24" s="282"/>
      <c r="JM24" s="282"/>
      <c r="JN24" s="282"/>
      <c r="JO24" s="282"/>
      <c r="JP24" s="282"/>
      <c r="JQ24" s="282"/>
      <c r="JR24" s="282"/>
      <c r="JS24" s="282"/>
      <c r="JT24" s="282"/>
      <c r="JU24" s="289"/>
    </row>
    <row r="25" spans="1:281" s="242" customFormat="1" ht="15" customHeight="1">
      <c r="A25" s="432"/>
      <c r="B25" s="411"/>
      <c r="C25" s="412"/>
      <c r="D25" s="412"/>
      <c r="E25" s="107"/>
      <c r="F25" s="107"/>
      <c r="G25" s="107"/>
      <c r="H25" s="107"/>
      <c r="I25" s="492"/>
      <c r="J25" s="383"/>
      <c r="K25" s="414"/>
      <c r="L25" s="414"/>
      <c r="M25" s="383"/>
      <c r="N25" s="856"/>
      <c r="O25" s="254"/>
      <c r="P25" s="859"/>
      <c r="Q25" s="862"/>
      <c r="R25" s="384" t="s">
        <v>482</v>
      </c>
      <c r="S25" s="253"/>
      <c r="T25" s="254"/>
      <c r="U25" s="254"/>
      <c r="V25" s="255"/>
      <c r="W25" s="253"/>
      <c r="X25" s="254"/>
      <c r="Y25" s="254"/>
      <c r="Z25" s="255"/>
      <c r="AA25" s="253"/>
      <c r="AB25" s="254"/>
      <c r="AC25" s="254"/>
      <c r="AD25" s="255"/>
      <c r="AE25" s="253"/>
      <c r="AF25" s="254"/>
      <c r="AG25" s="254"/>
      <c r="AH25" s="255"/>
      <c r="AI25" s="253"/>
      <c r="AJ25" s="254"/>
      <c r="AK25" s="254"/>
      <c r="AL25" s="431"/>
      <c r="AM25" s="259"/>
      <c r="AN25" s="298"/>
      <c r="AO25" s="298"/>
      <c r="AP25" s="298"/>
      <c r="AQ25" s="298"/>
      <c r="AR25" s="298"/>
      <c r="AS25" s="298"/>
      <c r="AT25" s="298"/>
      <c r="AU25" s="298"/>
      <c r="AV25" s="298"/>
      <c r="AW25" s="298"/>
      <c r="AX25" s="298"/>
      <c r="AY25" s="298"/>
      <c r="AZ25" s="298"/>
      <c r="BA25" s="298"/>
      <c r="BB25" s="298"/>
      <c r="BC25" s="298"/>
      <c r="BD25" s="298"/>
      <c r="BE25" s="298"/>
      <c r="BF25" s="298"/>
      <c r="BG25" s="298"/>
      <c r="BH25" s="298"/>
      <c r="BI25" s="298"/>
      <c r="BJ25" s="301"/>
      <c r="BK25" s="301"/>
      <c r="BL25" s="301"/>
      <c r="BM25" s="301"/>
      <c r="BN25" s="301"/>
      <c r="BO25" s="301"/>
      <c r="BP25" s="301"/>
      <c r="BQ25" s="425"/>
      <c r="BR25" s="300"/>
      <c r="BS25" s="301"/>
      <c r="BT25" s="301"/>
      <c r="BU25" s="301"/>
      <c r="BV25" s="301"/>
      <c r="BW25" s="301"/>
      <c r="BX25" s="282"/>
      <c r="BY25" s="282"/>
      <c r="BZ25" s="282"/>
      <c r="CA25" s="282"/>
      <c r="CB25" s="282"/>
      <c r="CC25" s="282"/>
      <c r="CD25" s="282"/>
      <c r="CE25" s="282"/>
      <c r="CF25" s="282"/>
      <c r="CG25" s="282"/>
      <c r="CH25" s="282"/>
      <c r="CI25" s="282"/>
      <c r="CJ25" s="282"/>
      <c r="CK25" s="282"/>
      <c r="CL25" s="282"/>
      <c r="CM25" s="282"/>
      <c r="CN25" s="282"/>
      <c r="CO25" s="282"/>
      <c r="CP25" s="282"/>
      <c r="CQ25" s="282"/>
      <c r="CR25" s="282"/>
      <c r="CS25" s="283"/>
      <c r="CT25" s="283"/>
      <c r="CU25" s="283"/>
      <c r="CV25" s="493"/>
      <c r="CW25" s="494"/>
      <c r="CX25" s="283"/>
      <c r="CY25" s="282"/>
      <c r="CZ25" s="282"/>
      <c r="DA25" s="282"/>
      <c r="DB25" s="282"/>
      <c r="DC25" s="282"/>
      <c r="DD25" s="282"/>
      <c r="DE25" s="282"/>
      <c r="DF25" s="282"/>
      <c r="DG25" s="298"/>
      <c r="DH25" s="298"/>
      <c r="DI25" s="298"/>
      <c r="DJ25" s="298"/>
      <c r="DK25" s="298"/>
      <c r="DL25" s="298"/>
      <c r="DM25" s="298"/>
      <c r="DN25" s="298"/>
      <c r="DO25" s="298"/>
      <c r="DP25" s="298"/>
      <c r="DQ25" s="298"/>
      <c r="DR25" s="298"/>
      <c r="DS25" s="327"/>
      <c r="DT25" s="327"/>
      <c r="DU25" s="327"/>
      <c r="DV25" s="327"/>
      <c r="DW25" s="327"/>
      <c r="DX25" s="270"/>
      <c r="DY25" s="271"/>
      <c r="DZ25" s="272"/>
      <c r="EA25" s="428"/>
      <c r="EB25" s="307"/>
      <c r="EC25" s="307"/>
      <c r="ED25" s="307"/>
      <c r="EE25" s="307"/>
      <c r="EF25" s="298"/>
      <c r="EG25" s="298"/>
      <c r="EH25" s="298"/>
      <c r="EI25" s="298"/>
      <c r="EJ25" s="298"/>
      <c r="EK25" s="298"/>
      <c r="EL25" s="298"/>
      <c r="EM25" s="298"/>
      <c r="EN25" s="304"/>
      <c r="EO25" s="328"/>
      <c r="EP25" s="303"/>
      <c r="EQ25" s="303"/>
      <c r="ER25" s="303"/>
      <c r="ES25" s="304"/>
      <c r="ET25" s="303"/>
      <c r="EU25" s="303"/>
      <c r="EV25" s="303"/>
      <c r="EW25" s="303"/>
      <c r="EX25" s="303"/>
      <c r="EY25" s="303"/>
      <c r="EZ25" s="303"/>
      <c r="FA25" s="303"/>
      <c r="FB25" s="303"/>
      <c r="FC25" s="303"/>
      <c r="FD25" s="303"/>
      <c r="FE25" s="305"/>
      <c r="FF25" s="306"/>
      <c r="FG25" s="307"/>
      <c r="FH25" s="307"/>
      <c r="FI25" s="307"/>
      <c r="FJ25" s="307"/>
      <c r="FK25" s="307"/>
      <c r="FL25" s="307"/>
      <c r="FM25" s="307"/>
      <c r="FN25" s="301"/>
      <c r="FO25" s="301"/>
      <c r="FP25" s="301"/>
      <c r="FQ25" s="301"/>
      <c r="FR25" s="301"/>
      <c r="FS25" s="301"/>
      <c r="FT25" s="301"/>
      <c r="FU25" s="301"/>
      <c r="FV25" s="301"/>
      <c r="FW25" s="301"/>
      <c r="FX25" s="301"/>
      <c r="FY25" s="301"/>
      <c r="FZ25" s="301"/>
      <c r="GA25" s="308"/>
      <c r="GB25" s="301"/>
      <c r="GC25" s="301"/>
      <c r="GD25" s="301"/>
      <c r="GE25" s="301"/>
      <c r="GF25" s="301"/>
      <c r="GG25" s="301"/>
      <c r="GH25" s="301"/>
      <c r="GI25" s="425"/>
      <c r="GJ25" s="281"/>
      <c r="GK25" s="282"/>
      <c r="GL25" s="282"/>
      <c r="GM25" s="282"/>
      <c r="GN25" s="282"/>
      <c r="GO25" s="282"/>
      <c r="GP25" s="282"/>
      <c r="GQ25" s="282"/>
      <c r="GR25" s="282"/>
      <c r="GS25" s="282"/>
      <c r="GT25" s="282"/>
      <c r="GU25" s="282"/>
      <c r="GV25" s="282"/>
      <c r="GW25" s="282"/>
      <c r="GX25" s="282"/>
      <c r="GY25" s="282"/>
      <c r="GZ25" s="282"/>
      <c r="HA25" s="282"/>
      <c r="HB25" s="282"/>
      <c r="HC25" s="282"/>
      <c r="HD25" s="282"/>
      <c r="HE25" s="282"/>
      <c r="HF25" s="282"/>
      <c r="HG25" s="282"/>
      <c r="HH25" s="282"/>
      <c r="HI25" s="282"/>
      <c r="HJ25" s="282"/>
      <c r="HK25" s="282"/>
      <c r="HL25" s="282"/>
      <c r="HM25" s="282"/>
      <c r="HN25" s="289"/>
      <c r="HO25" s="426"/>
      <c r="HP25" s="282"/>
      <c r="HQ25" s="282"/>
      <c r="HR25" s="282"/>
      <c r="HS25" s="282"/>
      <c r="HT25" s="282"/>
      <c r="HU25" s="282"/>
      <c r="HV25" s="282"/>
      <c r="HW25" s="282"/>
      <c r="HX25" s="282"/>
      <c r="HY25" s="282"/>
      <c r="HZ25" s="282"/>
      <c r="IA25" s="282"/>
      <c r="IB25" s="282"/>
      <c r="IC25" s="282"/>
      <c r="ID25" s="282"/>
      <c r="IE25" s="282"/>
      <c r="IF25" s="282"/>
      <c r="IG25" s="282"/>
      <c r="IH25" s="282"/>
      <c r="II25" s="282"/>
      <c r="IJ25" s="282"/>
      <c r="IK25" s="282"/>
      <c r="IL25" s="282"/>
      <c r="IM25" s="282"/>
      <c r="IN25" s="282"/>
      <c r="IO25" s="282"/>
      <c r="IP25" s="282"/>
      <c r="IQ25" s="282"/>
      <c r="IR25" s="282"/>
      <c r="IS25" s="289"/>
      <c r="IT25" s="281"/>
      <c r="IU25" s="282"/>
      <c r="IV25" s="282"/>
      <c r="IW25" s="282"/>
      <c r="IX25" s="282"/>
      <c r="IY25" s="282"/>
      <c r="IZ25" s="282"/>
      <c r="JA25" s="282"/>
      <c r="JB25" s="290"/>
      <c r="JC25" s="290"/>
      <c r="JD25" s="290"/>
      <c r="JE25" s="282"/>
      <c r="JF25" s="282"/>
      <c r="JG25" s="282"/>
      <c r="JH25" s="282"/>
      <c r="JI25" s="282"/>
      <c r="JJ25" s="282"/>
      <c r="JK25" s="282"/>
      <c r="JL25" s="282"/>
      <c r="JM25" s="282"/>
      <c r="JN25" s="282"/>
      <c r="JO25" s="282"/>
      <c r="JP25" s="282"/>
      <c r="JQ25" s="282"/>
      <c r="JR25" s="282"/>
      <c r="JS25" s="282"/>
      <c r="JT25" s="282"/>
      <c r="JU25" s="289"/>
    </row>
    <row r="26" spans="1:281" s="242" customFormat="1" ht="15" customHeight="1">
      <c r="A26" s="432"/>
      <c r="B26" s="376"/>
      <c r="C26" s="377"/>
      <c r="D26" s="377"/>
      <c r="E26" s="107"/>
      <c r="F26" s="379"/>
      <c r="G26" s="380"/>
      <c r="H26" s="379"/>
      <c r="I26" s="381"/>
      <c r="J26" s="381"/>
      <c r="K26" s="382"/>
      <c r="L26" s="382"/>
      <c r="M26" s="383"/>
      <c r="N26" s="856"/>
      <c r="O26" s="254"/>
      <c r="P26" s="859"/>
      <c r="Q26" s="862"/>
      <c r="R26" s="433" t="s">
        <v>483</v>
      </c>
      <c r="S26" s="253"/>
      <c r="T26" s="254"/>
      <c r="U26" s="254"/>
      <c r="V26" s="255"/>
      <c r="W26" s="253"/>
      <c r="X26" s="254"/>
      <c r="Y26" s="254"/>
      <c r="Z26" s="255"/>
      <c r="AA26" s="253"/>
      <c r="AB26" s="254"/>
      <c r="AC26" s="254"/>
      <c r="AD26" s="255"/>
      <c r="AE26" s="253"/>
      <c r="AF26" s="254"/>
      <c r="AG26" s="254"/>
      <c r="AH26" s="255"/>
      <c r="AI26" s="253"/>
      <c r="AJ26" s="254"/>
      <c r="AK26" s="254"/>
      <c r="AL26" s="431"/>
      <c r="AM26" s="259"/>
      <c r="AN26" s="298"/>
      <c r="AO26" s="298"/>
      <c r="AP26" s="298"/>
      <c r="AQ26" s="298"/>
      <c r="AR26" s="298"/>
      <c r="AS26" s="298"/>
      <c r="AT26" s="298"/>
      <c r="AU26" s="298"/>
      <c r="AV26" s="298"/>
      <c r="AW26" s="298"/>
      <c r="AX26" s="298"/>
      <c r="AY26" s="298"/>
      <c r="AZ26" s="298"/>
      <c r="BA26" s="298"/>
      <c r="BB26" s="298"/>
      <c r="BC26" s="298"/>
      <c r="BD26" s="298"/>
      <c r="BE26" s="298"/>
      <c r="BF26" s="298"/>
      <c r="BG26" s="298"/>
      <c r="BH26" s="298"/>
      <c r="BI26" s="298"/>
      <c r="BJ26" s="301"/>
      <c r="BK26" s="301"/>
      <c r="BL26" s="301"/>
      <c r="BM26" s="301"/>
      <c r="BN26" s="301"/>
      <c r="BO26" s="301"/>
      <c r="BP26" s="301"/>
      <c r="BQ26" s="425"/>
      <c r="BR26" s="300"/>
      <c r="BS26" s="301"/>
      <c r="BT26" s="301"/>
      <c r="BU26" s="301"/>
      <c r="BV26" s="301"/>
      <c r="BW26" s="301"/>
      <c r="BX26" s="282"/>
      <c r="BY26" s="282"/>
      <c r="BZ26" s="282"/>
      <c r="CA26" s="282"/>
      <c r="CB26" s="282"/>
      <c r="CC26" s="282"/>
      <c r="CD26" s="282"/>
      <c r="CE26" s="282"/>
      <c r="CF26" s="282"/>
      <c r="CG26" s="282"/>
      <c r="CH26" s="282"/>
      <c r="CI26" s="282"/>
      <c r="CJ26" s="282"/>
      <c r="CK26" s="282"/>
      <c r="CL26" s="282"/>
      <c r="CM26" s="282"/>
      <c r="CN26" s="282"/>
      <c r="CO26" s="282"/>
      <c r="CP26" s="282"/>
      <c r="CQ26" s="282"/>
      <c r="CR26" s="282"/>
      <c r="CS26" s="282"/>
      <c r="CT26" s="282"/>
      <c r="CU26" s="282"/>
      <c r="CV26" s="333"/>
      <c r="CW26" s="281"/>
      <c r="CX26" s="284"/>
      <c r="CY26" s="284"/>
      <c r="CZ26" s="284"/>
      <c r="DA26" s="284"/>
      <c r="DB26" s="284"/>
      <c r="DC26" s="284"/>
      <c r="DD26" s="282"/>
      <c r="DE26" s="282"/>
      <c r="DF26" s="282"/>
      <c r="DG26" s="298"/>
      <c r="DH26" s="298"/>
      <c r="DI26" s="298"/>
      <c r="DJ26" s="298"/>
      <c r="DK26" s="298"/>
      <c r="DL26" s="298"/>
      <c r="DM26" s="298"/>
      <c r="DN26" s="298"/>
      <c r="DO26" s="298"/>
      <c r="DP26" s="298"/>
      <c r="DQ26" s="298"/>
      <c r="DR26" s="298"/>
      <c r="DS26" s="327"/>
      <c r="DT26" s="327"/>
      <c r="DU26" s="327"/>
      <c r="DV26" s="327"/>
      <c r="DW26" s="327"/>
      <c r="DX26" s="270"/>
      <c r="DY26" s="271"/>
      <c r="DZ26" s="272"/>
      <c r="EA26" s="428"/>
      <c r="EB26" s="307"/>
      <c r="EC26" s="307"/>
      <c r="ED26" s="307"/>
      <c r="EE26" s="307"/>
      <c r="EF26" s="298"/>
      <c r="EG26" s="298"/>
      <c r="EH26" s="298"/>
      <c r="EI26" s="298"/>
      <c r="EJ26" s="298"/>
      <c r="EK26" s="298"/>
      <c r="EL26" s="298"/>
      <c r="EM26" s="298"/>
      <c r="EN26" s="304"/>
      <c r="EO26" s="328"/>
      <c r="EP26" s="303"/>
      <c r="EQ26" s="303"/>
      <c r="ER26" s="303"/>
      <c r="ES26" s="304"/>
      <c r="ET26" s="303"/>
      <c r="EU26" s="303"/>
      <c r="EV26" s="303"/>
      <c r="EW26" s="303"/>
      <c r="EX26" s="303"/>
      <c r="EY26" s="303"/>
      <c r="EZ26" s="303"/>
      <c r="FA26" s="303"/>
      <c r="FB26" s="303"/>
      <c r="FC26" s="303"/>
      <c r="FD26" s="303"/>
      <c r="FE26" s="305"/>
      <c r="FF26" s="306"/>
      <c r="FG26" s="307"/>
      <c r="FH26" s="307"/>
      <c r="FI26" s="307"/>
      <c r="FJ26" s="307"/>
      <c r="FK26" s="307"/>
      <c r="FL26" s="307"/>
      <c r="FM26" s="307"/>
      <c r="FN26" s="301"/>
      <c r="FO26" s="301"/>
      <c r="FP26" s="301"/>
      <c r="FQ26" s="301"/>
      <c r="FR26" s="301"/>
      <c r="FS26" s="301"/>
      <c r="FT26" s="301"/>
      <c r="FU26" s="301"/>
      <c r="FV26" s="301"/>
      <c r="FW26" s="301"/>
      <c r="FX26" s="301"/>
      <c r="FY26" s="301"/>
      <c r="FZ26" s="301"/>
      <c r="GA26" s="308"/>
      <c r="GB26" s="301"/>
      <c r="GC26" s="301"/>
      <c r="GD26" s="301"/>
      <c r="GE26" s="301"/>
      <c r="GF26" s="301"/>
      <c r="GG26" s="301"/>
      <c r="GH26" s="301"/>
      <c r="GI26" s="425"/>
      <c r="GJ26" s="281"/>
      <c r="GK26" s="282"/>
      <c r="GL26" s="282"/>
      <c r="GM26" s="282"/>
      <c r="GN26" s="282"/>
      <c r="GO26" s="282"/>
      <c r="GP26" s="282"/>
      <c r="GQ26" s="282"/>
      <c r="GR26" s="282"/>
      <c r="GS26" s="282"/>
      <c r="GT26" s="282"/>
      <c r="GU26" s="282"/>
      <c r="GV26" s="282"/>
      <c r="GW26" s="282"/>
      <c r="GX26" s="282"/>
      <c r="GY26" s="282"/>
      <c r="GZ26" s="282"/>
      <c r="HA26" s="282"/>
      <c r="HB26" s="282"/>
      <c r="HC26" s="282"/>
      <c r="HD26" s="282"/>
      <c r="HE26" s="282"/>
      <c r="HF26" s="282"/>
      <c r="HG26" s="282"/>
      <c r="HH26" s="282"/>
      <c r="HI26" s="282"/>
      <c r="HJ26" s="282"/>
      <c r="HK26" s="282"/>
      <c r="HL26" s="282"/>
      <c r="HM26" s="282"/>
      <c r="HN26" s="289"/>
      <c r="HO26" s="426"/>
      <c r="HP26" s="282"/>
      <c r="HQ26" s="282"/>
      <c r="HR26" s="282"/>
      <c r="HS26" s="282"/>
      <c r="HT26" s="282"/>
      <c r="HU26" s="282"/>
      <c r="HV26" s="282"/>
      <c r="HW26" s="282"/>
      <c r="HX26" s="282"/>
      <c r="HY26" s="282"/>
      <c r="HZ26" s="282"/>
      <c r="IA26" s="282"/>
      <c r="IB26" s="282"/>
      <c r="IC26" s="282"/>
      <c r="ID26" s="282"/>
      <c r="IE26" s="282"/>
      <c r="IF26" s="282"/>
      <c r="IG26" s="282"/>
      <c r="IH26" s="282"/>
      <c r="II26" s="282"/>
      <c r="IJ26" s="282"/>
      <c r="IK26" s="282"/>
      <c r="IL26" s="282"/>
      <c r="IM26" s="282"/>
      <c r="IN26" s="282"/>
      <c r="IO26" s="282"/>
      <c r="IP26" s="282"/>
      <c r="IQ26" s="282"/>
      <c r="IR26" s="282"/>
      <c r="IS26" s="289"/>
      <c r="IT26" s="281"/>
      <c r="IU26" s="282"/>
      <c r="IV26" s="282"/>
      <c r="IW26" s="282"/>
      <c r="IX26" s="282"/>
      <c r="IY26" s="282"/>
      <c r="IZ26" s="282"/>
      <c r="JA26" s="282"/>
      <c r="JB26" s="290"/>
      <c r="JC26" s="290"/>
      <c r="JD26" s="290"/>
      <c r="JE26" s="282"/>
      <c r="JF26" s="282"/>
      <c r="JG26" s="282"/>
      <c r="JH26" s="282"/>
      <c r="JI26" s="282"/>
      <c r="JJ26" s="282"/>
      <c r="JK26" s="282"/>
      <c r="JL26" s="282"/>
      <c r="JM26" s="282"/>
      <c r="JN26" s="282"/>
      <c r="JO26" s="282"/>
      <c r="JP26" s="282"/>
      <c r="JQ26" s="282"/>
      <c r="JR26" s="282"/>
      <c r="JS26" s="282"/>
      <c r="JT26" s="282"/>
      <c r="JU26" s="289"/>
    </row>
    <row r="27" spans="1:281" s="242" customFormat="1" ht="15" customHeight="1">
      <c r="A27" s="432"/>
      <c r="B27" s="411"/>
      <c r="C27" s="412"/>
      <c r="D27" s="412"/>
      <c r="E27" s="107"/>
      <c r="F27" s="378"/>
      <c r="G27" s="413"/>
      <c r="H27" s="378"/>
      <c r="I27" s="383"/>
      <c r="J27" s="383"/>
      <c r="K27" s="414"/>
      <c r="L27" s="414"/>
      <c r="M27" s="383"/>
      <c r="N27" s="856"/>
      <c r="O27" s="254"/>
      <c r="P27" s="859"/>
      <c r="Q27" s="862"/>
      <c r="R27" s="433" t="s">
        <v>484</v>
      </c>
      <c r="S27" s="253"/>
      <c r="T27" s="254"/>
      <c r="U27" s="254"/>
      <c r="V27" s="255"/>
      <c r="W27" s="253"/>
      <c r="X27" s="254"/>
      <c r="Y27" s="254"/>
      <c r="Z27" s="255"/>
      <c r="AA27" s="253"/>
      <c r="AB27" s="254"/>
      <c r="AC27" s="254"/>
      <c r="AD27" s="255"/>
      <c r="AE27" s="253"/>
      <c r="AF27" s="254"/>
      <c r="AG27" s="254"/>
      <c r="AH27" s="255"/>
      <c r="AI27" s="253"/>
      <c r="AJ27" s="254"/>
      <c r="AK27" s="254"/>
      <c r="AL27" s="431"/>
      <c r="AM27" s="259"/>
      <c r="AN27" s="298"/>
      <c r="AO27" s="298"/>
      <c r="AP27" s="298"/>
      <c r="AQ27" s="298"/>
      <c r="AR27" s="298"/>
      <c r="AS27" s="298"/>
      <c r="AT27" s="298"/>
      <c r="AU27" s="298"/>
      <c r="AV27" s="298"/>
      <c r="AW27" s="298"/>
      <c r="AX27" s="298"/>
      <c r="AY27" s="298"/>
      <c r="AZ27" s="298"/>
      <c r="BA27" s="298"/>
      <c r="BB27" s="298"/>
      <c r="BC27" s="298"/>
      <c r="BD27" s="298"/>
      <c r="BE27" s="298"/>
      <c r="BF27" s="298"/>
      <c r="BG27" s="298"/>
      <c r="BH27" s="298"/>
      <c r="BI27" s="298"/>
      <c r="BJ27" s="298"/>
      <c r="BK27" s="298"/>
      <c r="BL27" s="298"/>
      <c r="BM27" s="298"/>
      <c r="BN27" s="298"/>
      <c r="BO27" s="298"/>
      <c r="BP27" s="298"/>
      <c r="BQ27" s="299"/>
      <c r="BR27" s="259"/>
      <c r="BS27" s="298"/>
      <c r="BT27" s="298"/>
      <c r="BU27" s="298"/>
      <c r="BV27" s="298"/>
      <c r="BW27" s="298"/>
      <c r="BX27" s="298"/>
      <c r="BY27" s="298"/>
      <c r="BZ27" s="298"/>
      <c r="CA27" s="298"/>
      <c r="CB27" s="298"/>
      <c r="CC27" s="298"/>
      <c r="CD27" s="298"/>
      <c r="CE27" s="298"/>
      <c r="CF27" s="298"/>
      <c r="CG27" s="298"/>
      <c r="CH27" s="298"/>
      <c r="CI27" s="298"/>
      <c r="CJ27" s="298"/>
      <c r="CK27" s="298"/>
      <c r="CL27" s="298"/>
      <c r="CM27" s="298"/>
      <c r="CN27" s="298"/>
      <c r="CO27" s="298"/>
      <c r="CP27" s="298"/>
      <c r="CQ27" s="298"/>
      <c r="CR27" s="298"/>
      <c r="CS27" s="298"/>
      <c r="CT27" s="298"/>
      <c r="CU27" s="298"/>
      <c r="CV27" s="299"/>
      <c r="CW27" s="259"/>
      <c r="CX27" s="298"/>
      <c r="CY27" s="298"/>
      <c r="CZ27" s="298"/>
      <c r="DA27" s="298"/>
      <c r="DB27" s="298"/>
      <c r="DC27" s="298"/>
      <c r="DD27" s="298"/>
      <c r="DE27" s="298"/>
      <c r="DF27" s="298"/>
      <c r="DG27" s="298"/>
      <c r="DH27" s="298"/>
      <c r="DI27" s="298"/>
      <c r="DJ27" s="298"/>
      <c r="DK27" s="298"/>
      <c r="DL27" s="298"/>
      <c r="DM27" s="298"/>
      <c r="DN27" s="298"/>
      <c r="DO27" s="298"/>
      <c r="DP27" s="298"/>
      <c r="DQ27" s="298"/>
      <c r="DR27" s="298"/>
      <c r="DS27" s="327"/>
      <c r="DT27" s="327"/>
      <c r="DU27" s="327"/>
      <c r="DV27" s="327"/>
      <c r="DW27" s="327"/>
      <c r="DX27" s="270"/>
      <c r="DY27" s="271"/>
      <c r="DZ27" s="272"/>
      <c r="EA27" s="428"/>
      <c r="EB27" s="307"/>
      <c r="EC27" s="307"/>
      <c r="ED27" s="307"/>
      <c r="EE27" s="307"/>
      <c r="EF27" s="298"/>
      <c r="EG27" s="298"/>
      <c r="EH27" s="298"/>
      <c r="EI27" s="298"/>
      <c r="EJ27" s="298"/>
      <c r="EK27" s="298"/>
      <c r="EL27" s="298"/>
      <c r="EM27" s="298"/>
      <c r="EN27" s="304"/>
      <c r="EO27" s="328"/>
      <c r="EP27" s="303"/>
      <c r="EQ27" s="303"/>
      <c r="ER27" s="303"/>
      <c r="ES27" s="309"/>
      <c r="ET27" s="309"/>
      <c r="EU27" s="435"/>
      <c r="EV27" s="303"/>
      <c r="EW27" s="303"/>
      <c r="EX27" s="303"/>
      <c r="EY27" s="303"/>
      <c r="EZ27" s="303"/>
      <c r="FA27" s="286" t="s">
        <v>460</v>
      </c>
      <c r="FB27" s="286" t="s">
        <v>460</v>
      </c>
      <c r="FC27" s="287"/>
      <c r="FD27" s="303"/>
      <c r="FE27" s="305"/>
      <c r="FF27" s="306"/>
      <c r="FG27" s="307"/>
      <c r="FH27" s="307"/>
      <c r="FI27" s="307"/>
      <c r="FJ27" s="307"/>
      <c r="FK27" s="307"/>
      <c r="FL27" s="307"/>
      <c r="FM27" s="307"/>
      <c r="FN27" s="301"/>
      <c r="FO27" s="301"/>
      <c r="FP27" s="301"/>
      <c r="FQ27" s="301"/>
      <c r="FR27" s="301"/>
      <c r="FS27" s="301"/>
      <c r="FT27" s="301"/>
      <c r="FU27" s="301"/>
      <c r="FV27" s="301"/>
      <c r="FW27" s="301"/>
      <c r="FX27" s="301"/>
      <c r="FY27" s="301"/>
      <c r="FZ27" s="301"/>
      <c r="GA27" s="308"/>
      <c r="GB27" s="301"/>
      <c r="GC27" s="301"/>
      <c r="GD27" s="301"/>
      <c r="GE27" s="301"/>
      <c r="GF27" s="301"/>
      <c r="GG27" s="301"/>
      <c r="GH27" s="301"/>
      <c r="GI27" s="425"/>
      <c r="GJ27" s="281"/>
      <c r="GK27" s="282"/>
      <c r="GL27" s="282"/>
      <c r="GM27" s="282"/>
      <c r="GN27" s="282"/>
      <c r="GO27" s="282"/>
      <c r="GP27" s="282"/>
      <c r="GQ27" s="282"/>
      <c r="GR27" s="282"/>
      <c r="GS27" s="282"/>
      <c r="GT27" s="282"/>
      <c r="GU27" s="282"/>
      <c r="GV27" s="282"/>
      <c r="GW27" s="282"/>
      <c r="GX27" s="282"/>
      <c r="GY27" s="282"/>
      <c r="GZ27" s="282"/>
      <c r="HA27" s="282"/>
      <c r="HB27" s="282"/>
      <c r="HC27" s="282"/>
      <c r="HD27" s="282"/>
      <c r="HE27" s="282"/>
      <c r="HF27" s="282"/>
      <c r="HG27" s="282"/>
      <c r="HH27" s="282"/>
      <c r="HI27" s="282"/>
      <c r="HJ27" s="282"/>
      <c r="HK27" s="282"/>
      <c r="HL27" s="282"/>
      <c r="HM27" s="282"/>
      <c r="HN27" s="289"/>
      <c r="HO27" s="426"/>
      <c r="HP27" s="282"/>
      <c r="HQ27" s="282"/>
      <c r="HR27" s="282"/>
      <c r="HS27" s="282"/>
      <c r="HT27" s="282"/>
      <c r="HU27" s="282"/>
      <c r="HV27" s="282"/>
      <c r="HW27" s="282"/>
      <c r="HX27" s="282"/>
      <c r="HY27" s="282"/>
      <c r="HZ27" s="282"/>
      <c r="IA27" s="282"/>
      <c r="IB27" s="282"/>
      <c r="IC27" s="282"/>
      <c r="ID27" s="282"/>
      <c r="IE27" s="282"/>
      <c r="IF27" s="282"/>
      <c r="IG27" s="282"/>
      <c r="IH27" s="282"/>
      <c r="II27" s="282"/>
      <c r="IJ27" s="282"/>
      <c r="IK27" s="282"/>
      <c r="IL27" s="282"/>
      <c r="IM27" s="282"/>
      <c r="IN27" s="282"/>
      <c r="IO27" s="282"/>
      <c r="IP27" s="282"/>
      <c r="IQ27" s="282"/>
      <c r="IR27" s="282"/>
      <c r="IS27" s="289"/>
      <c r="IT27" s="281"/>
      <c r="IU27" s="282"/>
      <c r="IV27" s="282"/>
      <c r="IW27" s="282"/>
      <c r="IX27" s="282"/>
      <c r="IY27" s="282"/>
      <c r="IZ27" s="282"/>
      <c r="JA27" s="282"/>
      <c r="JB27" s="290"/>
      <c r="JC27" s="290"/>
      <c r="JD27" s="290"/>
      <c r="JE27" s="282"/>
      <c r="JF27" s="282"/>
      <c r="JG27" s="282"/>
      <c r="JH27" s="282"/>
      <c r="JI27" s="282"/>
      <c r="JJ27" s="282"/>
      <c r="JK27" s="282"/>
      <c r="JL27" s="282"/>
      <c r="JM27" s="282"/>
      <c r="JN27" s="282"/>
      <c r="JO27" s="282"/>
      <c r="JP27" s="282"/>
      <c r="JQ27" s="282"/>
      <c r="JR27" s="282"/>
      <c r="JS27" s="282"/>
      <c r="JT27" s="282"/>
      <c r="JU27" s="289"/>
    </row>
    <row r="28" spans="1:281" s="242" customFormat="1" ht="15" customHeight="1" thickBot="1">
      <c r="A28" s="432"/>
      <c r="B28" s="495"/>
      <c r="C28" s="496"/>
      <c r="D28" s="496"/>
      <c r="E28" s="497"/>
      <c r="F28" s="497"/>
      <c r="G28" s="497"/>
      <c r="H28" s="497"/>
      <c r="I28" s="498"/>
      <c r="J28" s="499"/>
      <c r="K28" s="500"/>
      <c r="L28" s="500"/>
      <c r="M28" s="499"/>
      <c r="N28" s="857"/>
      <c r="O28" s="441"/>
      <c r="P28" s="860"/>
      <c r="Q28" s="863"/>
      <c r="R28" s="501" t="s">
        <v>485</v>
      </c>
      <c r="S28" s="344"/>
      <c r="T28" s="345"/>
      <c r="U28" s="345"/>
      <c r="V28" s="346"/>
      <c r="W28" s="344"/>
      <c r="X28" s="345"/>
      <c r="Y28" s="345"/>
      <c r="Z28" s="346"/>
      <c r="AA28" s="347"/>
      <c r="AB28" s="348"/>
      <c r="AC28" s="348"/>
      <c r="AD28" s="349"/>
      <c r="AE28" s="344"/>
      <c r="AF28" s="345"/>
      <c r="AG28" s="345"/>
      <c r="AH28" s="346"/>
      <c r="AI28" s="344"/>
      <c r="AJ28" s="345"/>
      <c r="AK28" s="345"/>
      <c r="AL28" s="502"/>
      <c r="AM28" s="353"/>
      <c r="AN28" s="354"/>
      <c r="AO28" s="354"/>
      <c r="AP28" s="354"/>
      <c r="AQ28" s="354"/>
      <c r="AR28" s="354"/>
      <c r="AS28" s="354"/>
      <c r="AT28" s="354"/>
      <c r="AU28" s="354"/>
      <c r="AV28" s="354"/>
      <c r="AW28" s="354"/>
      <c r="AX28" s="354"/>
      <c r="AY28" s="354"/>
      <c r="AZ28" s="354"/>
      <c r="BA28" s="354"/>
      <c r="BB28" s="354"/>
      <c r="BC28" s="354"/>
      <c r="BD28" s="354"/>
      <c r="BE28" s="354"/>
      <c r="BF28" s="354"/>
      <c r="BG28" s="354"/>
      <c r="BH28" s="354"/>
      <c r="BI28" s="354"/>
      <c r="BJ28" s="354"/>
      <c r="BK28" s="354"/>
      <c r="BL28" s="354"/>
      <c r="BM28" s="354"/>
      <c r="BN28" s="354"/>
      <c r="BO28" s="354"/>
      <c r="BP28" s="354"/>
      <c r="BQ28" s="451"/>
      <c r="BR28" s="350"/>
      <c r="BS28" s="351"/>
      <c r="BT28" s="351"/>
      <c r="BU28" s="351"/>
      <c r="BV28" s="351"/>
      <c r="BW28" s="351"/>
      <c r="BX28" s="351"/>
      <c r="BY28" s="351"/>
      <c r="BZ28" s="351"/>
      <c r="CA28" s="351"/>
      <c r="CB28" s="351"/>
      <c r="CC28" s="351"/>
      <c r="CD28" s="351"/>
      <c r="CE28" s="351"/>
      <c r="CF28" s="351"/>
      <c r="CG28" s="351"/>
      <c r="CH28" s="351"/>
      <c r="CI28" s="351"/>
      <c r="CJ28" s="351"/>
      <c r="CK28" s="351"/>
      <c r="CL28" s="351"/>
      <c r="CM28" s="351"/>
      <c r="CN28" s="351"/>
      <c r="CO28" s="351"/>
      <c r="CP28" s="351"/>
      <c r="CQ28" s="351"/>
      <c r="CR28" s="351"/>
      <c r="CS28" s="351"/>
      <c r="CT28" s="351"/>
      <c r="CU28" s="351"/>
      <c r="CV28" s="352"/>
      <c r="CW28" s="350"/>
      <c r="CX28" s="351"/>
      <c r="CY28" s="351"/>
      <c r="CZ28" s="351"/>
      <c r="DA28" s="351"/>
      <c r="DB28" s="351"/>
      <c r="DC28" s="351"/>
      <c r="DD28" s="351"/>
      <c r="DE28" s="351"/>
      <c r="DF28" s="351"/>
      <c r="DG28" s="351"/>
      <c r="DH28" s="351"/>
      <c r="DI28" s="351"/>
      <c r="DJ28" s="351"/>
      <c r="DK28" s="351"/>
      <c r="DL28" s="351"/>
      <c r="DM28" s="351"/>
      <c r="DN28" s="351"/>
      <c r="DO28" s="351"/>
      <c r="DP28" s="351"/>
      <c r="DQ28" s="351"/>
      <c r="DR28" s="503"/>
      <c r="DS28" s="503"/>
      <c r="DT28" s="503"/>
      <c r="DU28" s="503"/>
      <c r="DV28" s="503"/>
      <c r="DW28" s="503"/>
      <c r="DX28" s="504"/>
      <c r="DY28" s="452"/>
      <c r="DZ28" s="453"/>
      <c r="EA28" s="505"/>
      <c r="EB28" s="459"/>
      <c r="EC28" s="459"/>
      <c r="ED28" s="459"/>
      <c r="EE28" s="459"/>
      <c r="EF28" s="354"/>
      <c r="EG28" s="354"/>
      <c r="EH28" s="354"/>
      <c r="EI28" s="354"/>
      <c r="EJ28" s="354"/>
      <c r="EK28" s="354"/>
      <c r="EL28" s="354"/>
      <c r="EM28" s="354"/>
      <c r="EN28" s="506"/>
      <c r="EO28" s="360"/>
      <c r="EP28" s="361"/>
      <c r="EQ28" s="361"/>
      <c r="ER28" s="361"/>
      <c r="ES28" s="506"/>
      <c r="ET28" s="361"/>
      <c r="EU28" s="361"/>
      <c r="EV28" s="361"/>
      <c r="EW28" s="361"/>
      <c r="EX28" s="369"/>
      <c r="EY28" s="459"/>
      <c r="EZ28" s="459"/>
      <c r="FA28" s="459"/>
      <c r="FB28" s="459"/>
      <c r="FC28" s="459"/>
      <c r="FD28" s="459"/>
      <c r="FE28" s="362"/>
      <c r="FF28" s="372" t="s">
        <v>461</v>
      </c>
      <c r="FG28" s="459"/>
      <c r="FH28" s="459"/>
      <c r="FI28" s="459"/>
      <c r="FJ28" s="459"/>
      <c r="FK28" s="459"/>
      <c r="FL28" s="459"/>
      <c r="FM28" s="459"/>
      <c r="FN28" s="507"/>
      <c r="FO28" s="507"/>
      <c r="FP28" s="507"/>
      <c r="FQ28" s="507"/>
      <c r="FR28" s="507"/>
      <c r="FS28" s="507"/>
      <c r="FT28" s="507"/>
      <c r="FU28" s="507"/>
      <c r="FV28" s="507"/>
      <c r="FW28" s="507"/>
      <c r="FX28" s="507"/>
      <c r="FY28" s="507"/>
      <c r="FZ28" s="507"/>
      <c r="GA28" s="369"/>
      <c r="GB28" s="507"/>
      <c r="GC28" s="507"/>
      <c r="GD28" s="507"/>
      <c r="GE28" s="507"/>
      <c r="GF28" s="507"/>
      <c r="GG28" s="507"/>
      <c r="GH28" s="507"/>
      <c r="GI28" s="508"/>
      <c r="GJ28" s="509"/>
      <c r="GK28" s="366"/>
      <c r="GL28" s="366"/>
      <c r="GM28" s="366"/>
      <c r="GN28" s="366"/>
      <c r="GO28" s="366"/>
      <c r="GP28" s="366"/>
      <c r="GQ28" s="366"/>
      <c r="GR28" s="366"/>
      <c r="GS28" s="366"/>
      <c r="GT28" s="366"/>
      <c r="GU28" s="366"/>
      <c r="GV28" s="366"/>
      <c r="GW28" s="366"/>
      <c r="GX28" s="366"/>
      <c r="GY28" s="366"/>
      <c r="GZ28" s="366"/>
      <c r="HA28" s="366"/>
      <c r="HB28" s="366"/>
      <c r="HC28" s="366"/>
      <c r="HD28" s="366"/>
      <c r="HE28" s="366"/>
      <c r="HF28" s="366"/>
      <c r="HG28" s="366"/>
      <c r="HH28" s="366"/>
      <c r="HI28" s="366"/>
      <c r="HJ28" s="366"/>
      <c r="HK28" s="366"/>
      <c r="HL28" s="366"/>
      <c r="HM28" s="366"/>
      <c r="HN28" s="510"/>
      <c r="HO28" s="511"/>
      <c r="HP28" s="366"/>
      <c r="HQ28" s="366"/>
      <c r="HR28" s="366"/>
      <c r="HS28" s="366"/>
      <c r="HT28" s="366"/>
      <c r="HU28" s="366"/>
      <c r="HV28" s="366"/>
      <c r="HW28" s="366"/>
      <c r="HX28" s="366"/>
      <c r="HY28" s="366"/>
      <c r="HZ28" s="366"/>
      <c r="IA28" s="366"/>
      <c r="IB28" s="366"/>
      <c r="IC28" s="366"/>
      <c r="ID28" s="366"/>
      <c r="IE28" s="366"/>
      <c r="IF28" s="366"/>
      <c r="IG28" s="366"/>
      <c r="IH28" s="366"/>
      <c r="II28" s="366"/>
      <c r="IJ28" s="366"/>
      <c r="IK28" s="366"/>
      <c r="IL28" s="366"/>
      <c r="IM28" s="366"/>
      <c r="IN28" s="366"/>
      <c r="IO28" s="366"/>
      <c r="IP28" s="366"/>
      <c r="IQ28" s="366"/>
      <c r="IR28" s="366"/>
      <c r="IS28" s="510"/>
      <c r="IT28" s="509"/>
      <c r="IU28" s="366"/>
      <c r="IV28" s="366"/>
      <c r="IW28" s="366"/>
      <c r="IX28" s="366"/>
      <c r="IY28" s="366"/>
      <c r="IZ28" s="366"/>
      <c r="JA28" s="366"/>
      <c r="JB28" s="512"/>
      <c r="JC28" s="512"/>
      <c r="JD28" s="512"/>
      <c r="JE28" s="366"/>
      <c r="JF28" s="366"/>
      <c r="JG28" s="366"/>
      <c r="JH28" s="366"/>
      <c r="JI28" s="366"/>
      <c r="JJ28" s="366"/>
      <c r="JK28" s="366"/>
      <c r="JL28" s="366"/>
      <c r="JM28" s="366"/>
      <c r="JN28" s="366"/>
      <c r="JO28" s="366"/>
      <c r="JP28" s="366"/>
      <c r="JQ28" s="366"/>
      <c r="JR28" s="366"/>
      <c r="JS28" s="366"/>
      <c r="JT28" s="366"/>
      <c r="JU28" s="510"/>
    </row>
    <row r="29" spans="1:281" s="408" customFormat="1" ht="15" customHeight="1">
      <c r="A29" s="375"/>
      <c r="B29" s="411" t="s">
        <v>471</v>
      </c>
      <c r="C29" s="412" t="s">
        <v>476</v>
      </c>
      <c r="D29" s="412" t="s">
        <v>455</v>
      </c>
      <c r="E29" s="379" t="s">
        <v>474</v>
      </c>
      <c r="F29" s="378" t="s">
        <v>477</v>
      </c>
      <c r="G29" s="434" t="s">
        <v>477</v>
      </c>
      <c r="H29" s="378">
        <v>2</v>
      </c>
      <c r="I29" s="383">
        <v>65000</v>
      </c>
      <c r="J29" s="383">
        <v>9900</v>
      </c>
      <c r="K29" s="414"/>
      <c r="L29" s="414"/>
      <c r="M29" s="381"/>
      <c r="N29" s="855">
        <v>3</v>
      </c>
      <c r="O29" s="254"/>
      <c r="P29" s="858">
        <f>Q29-15</f>
        <v>45238</v>
      </c>
      <c r="Q29" s="861">
        <v>45253</v>
      </c>
      <c r="R29" s="513" t="s">
        <v>475</v>
      </c>
      <c r="S29" s="514"/>
      <c r="T29" s="388"/>
      <c r="U29" s="388"/>
      <c r="V29" s="515"/>
      <c r="W29" s="514"/>
      <c r="X29" s="388"/>
      <c r="Y29" s="388"/>
      <c r="Z29" s="515"/>
      <c r="AA29" s="514"/>
      <c r="AB29" s="388"/>
      <c r="AC29" s="388"/>
      <c r="AD29" s="515"/>
      <c r="AE29" s="514"/>
      <c r="AF29" s="388"/>
      <c r="AG29" s="388"/>
      <c r="AH29" s="515"/>
      <c r="AI29" s="514"/>
      <c r="AJ29" s="388"/>
      <c r="AK29" s="388"/>
      <c r="AL29" s="515"/>
      <c r="AM29" s="516"/>
      <c r="AN29" s="517"/>
      <c r="AO29" s="517"/>
      <c r="AP29" s="517"/>
      <c r="AQ29" s="517"/>
      <c r="AR29" s="517"/>
      <c r="AS29" s="517"/>
      <c r="AT29" s="517"/>
      <c r="AU29" s="517"/>
      <c r="AV29" s="517"/>
      <c r="AW29" s="517"/>
      <c r="AX29" s="517"/>
      <c r="AY29" s="517"/>
      <c r="AZ29" s="517"/>
      <c r="BA29" s="517"/>
      <c r="BB29" s="517"/>
      <c r="BC29" s="517"/>
      <c r="BD29" s="517"/>
      <c r="BE29" s="517"/>
      <c r="BF29" s="517"/>
      <c r="BG29" s="517"/>
      <c r="BH29" s="517"/>
      <c r="BI29" s="517"/>
      <c r="BJ29" s="517"/>
      <c r="BK29" s="517"/>
      <c r="BL29" s="517"/>
      <c r="BM29" s="225"/>
      <c r="BN29" s="225"/>
      <c r="BO29" s="225"/>
      <c r="BP29" s="225"/>
      <c r="BQ29" s="518"/>
      <c r="BR29" s="519"/>
      <c r="BS29" s="399"/>
      <c r="BT29" s="399"/>
      <c r="BU29" s="399"/>
      <c r="BV29" s="399"/>
      <c r="BW29" s="399"/>
      <c r="BX29" s="399"/>
      <c r="BY29" s="399"/>
      <c r="BZ29" s="399"/>
      <c r="CA29" s="218"/>
      <c r="CB29" s="218"/>
      <c r="CC29" s="218"/>
      <c r="CD29" s="218"/>
      <c r="CE29" s="218">
        <v>1</v>
      </c>
      <c r="CF29" s="218">
        <v>2</v>
      </c>
      <c r="CG29" s="218">
        <v>3</v>
      </c>
      <c r="CH29" s="218">
        <v>4</v>
      </c>
      <c r="CI29" s="218">
        <v>5</v>
      </c>
      <c r="CJ29" s="218">
        <v>6</v>
      </c>
      <c r="CK29" s="218">
        <v>7</v>
      </c>
      <c r="CL29" s="218">
        <v>8</v>
      </c>
      <c r="CM29" s="218">
        <v>9</v>
      </c>
      <c r="CN29" s="218">
        <v>10</v>
      </c>
      <c r="CO29" s="218">
        <v>11</v>
      </c>
      <c r="CP29" s="218">
        <v>12</v>
      </c>
      <c r="CQ29" s="218">
        <v>13</v>
      </c>
      <c r="CR29" s="218">
        <v>14</v>
      </c>
      <c r="CS29" s="220"/>
      <c r="CT29" s="220"/>
      <c r="CU29" s="220"/>
      <c r="CV29" s="393"/>
      <c r="CW29" s="394"/>
      <c r="CX29" s="220"/>
      <c r="CY29" s="220"/>
      <c r="CZ29" s="220"/>
      <c r="DA29" s="220"/>
      <c r="DB29" s="392"/>
      <c r="DC29" s="220"/>
      <c r="DD29" s="220"/>
      <c r="DE29" s="220"/>
      <c r="DF29" s="220"/>
      <c r="DG29" s="220"/>
      <c r="DH29" s="220"/>
      <c r="DI29" s="220"/>
      <c r="DJ29" s="220"/>
      <c r="DK29" s="220"/>
      <c r="DL29" s="220"/>
      <c r="DM29" s="220"/>
      <c r="DN29" s="220"/>
      <c r="DO29" s="220"/>
      <c r="DP29" s="220"/>
      <c r="DQ29" s="220"/>
      <c r="DR29" s="220"/>
      <c r="DS29" s="399"/>
      <c r="DT29" s="399"/>
      <c r="DU29" s="399"/>
      <c r="DV29" s="399"/>
      <c r="DW29" s="399"/>
      <c r="DX29" s="396"/>
      <c r="DY29" s="396"/>
      <c r="DZ29" s="397"/>
      <c r="EA29" s="520"/>
      <c r="EB29" s="224"/>
      <c r="EC29" s="224"/>
      <c r="ED29" s="521"/>
      <c r="EE29" s="521"/>
      <c r="EF29" s="521"/>
      <c r="EG29" s="521"/>
      <c r="EH29" s="521"/>
      <c r="EI29" s="521"/>
      <c r="EJ29" s="521"/>
      <c r="EK29" s="521"/>
      <c r="EL29" s="521"/>
      <c r="EM29" s="521"/>
      <c r="EN29" s="225"/>
      <c r="EO29" s="225"/>
      <c r="EP29" s="225"/>
      <c r="EQ29" s="225"/>
      <c r="ER29" s="225"/>
      <c r="ES29" s="225"/>
      <c r="ET29" s="233"/>
      <c r="EU29" s="233"/>
      <c r="EV29" s="233"/>
      <c r="EW29" s="233"/>
      <c r="EX29" s="233"/>
      <c r="EY29" s="233"/>
      <c r="EZ29" s="233"/>
      <c r="FA29" s="233"/>
      <c r="FB29" s="233"/>
      <c r="FC29" s="233"/>
      <c r="FD29" s="233"/>
      <c r="FE29" s="522"/>
      <c r="FF29" s="523"/>
      <c r="FG29" s="402"/>
      <c r="FH29" s="402"/>
      <c r="FI29" s="402"/>
      <c r="FJ29" s="402"/>
      <c r="FK29" s="402"/>
      <c r="FL29" s="402"/>
      <c r="FM29" s="402"/>
      <c r="FN29" s="403"/>
      <c r="FO29" s="403"/>
      <c r="FP29" s="403"/>
      <c r="FQ29" s="403"/>
      <c r="FR29" s="403"/>
      <c r="FS29" s="403"/>
      <c r="FT29" s="403"/>
      <c r="FU29" s="403"/>
      <c r="FV29" s="403"/>
      <c r="FW29" s="403"/>
      <c r="FX29" s="403"/>
      <c r="FY29" s="403"/>
      <c r="FZ29" s="403"/>
      <c r="GA29" s="403"/>
      <c r="GB29" s="403"/>
      <c r="GC29" s="403"/>
      <c r="GD29" s="403"/>
      <c r="GE29" s="403"/>
      <c r="GF29" s="403"/>
      <c r="GG29" s="403"/>
      <c r="GH29" s="404"/>
      <c r="GI29" s="524"/>
      <c r="GJ29" s="222"/>
      <c r="GK29" s="223"/>
      <c r="GL29" s="223"/>
      <c r="GM29" s="223"/>
      <c r="GN29" s="223"/>
      <c r="GO29" s="223"/>
      <c r="GP29" s="223"/>
      <c r="GQ29" s="223"/>
      <c r="GR29" s="223"/>
      <c r="GS29" s="223"/>
      <c r="GT29" s="223"/>
      <c r="GU29" s="223"/>
      <c r="GV29" s="223"/>
      <c r="GW29" s="223"/>
      <c r="GX29" s="223"/>
      <c r="GY29" s="223"/>
      <c r="GZ29" s="223"/>
      <c r="HA29" s="223"/>
      <c r="HB29" s="223"/>
      <c r="HC29" s="223"/>
      <c r="HD29" s="223"/>
      <c r="HE29" s="223"/>
      <c r="HF29" s="223"/>
      <c r="HG29" s="223"/>
      <c r="HH29" s="223"/>
      <c r="HI29" s="223"/>
      <c r="HJ29" s="223"/>
      <c r="HK29" s="223"/>
      <c r="HL29" s="223"/>
      <c r="HM29" s="223"/>
      <c r="HN29" s="240"/>
      <c r="HO29" s="525"/>
      <c r="HP29" s="223"/>
      <c r="HQ29" s="223"/>
      <c r="HR29" s="223"/>
      <c r="HS29" s="223"/>
      <c r="HT29" s="223"/>
      <c r="HU29" s="223"/>
      <c r="HV29" s="223"/>
      <c r="HW29" s="223"/>
      <c r="HX29" s="223"/>
      <c r="HY29" s="223"/>
      <c r="HZ29" s="223"/>
      <c r="IA29" s="223"/>
      <c r="IB29" s="223"/>
      <c r="IC29" s="223"/>
      <c r="ID29" s="223"/>
      <c r="IE29" s="223"/>
      <c r="IF29" s="223"/>
      <c r="IG29" s="223"/>
      <c r="IH29" s="223"/>
      <c r="II29" s="223"/>
      <c r="IJ29" s="223"/>
      <c r="IK29" s="223"/>
      <c r="IL29" s="223"/>
      <c r="IM29" s="223"/>
      <c r="IN29" s="223"/>
      <c r="IO29" s="223"/>
      <c r="IP29" s="223"/>
      <c r="IQ29" s="223"/>
      <c r="IR29" s="223"/>
      <c r="IS29" s="240"/>
      <c r="IT29" s="222"/>
      <c r="IU29" s="223"/>
      <c r="IV29" s="223"/>
      <c r="IW29" s="223"/>
      <c r="IX29" s="223"/>
      <c r="IY29" s="223"/>
      <c r="IZ29" s="223"/>
      <c r="JA29" s="223"/>
      <c r="JB29" s="241"/>
      <c r="JC29" s="241"/>
      <c r="JD29" s="241"/>
      <c r="JE29" s="223"/>
      <c r="JF29" s="223"/>
      <c r="JG29" s="223"/>
      <c r="JH29" s="223"/>
      <c r="JI29" s="223"/>
      <c r="JJ29" s="223"/>
      <c r="JK29" s="223"/>
      <c r="JL29" s="223"/>
      <c r="JM29" s="223"/>
      <c r="JN29" s="223"/>
      <c r="JO29" s="223"/>
      <c r="JP29" s="223"/>
      <c r="JQ29" s="223"/>
      <c r="JR29" s="223"/>
      <c r="JS29" s="223"/>
      <c r="JT29" s="223"/>
      <c r="JU29" s="240"/>
    </row>
    <row r="30" spans="1:281" s="408" customFormat="1" ht="15" customHeight="1">
      <c r="A30" s="375"/>
      <c r="B30" s="411" t="s">
        <v>471</v>
      </c>
      <c r="C30" s="412" t="s">
        <v>472</v>
      </c>
      <c r="D30" s="412" t="s">
        <v>455</v>
      </c>
      <c r="E30" s="378" t="s">
        <v>492</v>
      </c>
      <c r="F30" s="378" t="s">
        <v>493</v>
      </c>
      <c r="G30" s="413" t="s">
        <v>494</v>
      </c>
      <c r="H30" s="378">
        <v>2</v>
      </c>
      <c r="I30" s="383">
        <v>94450</v>
      </c>
      <c r="J30" s="383">
        <v>9900</v>
      </c>
      <c r="K30" s="414"/>
      <c r="L30" s="414">
        <v>1</v>
      </c>
      <c r="M30" s="383"/>
      <c r="N30" s="856"/>
      <c r="O30" s="254"/>
      <c r="P30" s="859"/>
      <c r="Q30" s="862"/>
      <c r="R30" s="384" t="s">
        <v>478</v>
      </c>
      <c r="S30" s="253"/>
      <c r="T30" s="254"/>
      <c r="U30" s="254"/>
      <c r="V30" s="255"/>
      <c r="W30" s="253"/>
      <c r="X30" s="254"/>
      <c r="Y30" s="254"/>
      <c r="Z30" s="255"/>
      <c r="AA30" s="253"/>
      <c r="AB30" s="254"/>
      <c r="AC30" s="254"/>
      <c r="AD30" s="255"/>
      <c r="AE30" s="253"/>
      <c r="AF30" s="254"/>
      <c r="AG30" s="254"/>
      <c r="AH30" s="255"/>
      <c r="AI30" s="253"/>
      <c r="AJ30" s="254"/>
      <c r="AK30" s="254"/>
      <c r="AL30" s="255"/>
      <c r="AM30" s="259"/>
      <c r="AN30" s="260"/>
      <c r="AO30" s="260"/>
      <c r="AP30" s="260"/>
      <c r="AQ30" s="260"/>
      <c r="AR30" s="260"/>
      <c r="AS30" s="260"/>
      <c r="AT30" s="260"/>
      <c r="AU30" s="260"/>
      <c r="AV30" s="260"/>
      <c r="AW30" s="260"/>
      <c r="AX30" s="260"/>
      <c r="AY30" s="260"/>
      <c r="AZ30" s="260"/>
      <c r="BA30" s="260"/>
      <c r="BB30" s="260"/>
      <c r="BC30" s="260"/>
      <c r="BD30" s="260"/>
      <c r="BE30" s="260"/>
      <c r="BF30" s="260"/>
      <c r="BG30" s="260"/>
      <c r="BH30" s="260"/>
      <c r="BI30" s="260"/>
      <c r="BJ30" s="260"/>
      <c r="BK30" s="260"/>
      <c r="BL30" s="260"/>
      <c r="BM30" s="298"/>
      <c r="BN30" s="298"/>
      <c r="BO30" s="298"/>
      <c r="BP30" s="298"/>
      <c r="BQ30" s="299"/>
      <c r="BR30" s="526"/>
      <c r="BS30" s="527"/>
      <c r="BT30" s="527"/>
      <c r="BU30" s="301"/>
      <c r="BV30" s="327"/>
      <c r="BW30" s="301"/>
      <c r="BX30" s="301"/>
      <c r="BY30" s="301"/>
      <c r="BZ30" s="301"/>
      <c r="CA30" s="301"/>
      <c r="CB30" s="301"/>
      <c r="CC30" s="282"/>
      <c r="CD30" s="282"/>
      <c r="CE30" s="301"/>
      <c r="CF30" s="301"/>
      <c r="CG30" s="301"/>
      <c r="CH30" s="301"/>
      <c r="CI30" s="282"/>
      <c r="CJ30" s="282"/>
      <c r="CK30" s="282"/>
      <c r="CL30" s="282"/>
      <c r="CM30" s="419">
        <v>1</v>
      </c>
      <c r="CN30" s="419">
        <v>2</v>
      </c>
      <c r="CO30" s="419">
        <v>3</v>
      </c>
      <c r="CP30" s="419">
        <v>4</v>
      </c>
      <c r="CQ30" s="419">
        <v>5</v>
      </c>
      <c r="CR30" s="419">
        <v>6</v>
      </c>
      <c r="CS30" s="419">
        <v>7</v>
      </c>
      <c r="CT30" s="419">
        <v>8</v>
      </c>
      <c r="CU30" s="419">
        <v>9</v>
      </c>
      <c r="CV30" s="420">
        <v>10</v>
      </c>
      <c r="CW30" s="528">
        <v>11</v>
      </c>
      <c r="CX30" s="419">
        <v>12</v>
      </c>
      <c r="CY30" s="419">
        <v>13</v>
      </c>
      <c r="CZ30" s="419">
        <v>14</v>
      </c>
      <c r="DA30" s="282"/>
      <c r="DB30" s="282"/>
      <c r="DC30" s="282"/>
      <c r="DD30" s="282"/>
      <c r="DE30" s="282"/>
      <c r="DF30" s="282"/>
      <c r="DG30" s="282"/>
      <c r="DH30" s="282"/>
      <c r="DI30" s="282"/>
      <c r="DJ30" s="282"/>
      <c r="DK30" s="282"/>
      <c r="DL30" s="282"/>
      <c r="DM30" s="282"/>
      <c r="DN30" s="282"/>
      <c r="DO30" s="282"/>
      <c r="DP30" s="282"/>
      <c r="DQ30" s="282"/>
      <c r="DR30" s="282"/>
      <c r="DS30" s="327"/>
      <c r="DT30" s="327"/>
      <c r="DU30" s="327"/>
      <c r="DV30" s="327"/>
      <c r="DW30" s="327"/>
      <c r="DX30" s="270"/>
      <c r="DY30" s="270"/>
      <c r="DZ30" s="272"/>
      <c r="EA30" s="428"/>
      <c r="EB30" s="307"/>
      <c r="EC30" s="307"/>
      <c r="ED30" s="307"/>
      <c r="EE30" s="307"/>
      <c r="EF30" s="307"/>
      <c r="EG30" s="307"/>
      <c r="EH30" s="307"/>
      <c r="EI30" s="307"/>
      <c r="EJ30" s="304"/>
      <c r="EK30" s="304"/>
      <c r="EL30" s="304"/>
      <c r="EM30" s="303"/>
      <c r="EN30" s="303"/>
      <c r="EO30" s="303"/>
      <c r="EP30" s="303"/>
      <c r="EQ30" s="303"/>
      <c r="ER30" s="303"/>
      <c r="ES30" s="304"/>
      <c r="ET30" s="303"/>
      <c r="EU30" s="307"/>
      <c r="EV30" s="307"/>
      <c r="EW30" s="303"/>
      <c r="EX30" s="303"/>
      <c r="EY30" s="303"/>
      <c r="EZ30" s="303"/>
      <c r="FA30" s="303"/>
      <c r="FB30" s="303"/>
      <c r="FC30" s="303"/>
      <c r="FD30" s="303"/>
      <c r="FE30" s="529"/>
      <c r="FF30" s="530"/>
      <c r="FG30" s="307"/>
      <c r="FH30" s="307"/>
      <c r="FI30" s="307"/>
      <c r="FJ30" s="307"/>
      <c r="FK30" s="307"/>
      <c r="FL30" s="307"/>
      <c r="FM30" s="307"/>
      <c r="FN30" s="301"/>
      <c r="FO30" s="301"/>
      <c r="FP30" s="301"/>
      <c r="FQ30" s="301"/>
      <c r="FR30" s="301"/>
      <c r="FS30" s="301"/>
      <c r="FT30" s="301"/>
      <c r="FU30" s="301"/>
      <c r="FV30" s="301"/>
      <c r="FW30" s="301"/>
      <c r="FX30" s="301"/>
      <c r="FY30" s="301"/>
      <c r="FZ30" s="301"/>
      <c r="GA30" s="301"/>
      <c r="GB30" s="301"/>
      <c r="GC30" s="301"/>
      <c r="GD30" s="301"/>
      <c r="GE30" s="301"/>
      <c r="GF30" s="301"/>
      <c r="GG30" s="429"/>
      <c r="GH30" s="328"/>
      <c r="GI30" s="531"/>
      <c r="GJ30" s="532"/>
      <c r="GK30" s="533"/>
      <c r="GL30" s="533"/>
      <c r="GM30" s="533"/>
      <c r="GN30" s="533"/>
      <c r="GO30" s="533"/>
      <c r="GP30" s="533"/>
      <c r="GQ30" s="533"/>
      <c r="GR30" s="533"/>
      <c r="GS30" s="533"/>
      <c r="GT30" s="533"/>
      <c r="GU30" s="533"/>
      <c r="GV30" s="533"/>
      <c r="GW30" s="533"/>
      <c r="GX30" s="533"/>
      <c r="GY30" s="533"/>
      <c r="GZ30" s="533"/>
      <c r="HA30" s="533"/>
      <c r="HB30" s="533"/>
      <c r="HC30" s="533"/>
      <c r="HD30" s="533"/>
      <c r="HE30" s="533"/>
      <c r="HF30" s="533"/>
      <c r="HG30" s="533"/>
      <c r="HH30" s="533"/>
      <c r="HI30" s="533"/>
      <c r="HJ30" s="533"/>
      <c r="HK30" s="533"/>
      <c r="HL30" s="533"/>
      <c r="HM30" s="533"/>
      <c r="HN30" s="534"/>
      <c r="HO30" s="535"/>
      <c r="HP30" s="533"/>
      <c r="HQ30" s="533"/>
      <c r="HR30" s="533"/>
      <c r="HS30" s="533"/>
      <c r="HT30" s="533"/>
      <c r="HU30" s="533"/>
      <c r="HV30" s="533"/>
      <c r="HW30" s="533"/>
      <c r="HX30" s="533"/>
      <c r="HY30" s="533"/>
      <c r="HZ30" s="533"/>
      <c r="IA30" s="533"/>
      <c r="IB30" s="533"/>
      <c r="IC30" s="533"/>
      <c r="ID30" s="533"/>
      <c r="IE30" s="533"/>
      <c r="IF30" s="533"/>
      <c r="IG30" s="533"/>
      <c r="IH30" s="533"/>
      <c r="II30" s="533"/>
      <c r="IJ30" s="533"/>
      <c r="IK30" s="533"/>
      <c r="IL30" s="533"/>
      <c r="IM30" s="533"/>
      <c r="IN30" s="533"/>
      <c r="IO30" s="533"/>
      <c r="IP30" s="533"/>
      <c r="IQ30" s="533"/>
      <c r="IR30" s="533"/>
      <c r="IS30" s="534"/>
      <c r="IT30" s="532"/>
      <c r="IU30" s="533"/>
      <c r="IV30" s="533"/>
      <c r="IW30" s="533"/>
      <c r="IX30" s="533"/>
      <c r="IY30" s="533"/>
      <c r="IZ30" s="533"/>
      <c r="JA30" s="533"/>
      <c r="JB30" s="536"/>
      <c r="JC30" s="536"/>
      <c r="JD30" s="536"/>
      <c r="JE30" s="533"/>
      <c r="JF30" s="533"/>
      <c r="JG30" s="533"/>
      <c r="JH30" s="533"/>
      <c r="JI30" s="533"/>
      <c r="JJ30" s="533"/>
      <c r="JK30" s="533"/>
      <c r="JL30" s="533"/>
      <c r="JM30" s="533"/>
      <c r="JN30" s="533"/>
      <c r="JO30" s="533"/>
      <c r="JP30" s="533"/>
      <c r="JQ30" s="533"/>
      <c r="JR30" s="533"/>
      <c r="JS30" s="533"/>
      <c r="JT30" s="533"/>
      <c r="JU30" s="534"/>
    </row>
    <row r="31" spans="1:281" s="408" customFormat="1" ht="15" customHeight="1">
      <c r="A31" s="375"/>
      <c r="B31" s="411" t="s">
        <v>471</v>
      </c>
      <c r="C31" s="412" t="s">
        <v>476</v>
      </c>
      <c r="D31" s="412" t="s">
        <v>455</v>
      </c>
      <c r="E31" s="378" t="s">
        <v>495</v>
      </c>
      <c r="F31" s="378" t="s">
        <v>495</v>
      </c>
      <c r="G31" s="413" t="s">
        <v>495</v>
      </c>
      <c r="H31" s="378">
        <v>2</v>
      </c>
      <c r="I31" s="383">
        <v>51200</v>
      </c>
      <c r="J31" s="383">
        <v>9900</v>
      </c>
      <c r="K31" s="414"/>
      <c r="L31" s="414"/>
      <c r="M31" s="383"/>
      <c r="N31" s="856"/>
      <c r="O31" s="254"/>
      <c r="P31" s="859"/>
      <c r="Q31" s="862"/>
      <c r="R31" s="384" t="s">
        <v>480</v>
      </c>
      <c r="S31" s="253"/>
      <c r="T31" s="254"/>
      <c r="U31" s="254"/>
      <c r="V31" s="255"/>
      <c r="W31" s="253"/>
      <c r="X31" s="254"/>
      <c r="Y31" s="254"/>
      <c r="Z31" s="255"/>
      <c r="AA31" s="253"/>
      <c r="AB31" s="254"/>
      <c r="AC31" s="254"/>
      <c r="AD31" s="255"/>
      <c r="AE31" s="253"/>
      <c r="AF31" s="254"/>
      <c r="AG31" s="254"/>
      <c r="AH31" s="255"/>
      <c r="AI31" s="253"/>
      <c r="AJ31" s="254"/>
      <c r="AK31" s="254"/>
      <c r="AL31" s="255"/>
      <c r="AM31" s="259"/>
      <c r="AN31" s="260"/>
      <c r="AO31" s="260"/>
      <c r="AP31" s="260"/>
      <c r="AQ31" s="260"/>
      <c r="AR31" s="260"/>
      <c r="AS31" s="260"/>
      <c r="AT31" s="260"/>
      <c r="AU31" s="260"/>
      <c r="AV31" s="260"/>
      <c r="AW31" s="260"/>
      <c r="AX31" s="260"/>
      <c r="AY31" s="260"/>
      <c r="AZ31" s="260"/>
      <c r="BA31" s="260"/>
      <c r="BB31" s="260"/>
      <c r="BC31" s="260"/>
      <c r="BD31" s="260"/>
      <c r="BE31" s="260"/>
      <c r="BF31" s="260"/>
      <c r="BG31" s="260"/>
      <c r="BH31" s="260"/>
      <c r="BI31" s="260"/>
      <c r="BJ31" s="260"/>
      <c r="BK31" s="260"/>
      <c r="BL31" s="260"/>
      <c r="BM31" s="298"/>
      <c r="BN31" s="298"/>
      <c r="BO31" s="298"/>
      <c r="BP31" s="298"/>
      <c r="BQ31" s="299"/>
      <c r="BR31" s="259"/>
      <c r="BS31" s="298"/>
      <c r="BT31" s="298"/>
      <c r="BU31" s="301"/>
      <c r="BV31" s="327"/>
      <c r="BW31" s="301"/>
      <c r="BX31" s="301"/>
      <c r="BY31" s="301"/>
      <c r="BZ31" s="301"/>
      <c r="CA31" s="301"/>
      <c r="CB31" s="301"/>
      <c r="CC31" s="282"/>
      <c r="CD31" s="282"/>
      <c r="CE31" s="301"/>
      <c r="CF31" s="301"/>
      <c r="CG31" s="301"/>
      <c r="CH31" s="301"/>
      <c r="CI31" s="282"/>
      <c r="CJ31" s="282"/>
      <c r="CK31" s="282"/>
      <c r="CL31" s="282"/>
      <c r="CM31" s="282"/>
      <c r="CN31" s="282"/>
      <c r="CO31" s="282"/>
      <c r="CP31" s="282"/>
      <c r="CQ31" s="282"/>
      <c r="CR31" s="282"/>
      <c r="CS31" s="282"/>
      <c r="CT31" s="282"/>
      <c r="CU31" s="282"/>
      <c r="CV31" s="333"/>
      <c r="CW31" s="281"/>
      <c r="CX31" s="282"/>
      <c r="CY31" s="427"/>
      <c r="CZ31" s="427"/>
      <c r="DA31" s="427"/>
      <c r="DB31" s="427"/>
      <c r="DC31" s="427"/>
      <c r="DD31" s="427"/>
      <c r="DE31" s="427"/>
      <c r="DF31" s="282"/>
      <c r="DG31" s="282"/>
      <c r="DH31" s="282"/>
      <c r="DI31" s="282"/>
      <c r="DJ31" s="282"/>
      <c r="DK31" s="282"/>
      <c r="DL31" s="282"/>
      <c r="DM31" s="282"/>
      <c r="DN31" s="282"/>
      <c r="DO31" s="282"/>
      <c r="DP31" s="282"/>
      <c r="DQ31" s="282"/>
      <c r="DR31" s="282"/>
      <c r="DS31" s="298"/>
      <c r="DT31" s="298"/>
      <c r="DU31" s="298"/>
      <c r="DV31" s="298"/>
      <c r="DW31" s="298"/>
      <c r="DX31" s="271"/>
      <c r="DY31" s="271"/>
      <c r="DZ31" s="272"/>
      <c r="EA31" s="428"/>
      <c r="EB31" s="307"/>
      <c r="EC31" s="307"/>
      <c r="ED31" s="307"/>
      <c r="EE31" s="307"/>
      <c r="EF31" s="307"/>
      <c r="EG31" s="307"/>
      <c r="EH31" s="307"/>
      <c r="EI31" s="307"/>
      <c r="EJ31" s="304"/>
      <c r="EK31" s="304"/>
      <c r="EL31" s="304"/>
      <c r="EM31" s="303"/>
      <c r="EN31" s="303"/>
      <c r="EO31" s="303"/>
      <c r="EP31" s="303"/>
      <c r="EQ31" s="303"/>
      <c r="ER31" s="303"/>
      <c r="ES31" s="304"/>
      <c r="ET31" s="303"/>
      <c r="EU31" s="307"/>
      <c r="EV31" s="307"/>
      <c r="EW31" s="303"/>
      <c r="EX31" s="303"/>
      <c r="EY31" s="303"/>
      <c r="EZ31" s="303"/>
      <c r="FA31" s="303"/>
      <c r="FB31" s="303"/>
      <c r="FC31" s="303"/>
      <c r="FD31" s="303"/>
      <c r="FE31" s="529"/>
      <c r="FF31" s="530"/>
      <c r="FG31" s="307"/>
      <c r="FH31" s="307"/>
      <c r="FI31" s="307"/>
      <c r="FJ31" s="307"/>
      <c r="FK31" s="307"/>
      <c r="FL31" s="307"/>
      <c r="FM31" s="307"/>
      <c r="FN31" s="301"/>
      <c r="FO31" s="301"/>
      <c r="FP31" s="301"/>
      <c r="FQ31" s="301"/>
      <c r="FR31" s="301"/>
      <c r="FS31" s="301"/>
      <c r="FT31" s="301"/>
      <c r="FU31" s="301"/>
      <c r="FV31" s="301"/>
      <c r="FW31" s="301"/>
      <c r="FX31" s="301"/>
      <c r="FY31" s="301"/>
      <c r="FZ31" s="301"/>
      <c r="GA31" s="301"/>
      <c r="GB31" s="301"/>
      <c r="GC31" s="301"/>
      <c r="GD31" s="301"/>
      <c r="GE31" s="301"/>
      <c r="GF31" s="301"/>
      <c r="GG31" s="429"/>
      <c r="GH31" s="328"/>
      <c r="GI31" s="531"/>
      <c r="GJ31" s="281"/>
      <c r="GK31" s="282"/>
      <c r="GL31" s="282"/>
      <c r="GM31" s="282"/>
      <c r="GN31" s="282"/>
      <c r="GO31" s="282"/>
      <c r="GP31" s="282"/>
      <c r="GQ31" s="282"/>
      <c r="GR31" s="282"/>
      <c r="GS31" s="282"/>
      <c r="GT31" s="282"/>
      <c r="GU31" s="282"/>
      <c r="GV31" s="282"/>
      <c r="GW31" s="282"/>
      <c r="GX31" s="282"/>
      <c r="GY31" s="282"/>
      <c r="GZ31" s="282"/>
      <c r="HA31" s="282"/>
      <c r="HB31" s="282"/>
      <c r="HC31" s="282"/>
      <c r="HD31" s="282"/>
      <c r="HE31" s="282"/>
      <c r="HF31" s="282"/>
      <c r="HG31" s="282"/>
      <c r="HH31" s="282"/>
      <c r="HI31" s="282"/>
      <c r="HJ31" s="282"/>
      <c r="HK31" s="282"/>
      <c r="HL31" s="282"/>
      <c r="HM31" s="282"/>
      <c r="HN31" s="289"/>
      <c r="HO31" s="426"/>
      <c r="HP31" s="282"/>
      <c r="HQ31" s="282"/>
      <c r="HR31" s="282"/>
      <c r="HS31" s="282"/>
      <c r="HT31" s="282"/>
      <c r="HU31" s="282"/>
      <c r="HV31" s="282"/>
      <c r="HW31" s="282"/>
      <c r="HX31" s="282"/>
      <c r="HY31" s="282"/>
      <c r="HZ31" s="282"/>
      <c r="IA31" s="282"/>
      <c r="IB31" s="282"/>
      <c r="IC31" s="282"/>
      <c r="ID31" s="282"/>
      <c r="IE31" s="282"/>
      <c r="IF31" s="282"/>
      <c r="IG31" s="282"/>
      <c r="IH31" s="282"/>
      <c r="II31" s="282"/>
      <c r="IJ31" s="282"/>
      <c r="IK31" s="282"/>
      <c r="IL31" s="282"/>
      <c r="IM31" s="282"/>
      <c r="IN31" s="282"/>
      <c r="IO31" s="282"/>
      <c r="IP31" s="282"/>
      <c r="IQ31" s="282"/>
      <c r="IR31" s="282"/>
      <c r="IS31" s="289"/>
      <c r="IT31" s="281"/>
      <c r="IU31" s="282"/>
      <c r="IV31" s="282"/>
      <c r="IW31" s="282"/>
      <c r="IX31" s="282"/>
      <c r="IY31" s="282"/>
      <c r="IZ31" s="282"/>
      <c r="JA31" s="282"/>
      <c r="JB31" s="290"/>
      <c r="JC31" s="290"/>
      <c r="JD31" s="290"/>
      <c r="JE31" s="282"/>
      <c r="JF31" s="282"/>
      <c r="JG31" s="282"/>
      <c r="JH31" s="282"/>
      <c r="JI31" s="282"/>
      <c r="JJ31" s="282"/>
      <c r="JK31" s="282"/>
      <c r="JL31" s="282"/>
      <c r="JM31" s="282"/>
      <c r="JN31" s="282"/>
      <c r="JO31" s="282"/>
      <c r="JP31" s="282"/>
      <c r="JQ31" s="282"/>
      <c r="JR31" s="282"/>
      <c r="JS31" s="282"/>
      <c r="JT31" s="282"/>
      <c r="JU31" s="289"/>
    </row>
    <row r="32" spans="1:281" s="408" customFormat="1" ht="15" customHeight="1">
      <c r="A32" s="375"/>
      <c r="B32" s="411" t="s">
        <v>471</v>
      </c>
      <c r="C32" s="412" t="s">
        <v>476</v>
      </c>
      <c r="D32" s="412" t="s">
        <v>455</v>
      </c>
      <c r="E32" s="378" t="s">
        <v>496</v>
      </c>
      <c r="F32" s="378" t="s">
        <v>496</v>
      </c>
      <c r="G32" s="413" t="s">
        <v>496</v>
      </c>
      <c r="H32" s="378">
        <v>2</v>
      </c>
      <c r="I32" s="383">
        <v>84070</v>
      </c>
      <c r="J32" s="383">
        <v>9900</v>
      </c>
      <c r="K32" s="414"/>
      <c r="L32" s="414"/>
      <c r="M32" s="383"/>
      <c r="N32" s="856"/>
      <c r="O32" s="254"/>
      <c r="P32" s="859"/>
      <c r="Q32" s="862"/>
      <c r="R32" s="384" t="s">
        <v>482</v>
      </c>
      <c r="S32" s="253"/>
      <c r="T32" s="254"/>
      <c r="U32" s="254"/>
      <c r="V32" s="255"/>
      <c r="W32" s="253"/>
      <c r="X32" s="254"/>
      <c r="Y32" s="254"/>
      <c r="Z32" s="255"/>
      <c r="AA32" s="253"/>
      <c r="AB32" s="254"/>
      <c r="AC32" s="254"/>
      <c r="AD32" s="255"/>
      <c r="AE32" s="253"/>
      <c r="AF32" s="254"/>
      <c r="AG32" s="254"/>
      <c r="AH32" s="255"/>
      <c r="AI32" s="253"/>
      <c r="AJ32" s="254"/>
      <c r="AK32" s="254"/>
      <c r="AL32" s="255"/>
      <c r="AM32" s="259"/>
      <c r="AN32" s="260"/>
      <c r="AO32" s="260"/>
      <c r="AP32" s="260"/>
      <c r="AQ32" s="260"/>
      <c r="AR32" s="260"/>
      <c r="AS32" s="260"/>
      <c r="AT32" s="260"/>
      <c r="AU32" s="260"/>
      <c r="AV32" s="260"/>
      <c r="AW32" s="260"/>
      <c r="AX32" s="260"/>
      <c r="AY32" s="260"/>
      <c r="AZ32" s="260"/>
      <c r="BA32" s="260"/>
      <c r="BB32" s="260"/>
      <c r="BC32" s="260"/>
      <c r="BD32" s="260"/>
      <c r="BE32" s="260"/>
      <c r="BF32" s="260"/>
      <c r="BG32" s="260"/>
      <c r="BH32" s="260"/>
      <c r="BI32" s="260"/>
      <c r="BJ32" s="260"/>
      <c r="BK32" s="260"/>
      <c r="BL32" s="260"/>
      <c r="BM32" s="298"/>
      <c r="BN32" s="298"/>
      <c r="BO32" s="298"/>
      <c r="BP32" s="298"/>
      <c r="BQ32" s="299"/>
      <c r="BR32" s="259"/>
      <c r="BS32" s="298"/>
      <c r="BT32" s="298"/>
      <c r="BU32" s="301"/>
      <c r="BV32" s="301"/>
      <c r="BW32" s="301"/>
      <c r="BX32" s="301"/>
      <c r="BY32" s="301"/>
      <c r="BZ32" s="301"/>
      <c r="CA32" s="301"/>
      <c r="CB32" s="301"/>
      <c r="CC32" s="282"/>
      <c r="CD32" s="282"/>
      <c r="CE32" s="301"/>
      <c r="CF32" s="301"/>
      <c r="CG32" s="301"/>
      <c r="CH32" s="301"/>
      <c r="CI32" s="282"/>
      <c r="CJ32" s="282"/>
      <c r="CK32" s="282"/>
      <c r="CL32" s="282"/>
      <c r="CM32" s="282"/>
      <c r="CN32" s="282"/>
      <c r="CO32" s="282"/>
      <c r="CP32" s="282"/>
      <c r="CQ32" s="282"/>
      <c r="CR32" s="282"/>
      <c r="CS32" s="282"/>
      <c r="CT32" s="282"/>
      <c r="CU32" s="282"/>
      <c r="CV32" s="333"/>
      <c r="CW32" s="281"/>
      <c r="CX32" s="282"/>
      <c r="CY32" s="282"/>
      <c r="CZ32" s="282"/>
      <c r="DA32" s="282"/>
      <c r="DB32" s="282"/>
      <c r="DC32" s="282"/>
      <c r="DD32" s="283"/>
      <c r="DE32" s="283"/>
      <c r="DF32" s="283"/>
      <c r="DG32" s="283"/>
      <c r="DH32" s="283"/>
      <c r="DI32" s="283"/>
      <c r="DJ32" s="282"/>
      <c r="DK32" s="282"/>
      <c r="DL32" s="282"/>
      <c r="DM32" s="282"/>
      <c r="DN32" s="282"/>
      <c r="DO32" s="282"/>
      <c r="DP32" s="282"/>
      <c r="DQ32" s="282"/>
      <c r="DR32" s="282"/>
      <c r="DS32" s="298"/>
      <c r="DT32" s="298"/>
      <c r="DU32" s="298"/>
      <c r="DV32" s="298"/>
      <c r="DW32" s="298"/>
      <c r="DX32" s="271"/>
      <c r="DY32" s="271"/>
      <c r="DZ32" s="272"/>
      <c r="EA32" s="428"/>
      <c r="EB32" s="307"/>
      <c r="EC32" s="307"/>
      <c r="ED32" s="307"/>
      <c r="EE32" s="307"/>
      <c r="EF32" s="307"/>
      <c r="EG32" s="307"/>
      <c r="EH32" s="307"/>
      <c r="EI32" s="307"/>
      <c r="EJ32" s="304"/>
      <c r="EK32" s="304"/>
      <c r="EL32" s="304"/>
      <c r="EM32" s="303"/>
      <c r="EN32" s="303"/>
      <c r="EO32" s="303"/>
      <c r="EP32" s="303"/>
      <c r="EQ32" s="303"/>
      <c r="ER32" s="303"/>
      <c r="ES32" s="304"/>
      <c r="ET32" s="303"/>
      <c r="EU32" s="303"/>
      <c r="EV32" s="303"/>
      <c r="EW32" s="303"/>
      <c r="EX32" s="303"/>
      <c r="EY32" s="303"/>
      <c r="EZ32" s="303"/>
      <c r="FA32" s="303"/>
      <c r="FB32" s="303"/>
      <c r="FC32" s="303"/>
      <c r="FD32" s="303"/>
      <c r="FE32" s="529"/>
      <c r="FF32" s="530"/>
      <c r="FG32" s="307"/>
      <c r="FH32" s="307"/>
      <c r="FI32" s="307"/>
      <c r="FJ32" s="307"/>
      <c r="FK32" s="307"/>
      <c r="FL32" s="307"/>
      <c r="FM32" s="307"/>
      <c r="FN32" s="301"/>
      <c r="FO32" s="301"/>
      <c r="FP32" s="301"/>
      <c r="FQ32" s="301"/>
      <c r="FR32" s="301"/>
      <c r="FS32" s="301"/>
      <c r="FT32" s="424"/>
      <c r="FU32" s="301"/>
      <c r="FV32" s="301"/>
      <c r="FW32" s="301"/>
      <c r="FX32" s="301"/>
      <c r="FY32" s="301"/>
      <c r="FZ32" s="301"/>
      <c r="GA32" s="301"/>
      <c r="GB32" s="301"/>
      <c r="GC32" s="301"/>
      <c r="GD32" s="301"/>
      <c r="GE32" s="301"/>
      <c r="GF32" s="301"/>
      <c r="GG32" s="301"/>
      <c r="GH32" s="328"/>
      <c r="GI32" s="537"/>
      <c r="GJ32" s="281"/>
      <c r="GK32" s="282"/>
      <c r="GL32" s="282"/>
      <c r="GM32" s="282"/>
      <c r="GN32" s="282"/>
      <c r="GO32" s="282"/>
      <c r="GP32" s="282"/>
      <c r="GQ32" s="282"/>
      <c r="GR32" s="282"/>
      <c r="GS32" s="282"/>
      <c r="GT32" s="282"/>
      <c r="GU32" s="282"/>
      <c r="GV32" s="282"/>
      <c r="GW32" s="282"/>
      <c r="GX32" s="282"/>
      <c r="GY32" s="282"/>
      <c r="GZ32" s="282"/>
      <c r="HA32" s="282"/>
      <c r="HB32" s="282"/>
      <c r="HC32" s="282"/>
      <c r="HD32" s="282"/>
      <c r="HE32" s="282"/>
      <c r="HF32" s="282"/>
      <c r="HG32" s="282"/>
      <c r="HH32" s="282"/>
      <c r="HI32" s="282"/>
      <c r="HJ32" s="282"/>
      <c r="HK32" s="282"/>
      <c r="HL32" s="282"/>
      <c r="HM32" s="282"/>
      <c r="HN32" s="289"/>
      <c r="HO32" s="426"/>
      <c r="HP32" s="282"/>
      <c r="HQ32" s="282"/>
      <c r="HR32" s="282"/>
      <c r="HS32" s="282"/>
      <c r="HT32" s="282"/>
      <c r="HU32" s="282"/>
      <c r="HV32" s="282"/>
      <c r="HW32" s="282"/>
      <c r="HX32" s="282"/>
      <c r="HY32" s="282"/>
      <c r="HZ32" s="282"/>
      <c r="IA32" s="282"/>
      <c r="IB32" s="282"/>
      <c r="IC32" s="282"/>
      <c r="ID32" s="282"/>
      <c r="IE32" s="282"/>
      <c r="IF32" s="282"/>
      <c r="IG32" s="282"/>
      <c r="IH32" s="282"/>
      <c r="II32" s="282"/>
      <c r="IJ32" s="282"/>
      <c r="IK32" s="282"/>
      <c r="IL32" s="282"/>
      <c r="IM32" s="282"/>
      <c r="IN32" s="282"/>
      <c r="IO32" s="282"/>
      <c r="IP32" s="282"/>
      <c r="IQ32" s="282"/>
      <c r="IR32" s="282"/>
      <c r="IS32" s="289"/>
      <c r="IT32" s="281"/>
      <c r="IU32" s="282"/>
      <c r="IV32" s="282"/>
      <c r="IW32" s="282"/>
      <c r="IX32" s="282"/>
      <c r="IY32" s="282"/>
      <c r="IZ32" s="282"/>
      <c r="JA32" s="282"/>
      <c r="JB32" s="290"/>
      <c r="JC32" s="290"/>
      <c r="JD32" s="290"/>
      <c r="JE32" s="282"/>
      <c r="JF32" s="282"/>
      <c r="JG32" s="282"/>
      <c r="JH32" s="282"/>
      <c r="JI32" s="282"/>
      <c r="JJ32" s="282"/>
      <c r="JK32" s="282"/>
      <c r="JL32" s="282"/>
      <c r="JM32" s="282"/>
      <c r="JN32" s="282"/>
      <c r="JO32" s="282"/>
      <c r="JP32" s="282"/>
      <c r="JQ32" s="282"/>
      <c r="JR32" s="282"/>
      <c r="JS32" s="282"/>
      <c r="JT32" s="282"/>
      <c r="JU32" s="289"/>
    </row>
    <row r="33" spans="1:281" s="408" customFormat="1" ht="15" customHeight="1">
      <c r="A33" s="432"/>
      <c r="B33" s="411"/>
      <c r="C33" s="412"/>
      <c r="D33" s="412"/>
      <c r="E33" s="378"/>
      <c r="F33" s="378"/>
      <c r="G33" s="378"/>
      <c r="H33" s="378"/>
      <c r="I33" s="383"/>
      <c r="J33" s="383"/>
      <c r="K33" s="414"/>
      <c r="L33" s="414"/>
      <c r="M33" s="383"/>
      <c r="N33" s="856"/>
      <c r="O33" s="254"/>
      <c r="P33" s="859"/>
      <c r="Q33" s="862"/>
      <c r="R33" s="433" t="s">
        <v>483</v>
      </c>
      <c r="S33" s="253"/>
      <c r="T33" s="254"/>
      <c r="U33" s="254"/>
      <c r="V33" s="255"/>
      <c r="W33" s="253"/>
      <c r="X33" s="254"/>
      <c r="Y33" s="254"/>
      <c r="Z33" s="255"/>
      <c r="AA33" s="253"/>
      <c r="AB33" s="254"/>
      <c r="AC33" s="254"/>
      <c r="AD33" s="255"/>
      <c r="AE33" s="253"/>
      <c r="AF33" s="254"/>
      <c r="AG33" s="254"/>
      <c r="AH33" s="255"/>
      <c r="AI33" s="253"/>
      <c r="AJ33" s="254"/>
      <c r="AK33" s="254"/>
      <c r="AL33" s="255"/>
      <c r="AM33" s="259"/>
      <c r="AN33" s="260"/>
      <c r="AO33" s="260"/>
      <c r="AP33" s="260"/>
      <c r="AQ33" s="260"/>
      <c r="AR33" s="260"/>
      <c r="AS33" s="260"/>
      <c r="AT33" s="260"/>
      <c r="AU33" s="260"/>
      <c r="AV33" s="260"/>
      <c r="AW33" s="260"/>
      <c r="AX33" s="260"/>
      <c r="AY33" s="260"/>
      <c r="AZ33" s="260"/>
      <c r="BA33" s="260"/>
      <c r="BB33" s="260"/>
      <c r="BC33" s="260"/>
      <c r="BD33" s="260"/>
      <c r="BE33" s="260"/>
      <c r="BF33" s="260"/>
      <c r="BG33" s="260"/>
      <c r="BH33" s="260"/>
      <c r="BI33" s="260"/>
      <c r="BJ33" s="260"/>
      <c r="BK33" s="260"/>
      <c r="BL33" s="260"/>
      <c r="BM33" s="298"/>
      <c r="BN33" s="298"/>
      <c r="BO33" s="298"/>
      <c r="BP33" s="298"/>
      <c r="BQ33" s="299"/>
      <c r="BR33" s="259"/>
      <c r="BS33" s="298"/>
      <c r="BT33" s="298"/>
      <c r="BU33" s="301"/>
      <c r="BV33" s="301"/>
      <c r="BW33" s="301"/>
      <c r="BX33" s="301"/>
      <c r="BY33" s="301"/>
      <c r="BZ33" s="301"/>
      <c r="CA33" s="301"/>
      <c r="CB33" s="301"/>
      <c r="CC33" s="282"/>
      <c r="CD33" s="282"/>
      <c r="CE33" s="301"/>
      <c r="CF33" s="301"/>
      <c r="CG33" s="301"/>
      <c r="CH33" s="301"/>
      <c r="CI33" s="282"/>
      <c r="CJ33" s="282"/>
      <c r="CK33" s="282"/>
      <c r="CL33" s="282"/>
      <c r="CM33" s="282"/>
      <c r="CN33" s="282"/>
      <c r="CO33" s="282"/>
      <c r="CP33" s="282"/>
      <c r="CQ33" s="282"/>
      <c r="CR33" s="282"/>
      <c r="CS33" s="282"/>
      <c r="CT33" s="282"/>
      <c r="CU33" s="282"/>
      <c r="CV33" s="333"/>
      <c r="CW33" s="281"/>
      <c r="CX33" s="282"/>
      <c r="CY33" s="282"/>
      <c r="CZ33" s="282"/>
      <c r="DA33" s="282"/>
      <c r="DB33" s="282"/>
      <c r="DC33" s="282"/>
      <c r="DD33" s="282"/>
      <c r="DE33" s="282"/>
      <c r="DF33" s="282"/>
      <c r="DG33" s="282"/>
      <c r="DH33" s="282"/>
      <c r="DI33" s="284"/>
      <c r="DJ33" s="284"/>
      <c r="DK33" s="284"/>
      <c r="DL33" s="284"/>
      <c r="DM33" s="284"/>
      <c r="DN33" s="284"/>
      <c r="DO33" s="282"/>
      <c r="DP33" s="282"/>
      <c r="DQ33" s="282"/>
      <c r="DR33" s="282"/>
      <c r="DS33" s="298"/>
      <c r="DT33" s="298"/>
      <c r="DU33" s="298"/>
      <c r="DV33" s="298"/>
      <c r="DW33" s="298"/>
      <c r="DX33" s="271"/>
      <c r="DY33" s="271"/>
      <c r="DZ33" s="272"/>
      <c r="EA33" s="428"/>
      <c r="EB33" s="307"/>
      <c r="EC33" s="307"/>
      <c r="ED33" s="307"/>
      <c r="EE33" s="307"/>
      <c r="EF33" s="307"/>
      <c r="EG33" s="307"/>
      <c r="EH33" s="307"/>
      <c r="EI33" s="307"/>
      <c r="EJ33" s="304"/>
      <c r="EK33" s="304"/>
      <c r="EL33" s="304"/>
      <c r="EM33" s="303"/>
      <c r="EN33" s="303"/>
      <c r="EO33" s="303"/>
      <c r="EP33" s="303"/>
      <c r="EQ33" s="303"/>
      <c r="ER33" s="303"/>
      <c r="ES33" s="304"/>
      <c r="ET33" s="303"/>
      <c r="EU33" s="303"/>
      <c r="EV33" s="303"/>
      <c r="EW33" s="303"/>
      <c r="EX33" s="303"/>
      <c r="EY33" s="303"/>
      <c r="EZ33" s="303"/>
      <c r="FA33" s="303"/>
      <c r="FB33" s="303"/>
      <c r="FC33" s="303"/>
      <c r="FD33" s="303"/>
      <c r="FE33" s="529"/>
      <c r="FF33" s="530"/>
      <c r="FG33" s="307"/>
      <c r="FH33" s="307"/>
      <c r="FI33" s="307"/>
      <c r="FJ33" s="307"/>
      <c r="FK33" s="307"/>
      <c r="FL33" s="307"/>
      <c r="FM33" s="307"/>
      <c r="FN33" s="301"/>
      <c r="FO33" s="301"/>
      <c r="FP33" s="301"/>
      <c r="FQ33" s="301"/>
      <c r="FR33" s="301"/>
      <c r="FS33" s="301"/>
      <c r="FT33" s="424"/>
      <c r="FU33" s="301"/>
      <c r="FV33" s="301"/>
      <c r="FW33" s="301"/>
      <c r="FX33" s="301"/>
      <c r="FY33" s="301"/>
      <c r="FZ33" s="301"/>
      <c r="GA33" s="301"/>
      <c r="GB33" s="301"/>
      <c r="GC33" s="301"/>
      <c r="GD33" s="301"/>
      <c r="GE33" s="301"/>
      <c r="GF33" s="301"/>
      <c r="GG33" s="301"/>
      <c r="GH33" s="328"/>
      <c r="GI33" s="537"/>
      <c r="GJ33" s="281"/>
      <c r="GK33" s="282"/>
      <c r="GL33" s="282"/>
      <c r="GM33" s="282"/>
      <c r="GN33" s="282"/>
      <c r="GO33" s="282"/>
      <c r="GP33" s="282"/>
      <c r="GQ33" s="282"/>
      <c r="GR33" s="282"/>
      <c r="GS33" s="282"/>
      <c r="GT33" s="282"/>
      <c r="GU33" s="282"/>
      <c r="GV33" s="282"/>
      <c r="GW33" s="282"/>
      <c r="GX33" s="282"/>
      <c r="GY33" s="282"/>
      <c r="GZ33" s="282"/>
      <c r="HA33" s="282"/>
      <c r="HB33" s="282"/>
      <c r="HC33" s="282"/>
      <c r="HD33" s="282"/>
      <c r="HE33" s="282"/>
      <c r="HF33" s="282"/>
      <c r="HG33" s="282"/>
      <c r="HH33" s="282"/>
      <c r="HI33" s="282"/>
      <c r="HJ33" s="282"/>
      <c r="HK33" s="282"/>
      <c r="HL33" s="282"/>
      <c r="HM33" s="282"/>
      <c r="HN33" s="289"/>
      <c r="HO33" s="426"/>
      <c r="HP33" s="282"/>
      <c r="HQ33" s="282"/>
      <c r="HR33" s="282"/>
      <c r="HS33" s="282"/>
      <c r="HT33" s="282"/>
      <c r="HU33" s="282"/>
      <c r="HV33" s="282"/>
      <c r="HW33" s="282"/>
      <c r="HX33" s="282"/>
      <c r="HY33" s="282"/>
      <c r="HZ33" s="282"/>
      <c r="IA33" s="282"/>
      <c r="IB33" s="282"/>
      <c r="IC33" s="282"/>
      <c r="ID33" s="282"/>
      <c r="IE33" s="282"/>
      <c r="IF33" s="282"/>
      <c r="IG33" s="282"/>
      <c r="IH33" s="282"/>
      <c r="II33" s="282"/>
      <c r="IJ33" s="282"/>
      <c r="IK33" s="282"/>
      <c r="IL33" s="282"/>
      <c r="IM33" s="282"/>
      <c r="IN33" s="282"/>
      <c r="IO33" s="282"/>
      <c r="IP33" s="282"/>
      <c r="IQ33" s="282"/>
      <c r="IR33" s="282"/>
      <c r="IS33" s="289"/>
      <c r="IT33" s="281"/>
      <c r="IU33" s="282"/>
      <c r="IV33" s="282"/>
      <c r="IW33" s="282"/>
      <c r="IX33" s="282"/>
      <c r="IY33" s="282"/>
      <c r="IZ33" s="282"/>
      <c r="JA33" s="282"/>
      <c r="JB33" s="290"/>
      <c r="JC33" s="290"/>
      <c r="JD33" s="290"/>
      <c r="JE33" s="282"/>
      <c r="JF33" s="282"/>
      <c r="JG33" s="282"/>
      <c r="JH33" s="282"/>
      <c r="JI33" s="282"/>
      <c r="JJ33" s="282"/>
      <c r="JK33" s="282"/>
      <c r="JL33" s="282"/>
      <c r="JM33" s="282"/>
      <c r="JN33" s="282"/>
      <c r="JO33" s="282"/>
      <c r="JP33" s="282"/>
      <c r="JQ33" s="282"/>
      <c r="JR33" s="282"/>
      <c r="JS33" s="282"/>
      <c r="JT33" s="282"/>
      <c r="JU33" s="289"/>
    </row>
    <row r="34" spans="1:281" s="408" customFormat="1" ht="15" customHeight="1">
      <c r="A34" s="432"/>
      <c r="B34" s="411"/>
      <c r="C34" s="412"/>
      <c r="D34" s="412"/>
      <c r="E34" s="378"/>
      <c r="F34" s="378"/>
      <c r="G34" s="378"/>
      <c r="H34" s="378"/>
      <c r="I34" s="383"/>
      <c r="J34" s="383"/>
      <c r="K34" s="414"/>
      <c r="L34" s="414"/>
      <c r="M34" s="383"/>
      <c r="N34" s="856"/>
      <c r="O34" s="254"/>
      <c r="P34" s="859"/>
      <c r="Q34" s="862"/>
      <c r="R34" s="433" t="s">
        <v>484</v>
      </c>
      <c r="S34" s="253"/>
      <c r="T34" s="254"/>
      <c r="U34" s="254"/>
      <c r="V34" s="255"/>
      <c r="W34" s="253"/>
      <c r="X34" s="254"/>
      <c r="Y34" s="254"/>
      <c r="Z34" s="255"/>
      <c r="AA34" s="253"/>
      <c r="AB34" s="254"/>
      <c r="AC34" s="254"/>
      <c r="AD34" s="255"/>
      <c r="AE34" s="253"/>
      <c r="AF34" s="254"/>
      <c r="AG34" s="254"/>
      <c r="AH34" s="255"/>
      <c r="AI34" s="253"/>
      <c r="AJ34" s="254"/>
      <c r="AK34" s="254"/>
      <c r="AL34" s="255"/>
      <c r="AM34" s="259"/>
      <c r="AN34" s="260"/>
      <c r="AO34" s="260"/>
      <c r="AP34" s="260"/>
      <c r="AQ34" s="260"/>
      <c r="AR34" s="260"/>
      <c r="AS34" s="260"/>
      <c r="AT34" s="260"/>
      <c r="AU34" s="260"/>
      <c r="AV34" s="260"/>
      <c r="AW34" s="260"/>
      <c r="AX34" s="260"/>
      <c r="AY34" s="260"/>
      <c r="AZ34" s="260"/>
      <c r="BA34" s="260"/>
      <c r="BB34" s="260"/>
      <c r="BC34" s="260"/>
      <c r="BD34" s="260"/>
      <c r="BE34" s="260"/>
      <c r="BF34" s="260"/>
      <c r="BG34" s="260"/>
      <c r="BH34" s="260"/>
      <c r="BI34" s="260"/>
      <c r="BJ34" s="260"/>
      <c r="BK34" s="260"/>
      <c r="BL34" s="260"/>
      <c r="BM34" s="298"/>
      <c r="BN34" s="298"/>
      <c r="BO34" s="298"/>
      <c r="BP34" s="298"/>
      <c r="BQ34" s="299"/>
      <c r="BR34" s="259"/>
      <c r="BS34" s="298"/>
      <c r="BT34" s="298"/>
      <c r="BU34" s="298"/>
      <c r="BV34" s="298"/>
      <c r="BW34" s="298"/>
      <c r="BX34" s="298"/>
      <c r="BY34" s="298"/>
      <c r="BZ34" s="298"/>
      <c r="CA34" s="298"/>
      <c r="CB34" s="298"/>
      <c r="CC34" s="298"/>
      <c r="CD34" s="298"/>
      <c r="CE34" s="298"/>
      <c r="CF34" s="298"/>
      <c r="CG34" s="298"/>
      <c r="CH34" s="298"/>
      <c r="CI34" s="298"/>
      <c r="CJ34" s="298"/>
      <c r="CK34" s="298"/>
      <c r="CL34" s="298"/>
      <c r="CM34" s="298"/>
      <c r="CN34" s="298"/>
      <c r="CO34" s="298"/>
      <c r="CP34" s="298"/>
      <c r="CQ34" s="298"/>
      <c r="CR34" s="298"/>
      <c r="CS34" s="298"/>
      <c r="CT34" s="298"/>
      <c r="CU34" s="298"/>
      <c r="CV34" s="299"/>
      <c r="CW34" s="538"/>
      <c r="CX34" s="327"/>
      <c r="CY34" s="327"/>
      <c r="CZ34" s="327"/>
      <c r="DA34" s="327"/>
      <c r="DB34" s="327"/>
      <c r="DC34" s="327"/>
      <c r="DD34" s="327"/>
      <c r="DE34" s="327"/>
      <c r="DF34" s="327"/>
      <c r="DG34" s="327"/>
      <c r="DH34" s="298"/>
      <c r="DI34" s="298"/>
      <c r="DJ34" s="298"/>
      <c r="DK34" s="298"/>
      <c r="DL34" s="298"/>
      <c r="DM34" s="298"/>
      <c r="DN34" s="298"/>
      <c r="DO34" s="298"/>
      <c r="DP34" s="298"/>
      <c r="DQ34" s="298"/>
      <c r="DR34" s="298"/>
      <c r="DS34" s="298"/>
      <c r="DT34" s="298"/>
      <c r="DU34" s="298"/>
      <c r="DV34" s="298"/>
      <c r="DW34" s="298"/>
      <c r="DX34" s="271"/>
      <c r="DY34" s="271"/>
      <c r="DZ34" s="272"/>
      <c r="EA34" s="428"/>
      <c r="EB34" s="307"/>
      <c r="EC34" s="307"/>
      <c r="ED34" s="307"/>
      <c r="EE34" s="307"/>
      <c r="EF34" s="307"/>
      <c r="EG34" s="307"/>
      <c r="EH34" s="307"/>
      <c r="EI34" s="307"/>
      <c r="EJ34" s="304"/>
      <c r="EK34" s="304"/>
      <c r="EL34" s="304"/>
      <c r="EM34" s="303"/>
      <c r="EN34" s="303"/>
      <c r="EO34" s="303"/>
      <c r="EP34" s="303"/>
      <c r="EQ34" s="303"/>
      <c r="ER34" s="303"/>
      <c r="ES34" s="304"/>
      <c r="ET34" s="303"/>
      <c r="EU34" s="303"/>
      <c r="EV34" s="303"/>
      <c r="EW34" s="303"/>
      <c r="EX34" s="303"/>
      <c r="EY34" s="309"/>
      <c r="EZ34" s="309"/>
      <c r="FA34" s="435"/>
      <c r="FB34" s="303"/>
      <c r="FC34" s="303"/>
      <c r="FD34" s="303"/>
      <c r="FE34" s="529"/>
      <c r="FF34" s="530"/>
      <c r="FG34" s="307"/>
      <c r="FH34" s="286" t="s">
        <v>460</v>
      </c>
      <c r="FI34" s="286" t="s">
        <v>460</v>
      </c>
      <c r="FJ34" s="287"/>
      <c r="FK34" s="307"/>
      <c r="FL34" s="307"/>
      <c r="FM34" s="307"/>
      <c r="FN34" s="301"/>
      <c r="FO34" s="301"/>
      <c r="FP34" s="301"/>
      <c r="FQ34" s="301"/>
      <c r="FR34" s="301"/>
      <c r="FS34" s="301"/>
      <c r="FT34" s="424"/>
      <c r="FU34" s="301"/>
      <c r="FV34" s="301"/>
      <c r="FW34" s="301"/>
      <c r="FX34" s="301"/>
      <c r="FY34" s="301"/>
      <c r="FZ34" s="301"/>
      <c r="GA34" s="301"/>
      <c r="GB34" s="301"/>
      <c r="GC34" s="301"/>
      <c r="GD34" s="301"/>
      <c r="GE34" s="301"/>
      <c r="GF34" s="301"/>
      <c r="GG34" s="301"/>
      <c r="GH34" s="328"/>
      <c r="GI34" s="537"/>
      <c r="GJ34" s="281"/>
      <c r="GK34" s="282"/>
      <c r="GL34" s="282"/>
      <c r="GM34" s="282"/>
      <c r="GN34" s="282"/>
      <c r="GO34" s="282"/>
      <c r="GP34" s="282"/>
      <c r="GQ34" s="282"/>
      <c r="GR34" s="282"/>
      <c r="GS34" s="282"/>
      <c r="GT34" s="282"/>
      <c r="GU34" s="282"/>
      <c r="GV34" s="282"/>
      <c r="GW34" s="282"/>
      <c r="GX34" s="282"/>
      <c r="GY34" s="282"/>
      <c r="GZ34" s="282"/>
      <c r="HA34" s="282"/>
      <c r="HB34" s="282"/>
      <c r="HC34" s="282"/>
      <c r="HD34" s="282"/>
      <c r="HE34" s="282"/>
      <c r="HF34" s="282"/>
      <c r="HG34" s="282"/>
      <c r="HH34" s="282"/>
      <c r="HI34" s="282"/>
      <c r="HJ34" s="282"/>
      <c r="HK34" s="282"/>
      <c r="HL34" s="282"/>
      <c r="HM34" s="282"/>
      <c r="HN34" s="289"/>
      <c r="HO34" s="426"/>
      <c r="HP34" s="282"/>
      <c r="HQ34" s="282"/>
      <c r="HR34" s="282"/>
      <c r="HS34" s="282"/>
      <c r="HT34" s="282"/>
      <c r="HU34" s="282"/>
      <c r="HV34" s="282"/>
      <c r="HW34" s="282"/>
      <c r="HX34" s="282"/>
      <c r="HY34" s="282"/>
      <c r="HZ34" s="282"/>
      <c r="IA34" s="282"/>
      <c r="IB34" s="282"/>
      <c r="IC34" s="282"/>
      <c r="ID34" s="282"/>
      <c r="IE34" s="282"/>
      <c r="IF34" s="282"/>
      <c r="IG34" s="282"/>
      <c r="IH34" s="282"/>
      <c r="II34" s="282"/>
      <c r="IJ34" s="282"/>
      <c r="IK34" s="282"/>
      <c r="IL34" s="282"/>
      <c r="IM34" s="282"/>
      <c r="IN34" s="282"/>
      <c r="IO34" s="282"/>
      <c r="IP34" s="282"/>
      <c r="IQ34" s="282"/>
      <c r="IR34" s="282"/>
      <c r="IS34" s="289"/>
      <c r="IT34" s="281"/>
      <c r="IU34" s="282"/>
      <c r="IV34" s="282"/>
      <c r="IW34" s="282"/>
      <c r="IX34" s="282"/>
      <c r="IY34" s="282"/>
      <c r="IZ34" s="282"/>
      <c r="JA34" s="282"/>
      <c r="JB34" s="290"/>
      <c r="JC34" s="290"/>
      <c r="JD34" s="290"/>
      <c r="JE34" s="282"/>
      <c r="JF34" s="282"/>
      <c r="JG34" s="282"/>
      <c r="JH34" s="282"/>
      <c r="JI34" s="282"/>
      <c r="JJ34" s="282"/>
      <c r="JK34" s="282"/>
      <c r="JL34" s="282"/>
      <c r="JM34" s="282"/>
      <c r="JN34" s="282"/>
      <c r="JO34" s="282"/>
      <c r="JP34" s="282"/>
      <c r="JQ34" s="282"/>
      <c r="JR34" s="282"/>
      <c r="JS34" s="282"/>
      <c r="JT34" s="282"/>
      <c r="JU34" s="289"/>
    </row>
    <row r="35" spans="1:281" s="408" customFormat="1" ht="15" customHeight="1" thickBot="1">
      <c r="A35" s="432"/>
      <c r="B35" s="436"/>
      <c r="C35" s="437"/>
      <c r="D35" s="437"/>
      <c r="E35" s="438"/>
      <c r="F35" s="438"/>
      <c r="G35" s="438"/>
      <c r="H35" s="438"/>
      <c r="I35" s="439"/>
      <c r="J35" s="439"/>
      <c r="K35" s="440"/>
      <c r="L35" s="440"/>
      <c r="M35" s="439"/>
      <c r="N35" s="857"/>
      <c r="O35" s="441"/>
      <c r="P35" s="860"/>
      <c r="Q35" s="863"/>
      <c r="R35" s="442" t="s">
        <v>485</v>
      </c>
      <c r="S35" s="443"/>
      <c r="T35" s="444"/>
      <c r="U35" s="444"/>
      <c r="V35" s="445"/>
      <c r="W35" s="443"/>
      <c r="X35" s="444"/>
      <c r="Y35" s="444"/>
      <c r="Z35" s="445"/>
      <c r="AA35" s="443"/>
      <c r="AB35" s="444"/>
      <c r="AC35" s="444"/>
      <c r="AD35" s="445"/>
      <c r="AE35" s="443"/>
      <c r="AF35" s="444"/>
      <c r="AG35" s="444"/>
      <c r="AH35" s="445"/>
      <c r="AI35" s="443"/>
      <c r="AJ35" s="444"/>
      <c r="AK35" s="444"/>
      <c r="AL35" s="445"/>
      <c r="AM35" s="350"/>
      <c r="AN35" s="325"/>
      <c r="AO35" s="325"/>
      <c r="AP35" s="325"/>
      <c r="AQ35" s="325"/>
      <c r="AR35" s="325"/>
      <c r="AS35" s="325"/>
      <c r="AT35" s="325"/>
      <c r="AU35" s="325"/>
      <c r="AV35" s="325"/>
      <c r="AW35" s="325"/>
      <c r="AX35" s="325"/>
      <c r="AY35" s="325"/>
      <c r="AZ35" s="325"/>
      <c r="BA35" s="325"/>
      <c r="BB35" s="325"/>
      <c r="BC35" s="325"/>
      <c r="BD35" s="325"/>
      <c r="BE35" s="325"/>
      <c r="BF35" s="325"/>
      <c r="BG35" s="325"/>
      <c r="BH35" s="325"/>
      <c r="BI35" s="325"/>
      <c r="BJ35" s="325"/>
      <c r="BK35" s="325"/>
      <c r="BL35" s="325"/>
      <c r="BM35" s="351"/>
      <c r="BN35" s="351"/>
      <c r="BO35" s="351"/>
      <c r="BP35" s="351"/>
      <c r="BQ35" s="352"/>
      <c r="BR35" s="353"/>
      <c r="BS35" s="354"/>
      <c r="BT35" s="354"/>
      <c r="BU35" s="354"/>
      <c r="BV35" s="354"/>
      <c r="BW35" s="354"/>
      <c r="BX35" s="354"/>
      <c r="BY35" s="354"/>
      <c r="BZ35" s="354"/>
      <c r="CA35" s="354"/>
      <c r="CB35" s="354"/>
      <c r="CC35" s="354"/>
      <c r="CD35" s="354"/>
      <c r="CE35" s="354"/>
      <c r="CF35" s="354"/>
      <c r="CG35" s="354"/>
      <c r="CH35" s="354"/>
      <c r="CI35" s="354"/>
      <c r="CJ35" s="354"/>
      <c r="CK35" s="354"/>
      <c r="CL35" s="354"/>
      <c r="CM35" s="354"/>
      <c r="CN35" s="354"/>
      <c r="CO35" s="354"/>
      <c r="CP35" s="354"/>
      <c r="CQ35" s="354"/>
      <c r="CR35" s="354"/>
      <c r="CS35" s="354"/>
      <c r="CT35" s="354"/>
      <c r="CU35" s="354"/>
      <c r="CV35" s="451"/>
      <c r="CW35" s="539"/>
      <c r="CX35" s="540"/>
      <c r="CY35" s="540"/>
      <c r="CZ35" s="540"/>
      <c r="DA35" s="540"/>
      <c r="DB35" s="540"/>
      <c r="DC35" s="540"/>
      <c r="DD35" s="540"/>
      <c r="DE35" s="540"/>
      <c r="DF35" s="540"/>
      <c r="DG35" s="540"/>
      <c r="DH35" s="540"/>
      <c r="DI35" s="540"/>
      <c r="DJ35" s="354"/>
      <c r="DK35" s="354"/>
      <c r="DL35" s="354"/>
      <c r="DM35" s="354"/>
      <c r="DN35" s="354"/>
      <c r="DO35" s="354"/>
      <c r="DP35" s="354"/>
      <c r="DQ35" s="354"/>
      <c r="DR35" s="354"/>
      <c r="DS35" s="354"/>
      <c r="DT35" s="354"/>
      <c r="DU35" s="354"/>
      <c r="DV35" s="354"/>
      <c r="DW35" s="354"/>
      <c r="DX35" s="541"/>
      <c r="DY35" s="541"/>
      <c r="DZ35" s="542"/>
      <c r="EA35" s="454"/>
      <c r="EB35" s="455"/>
      <c r="EC35" s="455"/>
      <c r="ED35" s="455"/>
      <c r="EE35" s="455"/>
      <c r="EF35" s="455"/>
      <c r="EG35" s="455"/>
      <c r="EH35" s="455"/>
      <c r="EI35" s="455"/>
      <c r="EJ35" s="456"/>
      <c r="EK35" s="456"/>
      <c r="EL35" s="456"/>
      <c r="EM35" s="457"/>
      <c r="EN35" s="457"/>
      <c r="EO35" s="457"/>
      <c r="EP35" s="457"/>
      <c r="EQ35" s="457"/>
      <c r="ER35" s="457"/>
      <c r="ES35" s="456"/>
      <c r="ET35" s="457"/>
      <c r="EU35" s="457"/>
      <c r="EV35" s="457"/>
      <c r="EW35" s="457"/>
      <c r="EX35" s="457"/>
      <c r="EY35" s="457"/>
      <c r="EZ35" s="457"/>
      <c r="FA35" s="457"/>
      <c r="FB35" s="457"/>
      <c r="FC35" s="457"/>
      <c r="FD35" s="458"/>
      <c r="FE35" s="543"/>
      <c r="FF35" s="544"/>
      <c r="FG35" s="459"/>
      <c r="FH35" s="459"/>
      <c r="FI35" s="459"/>
      <c r="FJ35" s="459"/>
      <c r="FK35" s="455"/>
      <c r="FL35" s="455"/>
      <c r="FM35" s="460" t="s">
        <v>461</v>
      </c>
      <c r="FN35" s="463"/>
      <c r="FO35" s="463"/>
      <c r="FP35" s="463"/>
      <c r="FQ35" s="463"/>
      <c r="FR35" s="463"/>
      <c r="FS35" s="463"/>
      <c r="FT35" s="545"/>
      <c r="FU35" s="463"/>
      <c r="FV35" s="463"/>
      <c r="FW35" s="463"/>
      <c r="FX35" s="463"/>
      <c r="FY35" s="463"/>
      <c r="FZ35" s="463"/>
      <c r="GA35" s="463"/>
      <c r="GB35" s="463"/>
      <c r="GC35" s="463"/>
      <c r="GD35" s="463"/>
      <c r="GE35" s="463"/>
      <c r="GF35" s="463"/>
      <c r="GG35" s="463"/>
      <c r="GH35" s="464"/>
      <c r="GI35" s="546"/>
      <c r="GJ35" s="467"/>
      <c r="GK35" s="468"/>
      <c r="GL35" s="468"/>
      <c r="GM35" s="468"/>
      <c r="GN35" s="468"/>
      <c r="GO35" s="468"/>
      <c r="GP35" s="468"/>
      <c r="GQ35" s="468"/>
      <c r="GR35" s="468"/>
      <c r="GS35" s="468"/>
      <c r="GT35" s="468"/>
      <c r="GU35" s="468"/>
      <c r="GV35" s="468"/>
      <c r="GW35" s="468"/>
      <c r="GX35" s="468"/>
      <c r="GY35" s="468"/>
      <c r="GZ35" s="468"/>
      <c r="HA35" s="468"/>
      <c r="HB35" s="468"/>
      <c r="HC35" s="468"/>
      <c r="HD35" s="468"/>
      <c r="HE35" s="468"/>
      <c r="HF35" s="468"/>
      <c r="HG35" s="468"/>
      <c r="HH35" s="468"/>
      <c r="HI35" s="468"/>
      <c r="HJ35" s="468"/>
      <c r="HK35" s="468"/>
      <c r="HL35" s="468"/>
      <c r="HM35" s="468"/>
      <c r="HN35" s="469"/>
      <c r="HO35" s="470"/>
      <c r="HP35" s="468"/>
      <c r="HQ35" s="468"/>
      <c r="HR35" s="468"/>
      <c r="HS35" s="468"/>
      <c r="HT35" s="468"/>
      <c r="HU35" s="468"/>
      <c r="HV35" s="468"/>
      <c r="HW35" s="468"/>
      <c r="HX35" s="468"/>
      <c r="HY35" s="468"/>
      <c r="HZ35" s="468"/>
      <c r="IA35" s="468"/>
      <c r="IB35" s="468"/>
      <c r="IC35" s="468"/>
      <c r="ID35" s="468"/>
      <c r="IE35" s="468"/>
      <c r="IF35" s="468"/>
      <c r="IG35" s="468"/>
      <c r="IH35" s="468"/>
      <c r="II35" s="468"/>
      <c r="IJ35" s="468"/>
      <c r="IK35" s="468"/>
      <c r="IL35" s="468"/>
      <c r="IM35" s="468"/>
      <c r="IN35" s="468"/>
      <c r="IO35" s="468"/>
      <c r="IP35" s="468"/>
      <c r="IQ35" s="468"/>
      <c r="IR35" s="468"/>
      <c r="IS35" s="469"/>
      <c r="IT35" s="467"/>
      <c r="IU35" s="468"/>
      <c r="IV35" s="468"/>
      <c r="IW35" s="468"/>
      <c r="IX35" s="468"/>
      <c r="IY35" s="468"/>
      <c r="IZ35" s="468"/>
      <c r="JA35" s="468"/>
      <c r="JB35" s="471"/>
      <c r="JC35" s="471"/>
      <c r="JD35" s="471"/>
      <c r="JE35" s="468"/>
      <c r="JF35" s="468"/>
      <c r="JG35" s="468"/>
      <c r="JH35" s="468"/>
      <c r="JI35" s="468"/>
      <c r="JJ35" s="468"/>
      <c r="JK35" s="468"/>
      <c r="JL35" s="468"/>
      <c r="JM35" s="468"/>
      <c r="JN35" s="468"/>
      <c r="JO35" s="468"/>
      <c r="JP35" s="468"/>
      <c r="JQ35" s="468"/>
      <c r="JR35" s="468"/>
      <c r="JS35" s="468"/>
      <c r="JT35" s="468"/>
      <c r="JU35" s="469"/>
    </row>
    <row r="36" spans="1:281" s="408" customFormat="1" ht="15" customHeight="1">
      <c r="A36" s="375"/>
      <c r="B36" s="472" t="s">
        <v>486</v>
      </c>
      <c r="C36" s="473" t="s">
        <v>472</v>
      </c>
      <c r="D36" s="473" t="s">
        <v>455</v>
      </c>
      <c r="E36" s="474" t="s">
        <v>497</v>
      </c>
      <c r="F36" s="474" t="s">
        <v>497</v>
      </c>
      <c r="G36" s="547" t="s">
        <v>498</v>
      </c>
      <c r="H36" s="474">
        <v>2</v>
      </c>
      <c r="I36" s="476">
        <v>134870</v>
      </c>
      <c r="J36" s="476">
        <v>9900</v>
      </c>
      <c r="K36" s="477"/>
      <c r="L36" s="477">
        <v>1</v>
      </c>
      <c r="M36" s="476">
        <v>8</v>
      </c>
      <c r="N36" s="855">
        <v>4</v>
      </c>
      <c r="O36" s="254"/>
      <c r="P36" s="858">
        <f>Q36-15</f>
        <v>45245</v>
      </c>
      <c r="Q36" s="861">
        <v>45260</v>
      </c>
      <c r="R36" s="478" t="s">
        <v>475</v>
      </c>
      <c r="S36" s="479"/>
      <c r="T36" s="480"/>
      <c r="U36" s="480"/>
      <c r="V36" s="481"/>
      <c r="W36" s="479"/>
      <c r="X36" s="480"/>
      <c r="Y36" s="480"/>
      <c r="Z36" s="481"/>
      <c r="AA36" s="479"/>
      <c r="AB36" s="480"/>
      <c r="AC36" s="480"/>
      <c r="AD36" s="481"/>
      <c r="AE36" s="479"/>
      <c r="AF36" s="480"/>
      <c r="AG36" s="480"/>
      <c r="AH36" s="481"/>
      <c r="AI36" s="479"/>
      <c r="AJ36" s="480"/>
      <c r="AK36" s="480"/>
      <c r="AL36" s="481"/>
      <c r="AM36" s="483"/>
      <c r="AN36" s="548"/>
      <c r="AO36" s="548"/>
      <c r="AP36" s="548"/>
      <c r="AQ36" s="548"/>
      <c r="AR36" s="548"/>
      <c r="AS36" s="548"/>
      <c r="AT36" s="548"/>
      <c r="AU36" s="548"/>
      <c r="AV36" s="548"/>
      <c r="AW36" s="548"/>
      <c r="AX36" s="548"/>
      <c r="AY36" s="548"/>
      <c r="AZ36" s="548"/>
      <c r="BA36" s="548"/>
      <c r="BB36" s="548"/>
      <c r="BC36" s="548"/>
      <c r="BD36" s="548"/>
      <c r="BE36" s="548"/>
      <c r="BF36" s="548"/>
      <c r="BG36" s="548"/>
      <c r="BH36" s="548"/>
      <c r="BI36" s="548"/>
      <c r="BJ36" s="548"/>
      <c r="BK36" s="548"/>
      <c r="BL36" s="548"/>
      <c r="BM36" s="395"/>
      <c r="BN36" s="395"/>
      <c r="BO36" s="395"/>
      <c r="BP36" s="395"/>
      <c r="BQ36" s="549"/>
      <c r="BR36" s="550"/>
      <c r="BS36" s="224"/>
      <c r="BT36" s="224"/>
      <c r="BU36" s="224"/>
      <c r="BV36" s="224"/>
      <c r="BW36" s="224"/>
      <c r="BX36" s="224"/>
      <c r="BY36" s="224"/>
      <c r="BZ36" s="224"/>
      <c r="CA36" s="224"/>
      <c r="CB36" s="224"/>
      <c r="CC36" s="224"/>
      <c r="CD36" s="224"/>
      <c r="CE36" s="224"/>
      <c r="CF36" s="224"/>
      <c r="CG36" s="224"/>
      <c r="CH36" s="224"/>
      <c r="CI36" s="224"/>
      <c r="CJ36" s="224"/>
      <c r="CK36" s="224"/>
      <c r="CL36" s="551"/>
      <c r="CM36" s="302"/>
      <c r="CN36" s="302"/>
      <c r="CO36" s="302"/>
      <c r="CP36" s="302">
        <v>1</v>
      </c>
      <c r="CQ36" s="302">
        <v>2</v>
      </c>
      <c r="CR36" s="302">
        <v>3</v>
      </c>
      <c r="CS36" s="302">
        <v>4</v>
      </c>
      <c r="CT36" s="302">
        <v>5</v>
      </c>
      <c r="CU36" s="302">
        <v>6</v>
      </c>
      <c r="CV36" s="552">
        <v>7</v>
      </c>
      <c r="CW36" s="553">
        <v>8</v>
      </c>
      <c r="CX36" s="302">
        <v>9</v>
      </c>
      <c r="CY36" s="302">
        <v>10</v>
      </c>
      <c r="CZ36" s="302">
        <v>11</v>
      </c>
      <c r="DA36" s="302">
        <v>12</v>
      </c>
      <c r="DB36" s="302">
        <v>13</v>
      </c>
      <c r="DC36" s="302">
        <v>14</v>
      </c>
      <c r="DD36" s="223"/>
      <c r="DE36" s="223"/>
      <c r="DF36" s="223"/>
      <c r="DG36" s="223"/>
      <c r="DH36" s="223"/>
      <c r="DI36" s="223"/>
      <c r="DJ36" s="223"/>
      <c r="DK36" s="223"/>
      <c r="DL36" s="223"/>
      <c r="DM36" s="554"/>
      <c r="DN36" s="223"/>
      <c r="DO36" s="223"/>
      <c r="DP36" s="223"/>
      <c r="DQ36" s="223"/>
      <c r="DR36" s="223"/>
      <c r="DS36" s="223"/>
      <c r="DT36" s="223"/>
      <c r="DU36" s="223"/>
      <c r="DV36" s="223"/>
      <c r="DW36" s="223"/>
      <c r="DX36" s="226"/>
      <c r="DY36" s="226"/>
      <c r="DZ36" s="555"/>
      <c r="EA36" s="556"/>
      <c r="EB36" s="220"/>
      <c r="EC36" s="220"/>
      <c r="ED36" s="220"/>
      <c r="EE36" s="402"/>
      <c r="EF36" s="402"/>
      <c r="EG36" s="402"/>
      <c r="EH36" s="402"/>
      <c r="EI36" s="402"/>
      <c r="EJ36" s="487"/>
      <c r="EK36" s="487"/>
      <c r="EL36" s="487"/>
      <c r="EM36" s="488"/>
      <c r="EN36" s="488"/>
      <c r="EO36" s="488"/>
      <c r="EP36" s="488"/>
      <c r="EQ36" s="488"/>
      <c r="ER36" s="488"/>
      <c r="ES36" s="487"/>
      <c r="ET36" s="488"/>
      <c r="EU36" s="488"/>
      <c r="EV36" s="488"/>
      <c r="EW36" s="488"/>
      <c r="EX36" s="488"/>
      <c r="EY36" s="488"/>
      <c r="EZ36" s="488"/>
      <c r="FA36" s="488"/>
      <c r="FB36" s="488"/>
      <c r="FC36" s="488"/>
      <c r="FD36" s="488"/>
      <c r="FE36" s="557"/>
      <c r="FF36" s="523"/>
      <c r="FG36" s="402"/>
      <c r="FH36" s="402"/>
      <c r="FI36" s="402"/>
      <c r="FJ36" s="402"/>
      <c r="FK36" s="402"/>
      <c r="FL36" s="402"/>
      <c r="FM36" s="402"/>
      <c r="FN36" s="403"/>
      <c r="FO36" s="403"/>
      <c r="FP36" s="403"/>
      <c r="FQ36" s="403"/>
      <c r="FR36" s="403"/>
      <c r="FS36" s="403"/>
      <c r="FT36" s="489"/>
      <c r="FU36" s="403"/>
      <c r="FV36" s="403"/>
      <c r="FW36" s="403"/>
      <c r="FX36" s="403"/>
      <c r="FY36" s="403"/>
      <c r="FZ36" s="403"/>
      <c r="GA36" s="403"/>
      <c r="GB36" s="403"/>
      <c r="GC36" s="403"/>
      <c r="GD36" s="403"/>
      <c r="GE36" s="403"/>
      <c r="GF36" s="403"/>
      <c r="GG36" s="403"/>
      <c r="GH36" s="403"/>
      <c r="GI36" s="524"/>
      <c r="GJ36" s="394"/>
      <c r="GK36" s="220"/>
      <c r="GL36" s="220"/>
      <c r="GM36" s="490"/>
      <c r="GN36" s="220"/>
      <c r="GO36" s="220"/>
      <c r="GP36" s="220"/>
      <c r="GQ36" s="220"/>
      <c r="GR36" s="220"/>
      <c r="GS36" s="220"/>
      <c r="GT36" s="220"/>
      <c r="GU36" s="220"/>
      <c r="GV36" s="220"/>
      <c r="GW36" s="220"/>
      <c r="GX36" s="220"/>
      <c r="GY36" s="220"/>
      <c r="GZ36" s="220"/>
      <c r="HA36" s="220"/>
      <c r="HB36" s="220"/>
      <c r="HC36" s="220"/>
      <c r="HD36" s="220"/>
      <c r="HE36" s="220"/>
      <c r="HF36" s="220"/>
      <c r="HG36" s="220"/>
      <c r="HH36" s="220"/>
      <c r="HI36" s="220"/>
      <c r="HJ36" s="220"/>
      <c r="HK36" s="220"/>
      <c r="HL36" s="220"/>
      <c r="HM36" s="220"/>
      <c r="HN36" s="221"/>
      <c r="HO36" s="409"/>
      <c r="HP36" s="220"/>
      <c r="HQ36" s="220"/>
      <c r="HR36" s="220"/>
      <c r="HS36" s="220"/>
      <c r="HT36" s="220"/>
      <c r="HU36" s="220"/>
      <c r="HV36" s="220"/>
      <c r="HW36" s="220"/>
      <c r="HX36" s="220"/>
      <c r="HY36" s="220"/>
      <c r="HZ36" s="220"/>
      <c r="IA36" s="220"/>
      <c r="IB36" s="220"/>
      <c r="IC36" s="220"/>
      <c r="ID36" s="220"/>
      <c r="IE36" s="220"/>
      <c r="IF36" s="220"/>
      <c r="IG36" s="220"/>
      <c r="IH36" s="220"/>
      <c r="II36" s="220"/>
      <c r="IJ36" s="220"/>
      <c r="IK36" s="220"/>
      <c r="IL36" s="220"/>
      <c r="IM36" s="220"/>
      <c r="IN36" s="220"/>
      <c r="IO36" s="220"/>
      <c r="IP36" s="220"/>
      <c r="IQ36" s="220"/>
      <c r="IR36" s="220"/>
      <c r="IS36" s="221"/>
      <c r="IT36" s="394"/>
      <c r="IU36" s="220"/>
      <c r="IV36" s="220"/>
      <c r="IW36" s="220"/>
      <c r="IX36" s="220"/>
      <c r="IY36" s="220"/>
      <c r="IZ36" s="220"/>
      <c r="JA36" s="220"/>
      <c r="JB36" s="410"/>
      <c r="JC36" s="410"/>
      <c r="JD36" s="410"/>
      <c r="JE36" s="220"/>
      <c r="JF36" s="220"/>
      <c r="JG36" s="220"/>
      <c r="JH36" s="220"/>
      <c r="JI36" s="220"/>
      <c r="JJ36" s="220"/>
      <c r="JK36" s="220"/>
      <c r="JL36" s="220"/>
      <c r="JM36" s="220"/>
      <c r="JN36" s="220"/>
      <c r="JO36" s="220"/>
      <c r="JP36" s="220"/>
      <c r="JQ36" s="220"/>
      <c r="JR36" s="220"/>
      <c r="JS36" s="220"/>
      <c r="JT36" s="220"/>
      <c r="JU36" s="221"/>
    </row>
    <row r="37" spans="1:281" s="242" customFormat="1" ht="15" customHeight="1">
      <c r="A37" s="375"/>
      <c r="B37" s="411" t="s">
        <v>486</v>
      </c>
      <c r="C37" s="412" t="s">
        <v>476</v>
      </c>
      <c r="D37" s="412" t="s">
        <v>455</v>
      </c>
      <c r="E37" s="378" t="s">
        <v>499</v>
      </c>
      <c r="F37" s="378" t="s">
        <v>499</v>
      </c>
      <c r="G37" s="413" t="s">
        <v>499</v>
      </c>
      <c r="H37" s="378">
        <v>2</v>
      </c>
      <c r="I37" s="383">
        <v>50500</v>
      </c>
      <c r="J37" s="383">
        <v>9900</v>
      </c>
      <c r="K37" s="414"/>
      <c r="L37" s="414"/>
      <c r="M37" s="383"/>
      <c r="N37" s="856"/>
      <c r="O37" s="254"/>
      <c r="P37" s="859"/>
      <c r="Q37" s="862"/>
      <c r="R37" s="384" t="s">
        <v>478</v>
      </c>
      <c r="S37" s="253"/>
      <c r="T37" s="254"/>
      <c r="U37" s="254"/>
      <c r="V37" s="255"/>
      <c r="W37" s="253"/>
      <c r="X37" s="254"/>
      <c r="Y37" s="254"/>
      <c r="Z37" s="255"/>
      <c r="AA37" s="253"/>
      <c r="AB37" s="254"/>
      <c r="AC37" s="254"/>
      <c r="AD37" s="255"/>
      <c r="AE37" s="253"/>
      <c r="AF37" s="254"/>
      <c r="AG37" s="254"/>
      <c r="AH37" s="255"/>
      <c r="AI37" s="253"/>
      <c r="AJ37" s="254"/>
      <c r="AK37" s="254"/>
      <c r="AL37" s="255"/>
      <c r="AM37" s="259"/>
      <c r="AN37" s="260"/>
      <c r="AO37" s="260"/>
      <c r="AP37" s="260"/>
      <c r="AQ37" s="260"/>
      <c r="AR37" s="260"/>
      <c r="AS37" s="260"/>
      <c r="AT37" s="260"/>
      <c r="AU37" s="260"/>
      <c r="AV37" s="260"/>
      <c r="AW37" s="260"/>
      <c r="AX37" s="260"/>
      <c r="AY37" s="260"/>
      <c r="AZ37" s="260"/>
      <c r="BA37" s="260"/>
      <c r="BB37" s="260"/>
      <c r="BC37" s="260"/>
      <c r="BD37" s="260"/>
      <c r="BE37" s="260"/>
      <c r="BF37" s="260"/>
      <c r="BG37" s="260"/>
      <c r="BH37" s="260"/>
      <c r="BI37" s="260"/>
      <c r="BJ37" s="260"/>
      <c r="BK37" s="260"/>
      <c r="BL37" s="260"/>
      <c r="BM37" s="298"/>
      <c r="BN37" s="298"/>
      <c r="BO37" s="298"/>
      <c r="BP37" s="298"/>
      <c r="BQ37" s="299"/>
      <c r="BR37" s="259"/>
      <c r="BS37" s="298"/>
      <c r="BT37" s="298"/>
      <c r="BU37" s="298"/>
      <c r="BV37" s="298"/>
      <c r="BW37" s="298"/>
      <c r="BX37" s="298"/>
      <c r="BY37" s="298"/>
      <c r="BZ37" s="298"/>
      <c r="CA37" s="298"/>
      <c r="CB37" s="298"/>
      <c r="CC37" s="298"/>
      <c r="CD37" s="301"/>
      <c r="CE37" s="301"/>
      <c r="CF37" s="301"/>
      <c r="CG37" s="301"/>
      <c r="CH37" s="301"/>
      <c r="CI37" s="301"/>
      <c r="CJ37" s="301"/>
      <c r="CK37" s="282"/>
      <c r="CL37" s="282"/>
      <c r="CM37" s="282"/>
      <c r="CN37" s="282"/>
      <c r="CO37" s="282"/>
      <c r="CP37" s="301"/>
      <c r="CQ37" s="301"/>
      <c r="CR37" s="301"/>
      <c r="CS37" s="301"/>
      <c r="CT37" s="282"/>
      <c r="CU37" s="282"/>
      <c r="CV37" s="333"/>
      <c r="CW37" s="281"/>
      <c r="CX37" s="419">
        <v>1</v>
      </c>
      <c r="CY37" s="419">
        <v>2</v>
      </c>
      <c r="CZ37" s="419">
        <v>3</v>
      </c>
      <c r="DA37" s="419">
        <v>4</v>
      </c>
      <c r="DB37" s="419">
        <v>5</v>
      </c>
      <c r="DC37" s="419">
        <v>6</v>
      </c>
      <c r="DD37" s="419">
        <v>7</v>
      </c>
      <c r="DE37" s="419">
        <v>8</v>
      </c>
      <c r="DF37" s="419">
        <v>9</v>
      </c>
      <c r="DG37" s="419">
        <v>10</v>
      </c>
      <c r="DH37" s="419">
        <v>11</v>
      </c>
      <c r="DI37" s="419">
        <v>12</v>
      </c>
      <c r="DJ37" s="419">
        <v>13</v>
      </c>
      <c r="DK37" s="419">
        <v>14</v>
      </c>
      <c r="DL37" s="282"/>
      <c r="DM37" s="282"/>
      <c r="DN37" s="282"/>
      <c r="DO37" s="282"/>
      <c r="DP37" s="282"/>
      <c r="DQ37" s="282"/>
      <c r="DR37" s="282"/>
      <c r="DS37" s="282"/>
      <c r="DT37" s="282"/>
      <c r="DU37" s="282"/>
      <c r="DV37" s="282"/>
      <c r="DW37" s="282"/>
      <c r="DX37" s="270"/>
      <c r="DY37" s="270"/>
      <c r="DZ37" s="558"/>
      <c r="EA37" s="556"/>
      <c r="EB37" s="282"/>
      <c r="EC37" s="282"/>
      <c r="ED37" s="282"/>
      <c r="EE37" s="327"/>
      <c r="EF37" s="327"/>
      <c r="EG37" s="307"/>
      <c r="EH37" s="307"/>
      <c r="EI37" s="304"/>
      <c r="EJ37" s="304"/>
      <c r="EK37" s="304"/>
      <c r="EL37" s="559"/>
      <c r="EM37" s="559"/>
      <c r="EN37" s="303"/>
      <c r="EO37" s="303"/>
      <c r="EP37" s="303"/>
      <c r="EQ37" s="303"/>
      <c r="ER37" s="303"/>
      <c r="ES37" s="304"/>
      <c r="ET37" s="303"/>
      <c r="EU37" s="303"/>
      <c r="EV37" s="303"/>
      <c r="EW37" s="303"/>
      <c r="EX37" s="303"/>
      <c r="EY37" s="303"/>
      <c r="EZ37" s="303"/>
      <c r="FA37" s="303"/>
      <c r="FB37" s="303"/>
      <c r="FC37" s="303"/>
      <c r="FD37" s="303"/>
      <c r="FE37" s="529"/>
      <c r="FF37" s="530"/>
      <c r="FG37" s="307"/>
      <c r="FH37" s="307"/>
      <c r="FI37" s="307"/>
      <c r="FJ37" s="307"/>
      <c r="FK37" s="307"/>
      <c r="FL37" s="307"/>
      <c r="FM37" s="307"/>
      <c r="FN37" s="301"/>
      <c r="FO37" s="301"/>
      <c r="FP37" s="301"/>
      <c r="FQ37" s="301"/>
      <c r="FR37" s="301"/>
      <c r="FS37" s="301"/>
      <c r="FT37" s="301"/>
      <c r="FU37" s="301"/>
      <c r="FV37" s="301"/>
      <c r="FW37" s="301"/>
      <c r="FX37" s="301"/>
      <c r="FY37" s="301"/>
      <c r="FZ37" s="301"/>
      <c r="GA37" s="301"/>
      <c r="GB37" s="301"/>
      <c r="GC37" s="301"/>
      <c r="GD37" s="301"/>
      <c r="GE37" s="301"/>
      <c r="GF37" s="301"/>
      <c r="GG37" s="301"/>
      <c r="GH37" s="301"/>
      <c r="GI37" s="537"/>
      <c r="GJ37" s="281"/>
      <c r="GK37" s="282"/>
      <c r="GL37" s="282"/>
      <c r="GM37" s="308"/>
      <c r="GN37" s="282"/>
      <c r="GO37" s="282"/>
      <c r="GP37" s="282"/>
      <c r="GQ37" s="282"/>
      <c r="GR37" s="282"/>
      <c r="GS37" s="282"/>
      <c r="GT37" s="282"/>
      <c r="GU37" s="282"/>
      <c r="GV37" s="282"/>
      <c r="GW37" s="282"/>
      <c r="GX37" s="282"/>
      <c r="GY37" s="282"/>
      <c r="GZ37" s="282"/>
      <c r="HA37" s="282"/>
      <c r="HB37" s="282"/>
      <c r="HC37" s="282"/>
      <c r="HD37" s="282"/>
      <c r="HE37" s="282"/>
      <c r="HF37" s="282"/>
      <c r="HG37" s="282"/>
      <c r="HH37" s="282"/>
      <c r="HI37" s="282"/>
      <c r="HJ37" s="282"/>
      <c r="HK37" s="282"/>
      <c r="HL37" s="282"/>
      <c r="HM37" s="282"/>
      <c r="HN37" s="289"/>
      <c r="HO37" s="426"/>
      <c r="HP37" s="282"/>
      <c r="HQ37" s="282"/>
      <c r="HR37" s="282"/>
      <c r="HS37" s="282"/>
      <c r="HT37" s="282"/>
      <c r="HU37" s="282"/>
      <c r="HV37" s="282"/>
      <c r="HW37" s="282"/>
      <c r="HX37" s="282"/>
      <c r="HY37" s="282"/>
      <c r="HZ37" s="282"/>
      <c r="IA37" s="282"/>
      <c r="IB37" s="282"/>
      <c r="IC37" s="282"/>
      <c r="ID37" s="282"/>
      <c r="IE37" s="282"/>
      <c r="IF37" s="282"/>
      <c r="IG37" s="282"/>
      <c r="IH37" s="282"/>
      <c r="II37" s="282"/>
      <c r="IJ37" s="282"/>
      <c r="IK37" s="282"/>
      <c r="IL37" s="282"/>
      <c r="IM37" s="282"/>
      <c r="IN37" s="282"/>
      <c r="IO37" s="282"/>
      <c r="IP37" s="282"/>
      <c r="IQ37" s="282"/>
      <c r="IR37" s="282"/>
      <c r="IS37" s="289"/>
      <c r="IT37" s="281"/>
      <c r="IU37" s="282"/>
      <c r="IV37" s="282"/>
      <c r="IW37" s="282"/>
      <c r="IX37" s="282"/>
      <c r="IY37" s="282"/>
      <c r="IZ37" s="282"/>
      <c r="JA37" s="282"/>
      <c r="JB37" s="290"/>
      <c r="JC37" s="290"/>
      <c r="JD37" s="290"/>
      <c r="JE37" s="282"/>
      <c r="JF37" s="282"/>
      <c r="JG37" s="282"/>
      <c r="JH37" s="282"/>
      <c r="JI37" s="282"/>
      <c r="JJ37" s="282"/>
      <c r="JK37" s="282"/>
      <c r="JL37" s="282"/>
      <c r="JM37" s="282"/>
      <c r="JN37" s="282"/>
      <c r="JO37" s="282"/>
      <c r="JP37" s="282"/>
      <c r="JQ37" s="282"/>
      <c r="JR37" s="282"/>
      <c r="JS37" s="282"/>
      <c r="JT37" s="282"/>
      <c r="JU37" s="289"/>
    </row>
    <row r="38" spans="1:281" s="242" customFormat="1" ht="15" customHeight="1">
      <c r="A38" s="375"/>
      <c r="B38" s="411" t="s">
        <v>486</v>
      </c>
      <c r="C38" s="412" t="s">
        <v>476</v>
      </c>
      <c r="D38" s="412" t="s">
        <v>455</v>
      </c>
      <c r="E38" s="107" t="s">
        <v>500</v>
      </c>
      <c r="F38" s="107" t="s">
        <v>500</v>
      </c>
      <c r="G38" s="413" t="s">
        <v>500</v>
      </c>
      <c r="H38" s="107">
        <v>2</v>
      </c>
      <c r="I38" s="492">
        <v>72090</v>
      </c>
      <c r="J38" s="383">
        <v>9900</v>
      </c>
      <c r="K38" s="414"/>
      <c r="L38" s="414"/>
      <c r="M38" s="383"/>
      <c r="N38" s="856"/>
      <c r="O38" s="254"/>
      <c r="P38" s="859"/>
      <c r="Q38" s="862"/>
      <c r="R38" s="384" t="s">
        <v>480</v>
      </c>
      <c r="S38" s="253"/>
      <c r="T38" s="254"/>
      <c r="U38" s="254"/>
      <c r="V38" s="255"/>
      <c r="W38" s="253"/>
      <c r="X38" s="254"/>
      <c r="Y38" s="254"/>
      <c r="Z38" s="255"/>
      <c r="AA38" s="253"/>
      <c r="AB38" s="254"/>
      <c r="AC38" s="254"/>
      <c r="AD38" s="255"/>
      <c r="AE38" s="253"/>
      <c r="AF38" s="254"/>
      <c r="AG38" s="254"/>
      <c r="AH38" s="255"/>
      <c r="AI38" s="253"/>
      <c r="AJ38" s="254"/>
      <c r="AK38" s="254"/>
      <c r="AL38" s="255"/>
      <c r="AM38" s="259"/>
      <c r="AN38" s="260"/>
      <c r="AO38" s="260"/>
      <c r="AP38" s="260"/>
      <c r="AQ38" s="260"/>
      <c r="AR38" s="260"/>
      <c r="AS38" s="260"/>
      <c r="AT38" s="260"/>
      <c r="AU38" s="260"/>
      <c r="AV38" s="260"/>
      <c r="AW38" s="260"/>
      <c r="AX38" s="260"/>
      <c r="AY38" s="260"/>
      <c r="AZ38" s="260"/>
      <c r="BA38" s="260"/>
      <c r="BB38" s="260"/>
      <c r="BC38" s="260"/>
      <c r="BD38" s="260"/>
      <c r="BE38" s="260"/>
      <c r="BF38" s="260"/>
      <c r="BG38" s="260"/>
      <c r="BH38" s="260"/>
      <c r="BI38" s="260"/>
      <c r="BJ38" s="260"/>
      <c r="BK38" s="260"/>
      <c r="BL38" s="260"/>
      <c r="BM38" s="298"/>
      <c r="BN38" s="298"/>
      <c r="BO38" s="298"/>
      <c r="BP38" s="298"/>
      <c r="BQ38" s="299"/>
      <c r="BR38" s="259"/>
      <c r="BS38" s="298"/>
      <c r="BT38" s="298"/>
      <c r="BU38" s="298"/>
      <c r="BV38" s="298"/>
      <c r="BW38" s="298"/>
      <c r="BX38" s="298"/>
      <c r="BY38" s="298"/>
      <c r="BZ38" s="298"/>
      <c r="CA38" s="298"/>
      <c r="CB38" s="298"/>
      <c r="CC38" s="298"/>
      <c r="CD38" s="301"/>
      <c r="CE38" s="301"/>
      <c r="CF38" s="301"/>
      <c r="CG38" s="301"/>
      <c r="CH38" s="301"/>
      <c r="CI38" s="301"/>
      <c r="CJ38" s="301"/>
      <c r="CK38" s="282"/>
      <c r="CL38" s="282"/>
      <c r="CM38" s="282"/>
      <c r="CN38" s="282"/>
      <c r="CO38" s="282"/>
      <c r="CP38" s="301"/>
      <c r="CQ38" s="301"/>
      <c r="CR38" s="301"/>
      <c r="CS38" s="301"/>
      <c r="CT38" s="282"/>
      <c r="CU38" s="282"/>
      <c r="CV38" s="333"/>
      <c r="CW38" s="281"/>
      <c r="CX38" s="282"/>
      <c r="CY38" s="282"/>
      <c r="CZ38" s="282"/>
      <c r="DA38" s="282"/>
      <c r="DB38" s="282"/>
      <c r="DC38" s="282"/>
      <c r="DD38" s="282"/>
      <c r="DE38" s="282"/>
      <c r="DF38" s="282"/>
      <c r="DG38" s="282"/>
      <c r="DH38" s="282"/>
      <c r="DI38" s="282"/>
      <c r="DJ38" s="427"/>
      <c r="DK38" s="427"/>
      <c r="DL38" s="427"/>
      <c r="DM38" s="427"/>
      <c r="DN38" s="427"/>
      <c r="DO38" s="427"/>
      <c r="DP38" s="427"/>
      <c r="DQ38" s="282"/>
      <c r="DR38" s="282"/>
      <c r="DS38" s="282"/>
      <c r="DT38" s="282"/>
      <c r="DU38" s="282"/>
      <c r="DV38" s="282"/>
      <c r="DW38" s="282"/>
      <c r="DX38" s="270"/>
      <c r="DY38" s="270"/>
      <c r="DZ38" s="558"/>
      <c r="EA38" s="556"/>
      <c r="EB38" s="282"/>
      <c r="EC38" s="282"/>
      <c r="ED38" s="282"/>
      <c r="EE38" s="327"/>
      <c r="EF38" s="298"/>
      <c r="EG38" s="298"/>
      <c r="EH38" s="298"/>
      <c r="EI38" s="298"/>
      <c r="EJ38" s="298"/>
      <c r="EK38" s="298"/>
      <c r="EL38" s="298"/>
      <c r="EM38" s="298"/>
      <c r="EN38" s="298"/>
      <c r="EO38" s="298"/>
      <c r="EP38" s="298"/>
      <c r="EQ38" s="298"/>
      <c r="ER38" s="298"/>
      <c r="ES38" s="304"/>
      <c r="ET38" s="303"/>
      <c r="EU38" s="303"/>
      <c r="EV38" s="303"/>
      <c r="EW38" s="303"/>
      <c r="EX38" s="303"/>
      <c r="EY38" s="303"/>
      <c r="EZ38" s="303"/>
      <c r="FA38" s="303"/>
      <c r="FB38" s="303"/>
      <c r="FC38" s="303"/>
      <c r="FD38" s="303"/>
      <c r="FE38" s="529"/>
      <c r="FF38" s="530"/>
      <c r="FG38" s="307"/>
      <c r="FH38" s="307"/>
      <c r="FI38" s="307"/>
      <c r="FJ38" s="307"/>
      <c r="FK38" s="307"/>
      <c r="FL38" s="307"/>
      <c r="FM38" s="307"/>
      <c r="FN38" s="301"/>
      <c r="FO38" s="301"/>
      <c r="FP38" s="301"/>
      <c r="FQ38" s="301"/>
      <c r="FR38" s="301"/>
      <c r="FS38" s="301"/>
      <c r="FT38" s="301"/>
      <c r="FU38" s="301"/>
      <c r="FV38" s="301"/>
      <c r="FW38" s="301"/>
      <c r="FX38" s="301"/>
      <c r="FY38" s="301"/>
      <c r="FZ38" s="301"/>
      <c r="GA38" s="301"/>
      <c r="GB38" s="301"/>
      <c r="GC38" s="301"/>
      <c r="GD38" s="301"/>
      <c r="GE38" s="301"/>
      <c r="GF38" s="301"/>
      <c r="GG38" s="301"/>
      <c r="GH38" s="301"/>
      <c r="GI38" s="537"/>
      <c r="GJ38" s="281"/>
      <c r="GK38" s="282"/>
      <c r="GL38" s="282"/>
      <c r="GM38" s="308"/>
      <c r="GN38" s="282"/>
      <c r="GO38" s="282"/>
      <c r="GP38" s="282"/>
      <c r="GQ38" s="282"/>
      <c r="GR38" s="282"/>
      <c r="GS38" s="282"/>
      <c r="GT38" s="282"/>
      <c r="GU38" s="282"/>
      <c r="GV38" s="282"/>
      <c r="GW38" s="282"/>
      <c r="GX38" s="282"/>
      <c r="GY38" s="282"/>
      <c r="GZ38" s="282"/>
      <c r="HA38" s="282"/>
      <c r="HB38" s="282"/>
      <c r="HC38" s="282"/>
      <c r="HD38" s="282"/>
      <c r="HE38" s="282"/>
      <c r="HF38" s="282"/>
      <c r="HG38" s="282"/>
      <c r="HH38" s="282"/>
      <c r="HI38" s="282"/>
      <c r="HJ38" s="282"/>
      <c r="HK38" s="282"/>
      <c r="HL38" s="282"/>
      <c r="HM38" s="282"/>
      <c r="HN38" s="289"/>
      <c r="HO38" s="426"/>
      <c r="HP38" s="282"/>
      <c r="HQ38" s="282"/>
      <c r="HR38" s="282"/>
      <c r="HS38" s="282"/>
      <c r="HT38" s="282"/>
      <c r="HU38" s="282"/>
      <c r="HV38" s="282"/>
      <c r="HW38" s="282"/>
      <c r="HX38" s="282"/>
      <c r="HY38" s="282"/>
      <c r="HZ38" s="282"/>
      <c r="IA38" s="282"/>
      <c r="IB38" s="282"/>
      <c r="IC38" s="282"/>
      <c r="ID38" s="282"/>
      <c r="IE38" s="282"/>
      <c r="IF38" s="282"/>
      <c r="IG38" s="282"/>
      <c r="IH38" s="282"/>
      <c r="II38" s="282"/>
      <c r="IJ38" s="282"/>
      <c r="IK38" s="282"/>
      <c r="IL38" s="282"/>
      <c r="IM38" s="282"/>
      <c r="IN38" s="282"/>
      <c r="IO38" s="282"/>
      <c r="IP38" s="282"/>
      <c r="IQ38" s="282"/>
      <c r="IR38" s="282"/>
      <c r="IS38" s="289"/>
      <c r="IT38" s="281"/>
      <c r="IU38" s="282"/>
      <c r="IV38" s="282"/>
      <c r="IW38" s="282"/>
      <c r="IX38" s="282"/>
      <c r="IY38" s="282"/>
      <c r="IZ38" s="282"/>
      <c r="JA38" s="282"/>
      <c r="JB38" s="290"/>
      <c r="JC38" s="290"/>
      <c r="JD38" s="290"/>
      <c r="JE38" s="282"/>
      <c r="JF38" s="282"/>
      <c r="JG38" s="282"/>
      <c r="JH38" s="282"/>
      <c r="JI38" s="282"/>
      <c r="JJ38" s="282"/>
      <c r="JK38" s="282"/>
      <c r="JL38" s="282"/>
      <c r="JM38" s="282"/>
      <c r="JN38" s="282"/>
      <c r="JO38" s="282"/>
      <c r="JP38" s="282"/>
      <c r="JQ38" s="282"/>
      <c r="JR38" s="282"/>
      <c r="JS38" s="282"/>
      <c r="JT38" s="282"/>
      <c r="JU38" s="289"/>
    </row>
    <row r="39" spans="1:281" s="242" customFormat="1" ht="15" customHeight="1">
      <c r="A39" s="375"/>
      <c r="B39" s="411" t="s">
        <v>486</v>
      </c>
      <c r="C39" s="412" t="s">
        <v>476</v>
      </c>
      <c r="D39" s="412" t="s">
        <v>455</v>
      </c>
      <c r="E39" s="107" t="s">
        <v>501</v>
      </c>
      <c r="F39" s="107" t="s">
        <v>501</v>
      </c>
      <c r="G39" s="413" t="s">
        <v>501</v>
      </c>
      <c r="H39" s="107">
        <v>2</v>
      </c>
      <c r="I39" s="492">
        <v>88330</v>
      </c>
      <c r="J39" s="383">
        <v>9900</v>
      </c>
      <c r="K39" s="414"/>
      <c r="L39" s="414"/>
      <c r="M39" s="383"/>
      <c r="N39" s="856"/>
      <c r="O39" s="254"/>
      <c r="P39" s="859"/>
      <c r="Q39" s="862"/>
      <c r="R39" s="384" t="s">
        <v>482</v>
      </c>
      <c r="S39" s="253"/>
      <c r="T39" s="254"/>
      <c r="U39" s="254"/>
      <c r="V39" s="255"/>
      <c r="W39" s="253"/>
      <c r="X39" s="254"/>
      <c r="Y39" s="254"/>
      <c r="Z39" s="255"/>
      <c r="AA39" s="253"/>
      <c r="AB39" s="254"/>
      <c r="AC39" s="254"/>
      <c r="AD39" s="255"/>
      <c r="AE39" s="253"/>
      <c r="AF39" s="254"/>
      <c r="AG39" s="254"/>
      <c r="AH39" s="255"/>
      <c r="AI39" s="253"/>
      <c r="AJ39" s="254"/>
      <c r="AK39" s="254"/>
      <c r="AL39" s="255"/>
      <c r="AM39" s="259"/>
      <c r="AN39" s="260"/>
      <c r="AO39" s="260"/>
      <c r="AP39" s="260"/>
      <c r="AQ39" s="260"/>
      <c r="AR39" s="260"/>
      <c r="AS39" s="260"/>
      <c r="AT39" s="260"/>
      <c r="AU39" s="260"/>
      <c r="AV39" s="260"/>
      <c r="AW39" s="260"/>
      <c r="AX39" s="260"/>
      <c r="AY39" s="260"/>
      <c r="AZ39" s="260"/>
      <c r="BA39" s="260"/>
      <c r="BB39" s="260"/>
      <c r="BC39" s="260"/>
      <c r="BD39" s="260"/>
      <c r="BE39" s="260"/>
      <c r="BF39" s="260"/>
      <c r="BG39" s="260"/>
      <c r="BH39" s="260"/>
      <c r="BI39" s="260"/>
      <c r="BJ39" s="260"/>
      <c r="BK39" s="260"/>
      <c r="BL39" s="260"/>
      <c r="BM39" s="298"/>
      <c r="BN39" s="298"/>
      <c r="BO39" s="298"/>
      <c r="BP39" s="298"/>
      <c r="BQ39" s="299"/>
      <c r="BR39" s="259"/>
      <c r="BS39" s="298"/>
      <c r="BT39" s="298"/>
      <c r="BU39" s="298"/>
      <c r="BV39" s="298"/>
      <c r="BW39" s="298"/>
      <c r="BX39" s="298"/>
      <c r="BY39" s="298"/>
      <c r="BZ39" s="298"/>
      <c r="CA39" s="298"/>
      <c r="CB39" s="298"/>
      <c r="CC39" s="298"/>
      <c r="CD39" s="301"/>
      <c r="CE39" s="301"/>
      <c r="CF39" s="301"/>
      <c r="CG39" s="301"/>
      <c r="CH39" s="301"/>
      <c r="CI39" s="301"/>
      <c r="CJ39" s="301"/>
      <c r="CK39" s="282"/>
      <c r="CL39" s="282"/>
      <c r="CM39" s="282"/>
      <c r="CN39" s="282"/>
      <c r="CO39" s="282"/>
      <c r="CP39" s="301"/>
      <c r="CQ39" s="301"/>
      <c r="CR39" s="301"/>
      <c r="CS39" s="301"/>
      <c r="CT39" s="282"/>
      <c r="CU39" s="282"/>
      <c r="CV39" s="333"/>
      <c r="CW39" s="281"/>
      <c r="CX39" s="282"/>
      <c r="CY39" s="282"/>
      <c r="CZ39" s="282"/>
      <c r="DA39" s="282"/>
      <c r="DB39" s="282"/>
      <c r="DC39" s="282"/>
      <c r="DD39" s="282"/>
      <c r="DE39" s="282"/>
      <c r="DF39" s="282"/>
      <c r="DG39" s="282"/>
      <c r="DH39" s="282"/>
      <c r="DI39" s="282"/>
      <c r="DJ39" s="282"/>
      <c r="DK39" s="282"/>
      <c r="DL39" s="282"/>
      <c r="DM39" s="282"/>
      <c r="DN39" s="282"/>
      <c r="DO39" s="283"/>
      <c r="DP39" s="283"/>
      <c r="DQ39" s="283"/>
      <c r="DR39" s="283"/>
      <c r="DS39" s="283"/>
      <c r="DT39" s="283"/>
      <c r="DU39" s="282"/>
      <c r="DV39" s="282"/>
      <c r="DW39" s="282"/>
      <c r="DX39" s="270"/>
      <c r="DY39" s="270"/>
      <c r="DZ39" s="558"/>
      <c r="EA39" s="556"/>
      <c r="EB39" s="282"/>
      <c r="EC39" s="282"/>
      <c r="ED39" s="282"/>
      <c r="EE39" s="282"/>
      <c r="EF39" s="282"/>
      <c r="EG39" s="282"/>
      <c r="EH39" s="282"/>
      <c r="EI39" s="282"/>
      <c r="EJ39" s="282"/>
      <c r="EK39" s="282"/>
      <c r="EL39" s="282"/>
      <c r="EM39" s="282"/>
      <c r="EN39" s="282"/>
      <c r="EO39" s="282"/>
      <c r="EP39" s="282"/>
      <c r="EQ39" s="298"/>
      <c r="ER39" s="298"/>
      <c r="ES39" s="304"/>
      <c r="ET39" s="303"/>
      <c r="EU39" s="303"/>
      <c r="EV39" s="303"/>
      <c r="EW39" s="303"/>
      <c r="EX39" s="303"/>
      <c r="EY39" s="303"/>
      <c r="EZ39" s="303"/>
      <c r="FA39" s="303"/>
      <c r="FB39" s="303"/>
      <c r="FC39" s="303"/>
      <c r="FD39" s="303"/>
      <c r="FE39" s="529"/>
      <c r="FF39" s="530"/>
      <c r="FG39" s="307"/>
      <c r="FH39" s="307"/>
      <c r="FI39" s="307"/>
      <c r="FJ39" s="307"/>
      <c r="FK39" s="307"/>
      <c r="FL39" s="307"/>
      <c r="FM39" s="307"/>
      <c r="FN39" s="301"/>
      <c r="FO39" s="301"/>
      <c r="FP39" s="301"/>
      <c r="FQ39" s="301"/>
      <c r="FR39" s="301"/>
      <c r="FS39" s="301"/>
      <c r="FT39" s="301"/>
      <c r="FU39" s="301"/>
      <c r="FV39" s="301"/>
      <c r="FW39" s="301"/>
      <c r="FX39" s="301"/>
      <c r="FY39" s="301"/>
      <c r="FZ39" s="301"/>
      <c r="GA39" s="301"/>
      <c r="GB39" s="301"/>
      <c r="GC39" s="301"/>
      <c r="GD39" s="301"/>
      <c r="GE39" s="301"/>
      <c r="GF39" s="560"/>
      <c r="GG39" s="301"/>
      <c r="GH39" s="301"/>
      <c r="GI39" s="537"/>
      <c r="GJ39" s="281"/>
      <c r="GK39" s="282"/>
      <c r="GL39" s="282"/>
      <c r="GM39" s="308"/>
      <c r="GN39" s="282"/>
      <c r="GO39" s="282"/>
      <c r="GP39" s="282"/>
      <c r="GQ39" s="282"/>
      <c r="GR39" s="282"/>
      <c r="GS39" s="282"/>
      <c r="GT39" s="282"/>
      <c r="GU39" s="282"/>
      <c r="GV39" s="282"/>
      <c r="GW39" s="282"/>
      <c r="GX39" s="282"/>
      <c r="GY39" s="282"/>
      <c r="GZ39" s="282"/>
      <c r="HA39" s="282"/>
      <c r="HB39" s="282"/>
      <c r="HC39" s="282"/>
      <c r="HD39" s="282"/>
      <c r="HE39" s="282"/>
      <c r="HF39" s="282"/>
      <c r="HG39" s="282"/>
      <c r="HH39" s="282"/>
      <c r="HI39" s="282"/>
      <c r="HJ39" s="282"/>
      <c r="HK39" s="282"/>
      <c r="HL39" s="282"/>
      <c r="HM39" s="282"/>
      <c r="HN39" s="289"/>
      <c r="HO39" s="426"/>
      <c r="HP39" s="282"/>
      <c r="HQ39" s="282"/>
      <c r="HR39" s="282"/>
      <c r="HS39" s="282"/>
      <c r="HT39" s="282"/>
      <c r="HU39" s="282"/>
      <c r="HV39" s="282"/>
      <c r="HW39" s="282"/>
      <c r="HX39" s="282"/>
      <c r="HY39" s="282"/>
      <c r="HZ39" s="282"/>
      <c r="IA39" s="282"/>
      <c r="IB39" s="282"/>
      <c r="IC39" s="282"/>
      <c r="ID39" s="282"/>
      <c r="IE39" s="282"/>
      <c r="IF39" s="282"/>
      <c r="IG39" s="282"/>
      <c r="IH39" s="282"/>
      <c r="II39" s="282"/>
      <c r="IJ39" s="282"/>
      <c r="IK39" s="282"/>
      <c r="IL39" s="282"/>
      <c r="IM39" s="282"/>
      <c r="IN39" s="282"/>
      <c r="IO39" s="282"/>
      <c r="IP39" s="282"/>
      <c r="IQ39" s="282"/>
      <c r="IR39" s="282"/>
      <c r="IS39" s="289"/>
      <c r="IT39" s="281"/>
      <c r="IU39" s="282"/>
      <c r="IV39" s="282"/>
      <c r="IW39" s="282"/>
      <c r="IX39" s="282"/>
      <c r="IY39" s="282"/>
      <c r="IZ39" s="282"/>
      <c r="JA39" s="282"/>
      <c r="JB39" s="290"/>
      <c r="JC39" s="290"/>
      <c r="JD39" s="290"/>
      <c r="JE39" s="282"/>
      <c r="JF39" s="282"/>
      <c r="JG39" s="282"/>
      <c r="JH39" s="282"/>
      <c r="JI39" s="282"/>
      <c r="JJ39" s="282"/>
      <c r="JK39" s="282"/>
      <c r="JL39" s="282"/>
      <c r="JM39" s="282"/>
      <c r="JN39" s="282"/>
      <c r="JO39" s="282"/>
      <c r="JP39" s="282"/>
      <c r="JQ39" s="282"/>
      <c r="JR39" s="282"/>
      <c r="JS39" s="282"/>
      <c r="JT39" s="282"/>
      <c r="JU39" s="289"/>
    </row>
    <row r="40" spans="1:281" s="242" customFormat="1" ht="15" customHeight="1">
      <c r="A40" s="432"/>
      <c r="B40" s="411"/>
      <c r="C40" s="412"/>
      <c r="D40" s="412"/>
      <c r="E40" s="107"/>
      <c r="F40" s="107"/>
      <c r="G40" s="107"/>
      <c r="H40" s="107"/>
      <c r="I40" s="492"/>
      <c r="J40" s="383"/>
      <c r="K40" s="414"/>
      <c r="L40" s="414"/>
      <c r="M40" s="383"/>
      <c r="N40" s="856"/>
      <c r="O40" s="254"/>
      <c r="P40" s="859"/>
      <c r="Q40" s="862"/>
      <c r="R40" s="433" t="s">
        <v>483</v>
      </c>
      <c r="S40" s="253"/>
      <c r="T40" s="254"/>
      <c r="U40" s="254"/>
      <c r="V40" s="255"/>
      <c r="W40" s="253"/>
      <c r="X40" s="254"/>
      <c r="Y40" s="254"/>
      <c r="Z40" s="255"/>
      <c r="AA40" s="253"/>
      <c r="AB40" s="254"/>
      <c r="AC40" s="254"/>
      <c r="AD40" s="255"/>
      <c r="AE40" s="253"/>
      <c r="AF40" s="254"/>
      <c r="AG40" s="254"/>
      <c r="AH40" s="255"/>
      <c r="AI40" s="253"/>
      <c r="AJ40" s="254"/>
      <c r="AK40" s="254"/>
      <c r="AL40" s="255"/>
      <c r="AM40" s="259"/>
      <c r="AN40" s="260"/>
      <c r="AO40" s="260"/>
      <c r="AP40" s="260"/>
      <c r="AQ40" s="260"/>
      <c r="AR40" s="260"/>
      <c r="AS40" s="260"/>
      <c r="AT40" s="260"/>
      <c r="AU40" s="260"/>
      <c r="AV40" s="260"/>
      <c r="AW40" s="260"/>
      <c r="AX40" s="260"/>
      <c r="AY40" s="260"/>
      <c r="AZ40" s="260"/>
      <c r="BA40" s="260"/>
      <c r="BB40" s="260"/>
      <c r="BC40" s="260"/>
      <c r="BD40" s="260"/>
      <c r="BE40" s="260"/>
      <c r="BF40" s="260"/>
      <c r="BG40" s="260"/>
      <c r="BH40" s="260"/>
      <c r="BI40" s="260"/>
      <c r="BJ40" s="260"/>
      <c r="BK40" s="260"/>
      <c r="BL40" s="260"/>
      <c r="BM40" s="298"/>
      <c r="BN40" s="298"/>
      <c r="BO40" s="298"/>
      <c r="BP40" s="298"/>
      <c r="BQ40" s="299"/>
      <c r="BR40" s="259"/>
      <c r="BS40" s="298"/>
      <c r="BT40" s="298"/>
      <c r="BU40" s="298"/>
      <c r="BV40" s="298"/>
      <c r="BW40" s="298"/>
      <c r="BX40" s="298"/>
      <c r="BY40" s="298"/>
      <c r="BZ40" s="298"/>
      <c r="CA40" s="298"/>
      <c r="CB40" s="298"/>
      <c r="CC40" s="298"/>
      <c r="CD40" s="301"/>
      <c r="CE40" s="301"/>
      <c r="CF40" s="301"/>
      <c r="CG40" s="301"/>
      <c r="CH40" s="301"/>
      <c r="CI40" s="301"/>
      <c r="CJ40" s="301"/>
      <c r="CK40" s="282"/>
      <c r="CL40" s="282"/>
      <c r="CM40" s="282"/>
      <c r="CN40" s="282"/>
      <c r="CO40" s="282"/>
      <c r="CP40" s="301"/>
      <c r="CQ40" s="301"/>
      <c r="CR40" s="301"/>
      <c r="CS40" s="301"/>
      <c r="CT40" s="282"/>
      <c r="CU40" s="282"/>
      <c r="CV40" s="333"/>
      <c r="CW40" s="281"/>
      <c r="CX40" s="282"/>
      <c r="CY40" s="282"/>
      <c r="CZ40" s="282"/>
      <c r="DA40" s="282"/>
      <c r="DB40" s="282"/>
      <c r="DC40" s="282"/>
      <c r="DD40" s="282"/>
      <c r="DE40" s="282"/>
      <c r="DF40" s="282"/>
      <c r="DG40" s="282"/>
      <c r="DH40" s="282"/>
      <c r="DI40" s="282"/>
      <c r="DJ40" s="282"/>
      <c r="DK40" s="282"/>
      <c r="DL40" s="282"/>
      <c r="DM40" s="282"/>
      <c r="DN40" s="282"/>
      <c r="DO40" s="282"/>
      <c r="DP40" s="282"/>
      <c r="DQ40" s="282"/>
      <c r="DR40" s="282"/>
      <c r="DS40" s="282"/>
      <c r="DT40" s="284"/>
      <c r="DU40" s="284"/>
      <c r="DV40" s="284"/>
      <c r="DW40" s="284"/>
      <c r="DX40" s="270"/>
      <c r="DY40" s="270"/>
      <c r="DZ40" s="558"/>
      <c r="EA40" s="556"/>
      <c r="EB40" s="284"/>
      <c r="EC40" s="284"/>
      <c r="ED40" s="282"/>
      <c r="EE40" s="282"/>
      <c r="EF40" s="282"/>
      <c r="EG40" s="282"/>
      <c r="EH40" s="282"/>
      <c r="EI40" s="282"/>
      <c r="EJ40" s="282"/>
      <c r="EK40" s="282"/>
      <c r="EL40" s="282"/>
      <c r="EM40" s="282"/>
      <c r="EN40" s="282"/>
      <c r="EO40" s="282"/>
      <c r="EP40" s="282"/>
      <c r="EQ40" s="298"/>
      <c r="ER40" s="298"/>
      <c r="ES40" s="304"/>
      <c r="ET40" s="303"/>
      <c r="EU40" s="303"/>
      <c r="EV40" s="303"/>
      <c r="EW40" s="303"/>
      <c r="EX40" s="303"/>
      <c r="EY40" s="303"/>
      <c r="EZ40" s="303"/>
      <c r="FA40" s="303"/>
      <c r="FB40" s="303"/>
      <c r="FC40" s="303"/>
      <c r="FD40" s="303"/>
      <c r="FE40" s="529"/>
      <c r="FF40" s="530"/>
      <c r="FG40" s="307"/>
      <c r="FH40" s="307"/>
      <c r="FI40" s="307"/>
      <c r="FJ40" s="307"/>
      <c r="FK40" s="307"/>
      <c r="FL40" s="307"/>
      <c r="FM40" s="307"/>
      <c r="FN40" s="301"/>
      <c r="FO40" s="301"/>
      <c r="FP40" s="301"/>
      <c r="FQ40" s="301"/>
      <c r="FR40" s="301"/>
      <c r="FS40" s="301"/>
      <c r="FT40" s="301"/>
      <c r="FU40" s="301"/>
      <c r="FV40" s="301"/>
      <c r="FW40" s="301"/>
      <c r="FX40" s="301"/>
      <c r="FY40" s="301"/>
      <c r="FZ40" s="301"/>
      <c r="GA40" s="301"/>
      <c r="GB40" s="301"/>
      <c r="GC40" s="301"/>
      <c r="GD40" s="301"/>
      <c r="GE40" s="301"/>
      <c r="GF40" s="560"/>
      <c r="GG40" s="301"/>
      <c r="GH40" s="301"/>
      <c r="GI40" s="537"/>
      <c r="GJ40" s="281"/>
      <c r="GK40" s="282"/>
      <c r="GL40" s="282"/>
      <c r="GM40" s="308"/>
      <c r="GN40" s="282"/>
      <c r="GO40" s="282"/>
      <c r="GP40" s="282"/>
      <c r="GQ40" s="282"/>
      <c r="GR40" s="282"/>
      <c r="GS40" s="282"/>
      <c r="GT40" s="282"/>
      <c r="GU40" s="282"/>
      <c r="GV40" s="282"/>
      <c r="GW40" s="282"/>
      <c r="GX40" s="282"/>
      <c r="GY40" s="282"/>
      <c r="GZ40" s="282"/>
      <c r="HA40" s="282"/>
      <c r="HB40" s="282"/>
      <c r="HC40" s="282"/>
      <c r="HD40" s="282"/>
      <c r="HE40" s="282"/>
      <c r="HF40" s="282"/>
      <c r="HG40" s="282"/>
      <c r="HH40" s="282"/>
      <c r="HI40" s="282"/>
      <c r="HJ40" s="282"/>
      <c r="HK40" s="282"/>
      <c r="HL40" s="282"/>
      <c r="HM40" s="282"/>
      <c r="HN40" s="289"/>
      <c r="HO40" s="426"/>
      <c r="HP40" s="282"/>
      <c r="HQ40" s="282"/>
      <c r="HR40" s="282"/>
      <c r="HS40" s="282"/>
      <c r="HT40" s="282"/>
      <c r="HU40" s="282"/>
      <c r="HV40" s="282"/>
      <c r="HW40" s="282"/>
      <c r="HX40" s="282"/>
      <c r="HY40" s="282"/>
      <c r="HZ40" s="282"/>
      <c r="IA40" s="282"/>
      <c r="IB40" s="282"/>
      <c r="IC40" s="282"/>
      <c r="ID40" s="282"/>
      <c r="IE40" s="282"/>
      <c r="IF40" s="282"/>
      <c r="IG40" s="282"/>
      <c r="IH40" s="282"/>
      <c r="II40" s="282"/>
      <c r="IJ40" s="282"/>
      <c r="IK40" s="282"/>
      <c r="IL40" s="282"/>
      <c r="IM40" s="282"/>
      <c r="IN40" s="282"/>
      <c r="IO40" s="282"/>
      <c r="IP40" s="282"/>
      <c r="IQ40" s="282"/>
      <c r="IR40" s="282"/>
      <c r="IS40" s="289"/>
      <c r="IT40" s="281"/>
      <c r="IU40" s="282"/>
      <c r="IV40" s="282"/>
      <c r="IW40" s="282"/>
      <c r="IX40" s="282"/>
      <c r="IY40" s="282"/>
      <c r="IZ40" s="282"/>
      <c r="JA40" s="282"/>
      <c r="JB40" s="290"/>
      <c r="JC40" s="290"/>
      <c r="JD40" s="290"/>
      <c r="JE40" s="282"/>
      <c r="JF40" s="282"/>
      <c r="JG40" s="282"/>
      <c r="JH40" s="282"/>
      <c r="JI40" s="282"/>
      <c r="JJ40" s="282"/>
      <c r="JK40" s="282"/>
      <c r="JL40" s="282"/>
      <c r="JM40" s="282"/>
      <c r="JN40" s="282"/>
      <c r="JO40" s="282"/>
      <c r="JP40" s="282"/>
      <c r="JQ40" s="282"/>
      <c r="JR40" s="282"/>
      <c r="JS40" s="282"/>
      <c r="JT40" s="282"/>
      <c r="JU40" s="289"/>
    </row>
    <row r="41" spans="1:281" s="242" customFormat="1" ht="15" customHeight="1">
      <c r="A41" s="432"/>
      <c r="B41" s="411"/>
      <c r="C41" s="412"/>
      <c r="D41" s="412"/>
      <c r="E41" s="107"/>
      <c r="F41" s="107"/>
      <c r="G41" s="107"/>
      <c r="H41" s="107"/>
      <c r="I41" s="492"/>
      <c r="J41" s="383"/>
      <c r="K41" s="414"/>
      <c r="L41" s="414"/>
      <c r="M41" s="383"/>
      <c r="N41" s="856"/>
      <c r="O41" s="254"/>
      <c r="P41" s="859"/>
      <c r="Q41" s="862"/>
      <c r="R41" s="433" t="s">
        <v>484</v>
      </c>
      <c r="S41" s="253"/>
      <c r="T41" s="254"/>
      <c r="U41" s="254"/>
      <c r="V41" s="255"/>
      <c r="W41" s="253"/>
      <c r="X41" s="254"/>
      <c r="Y41" s="254"/>
      <c r="Z41" s="255"/>
      <c r="AA41" s="253"/>
      <c r="AB41" s="254"/>
      <c r="AC41" s="254"/>
      <c r="AD41" s="255"/>
      <c r="AE41" s="253"/>
      <c r="AF41" s="254"/>
      <c r="AG41" s="254"/>
      <c r="AH41" s="255"/>
      <c r="AI41" s="253"/>
      <c r="AJ41" s="254"/>
      <c r="AK41" s="254"/>
      <c r="AL41" s="255"/>
      <c r="AM41" s="259"/>
      <c r="AN41" s="260"/>
      <c r="AO41" s="260"/>
      <c r="AP41" s="260"/>
      <c r="AQ41" s="260"/>
      <c r="AR41" s="260"/>
      <c r="AS41" s="260"/>
      <c r="AT41" s="260"/>
      <c r="AU41" s="260"/>
      <c r="AV41" s="260"/>
      <c r="AW41" s="260"/>
      <c r="AX41" s="260"/>
      <c r="AY41" s="260"/>
      <c r="AZ41" s="260"/>
      <c r="BA41" s="260"/>
      <c r="BB41" s="260"/>
      <c r="BC41" s="260"/>
      <c r="BD41" s="260"/>
      <c r="BE41" s="260"/>
      <c r="BF41" s="260"/>
      <c r="BG41" s="260"/>
      <c r="BH41" s="260"/>
      <c r="BI41" s="260"/>
      <c r="BJ41" s="260"/>
      <c r="BK41" s="260"/>
      <c r="BL41" s="260"/>
      <c r="BM41" s="298"/>
      <c r="BN41" s="298"/>
      <c r="BO41" s="298"/>
      <c r="BP41" s="298"/>
      <c r="BQ41" s="299"/>
      <c r="BR41" s="259"/>
      <c r="BS41" s="298"/>
      <c r="BT41" s="298"/>
      <c r="BU41" s="298"/>
      <c r="BV41" s="298"/>
      <c r="BW41" s="298"/>
      <c r="BX41" s="298"/>
      <c r="BY41" s="298"/>
      <c r="BZ41" s="298"/>
      <c r="CA41" s="298"/>
      <c r="CB41" s="298"/>
      <c r="CC41" s="298"/>
      <c r="CD41" s="298"/>
      <c r="CE41" s="298"/>
      <c r="CF41" s="298"/>
      <c r="CG41" s="298"/>
      <c r="CH41" s="298"/>
      <c r="CI41" s="298"/>
      <c r="CJ41" s="298"/>
      <c r="CK41" s="298"/>
      <c r="CL41" s="298"/>
      <c r="CM41" s="298"/>
      <c r="CN41" s="298"/>
      <c r="CO41" s="298"/>
      <c r="CP41" s="298"/>
      <c r="CQ41" s="298"/>
      <c r="CR41" s="298"/>
      <c r="CS41" s="298"/>
      <c r="CT41" s="298"/>
      <c r="CU41" s="298"/>
      <c r="CV41" s="299"/>
      <c r="CW41" s="259"/>
      <c r="CX41" s="298"/>
      <c r="CY41" s="298"/>
      <c r="CZ41" s="298"/>
      <c r="DA41" s="298"/>
      <c r="DB41" s="298"/>
      <c r="DC41" s="298"/>
      <c r="DD41" s="298"/>
      <c r="DE41" s="298"/>
      <c r="DF41" s="298"/>
      <c r="DG41" s="298"/>
      <c r="DH41" s="298"/>
      <c r="DI41" s="298"/>
      <c r="DJ41" s="298"/>
      <c r="DK41" s="298"/>
      <c r="DL41" s="298"/>
      <c r="DM41" s="298"/>
      <c r="DN41" s="298"/>
      <c r="DO41" s="298"/>
      <c r="DP41" s="298"/>
      <c r="DQ41" s="298"/>
      <c r="DR41" s="298"/>
      <c r="DS41" s="327"/>
      <c r="DT41" s="327"/>
      <c r="DU41" s="327"/>
      <c r="DV41" s="327"/>
      <c r="DW41" s="327"/>
      <c r="DX41" s="270"/>
      <c r="DY41" s="270"/>
      <c r="DZ41" s="558"/>
      <c r="EA41" s="556"/>
      <c r="EB41" s="327"/>
      <c r="EC41" s="327"/>
      <c r="ED41" s="327"/>
      <c r="EE41" s="327"/>
      <c r="EF41" s="327"/>
      <c r="EG41" s="327"/>
      <c r="EH41" s="327"/>
      <c r="EI41" s="327"/>
      <c r="EJ41" s="327"/>
      <c r="EK41" s="327"/>
      <c r="EL41" s="327"/>
      <c r="EM41" s="327"/>
      <c r="EN41" s="327"/>
      <c r="EO41" s="327"/>
      <c r="EP41" s="327"/>
      <c r="EQ41" s="298"/>
      <c r="ER41" s="298"/>
      <c r="ES41" s="304"/>
      <c r="ET41" s="303"/>
      <c r="EU41" s="303"/>
      <c r="EV41" s="303"/>
      <c r="EW41" s="303"/>
      <c r="EX41" s="303"/>
      <c r="EY41" s="303"/>
      <c r="EZ41" s="303"/>
      <c r="FA41" s="303"/>
      <c r="FB41" s="303"/>
      <c r="FC41" s="303"/>
      <c r="FD41" s="303"/>
      <c r="FE41" s="310"/>
      <c r="FF41" s="561"/>
      <c r="FG41" s="435"/>
      <c r="FH41" s="307"/>
      <c r="FI41" s="307"/>
      <c r="FJ41" s="307"/>
      <c r="FK41" s="307"/>
      <c r="FL41" s="307"/>
      <c r="FM41" s="307"/>
      <c r="FN41" s="301"/>
      <c r="FO41" s="286" t="s">
        <v>460</v>
      </c>
      <c r="FP41" s="286" t="s">
        <v>460</v>
      </c>
      <c r="FQ41" s="287"/>
      <c r="FR41" s="301"/>
      <c r="FS41" s="301"/>
      <c r="FT41" s="301"/>
      <c r="FU41" s="301"/>
      <c r="FV41" s="301"/>
      <c r="FW41" s="301"/>
      <c r="FX41" s="301"/>
      <c r="FY41" s="301"/>
      <c r="FZ41" s="301"/>
      <c r="GA41" s="301"/>
      <c r="GB41" s="301"/>
      <c r="GC41" s="301"/>
      <c r="GD41" s="301"/>
      <c r="GE41" s="301"/>
      <c r="GF41" s="560"/>
      <c r="GG41" s="301"/>
      <c r="GH41" s="301"/>
      <c r="GI41" s="537"/>
      <c r="GJ41" s="281"/>
      <c r="GK41" s="282"/>
      <c r="GL41" s="282"/>
      <c r="GM41" s="308"/>
      <c r="GN41" s="282"/>
      <c r="GO41" s="282"/>
      <c r="GP41" s="282"/>
      <c r="GQ41" s="282"/>
      <c r="GR41" s="282"/>
      <c r="GS41" s="282"/>
      <c r="GT41" s="282"/>
      <c r="GU41" s="282"/>
      <c r="GV41" s="282"/>
      <c r="GW41" s="282"/>
      <c r="GX41" s="282"/>
      <c r="GY41" s="282"/>
      <c r="GZ41" s="282"/>
      <c r="HA41" s="282"/>
      <c r="HB41" s="282"/>
      <c r="HC41" s="282"/>
      <c r="HD41" s="282"/>
      <c r="HE41" s="282"/>
      <c r="HF41" s="282"/>
      <c r="HG41" s="282"/>
      <c r="HH41" s="282"/>
      <c r="HI41" s="282"/>
      <c r="HJ41" s="282"/>
      <c r="HK41" s="282"/>
      <c r="HL41" s="282"/>
      <c r="HM41" s="282"/>
      <c r="HN41" s="289"/>
      <c r="HO41" s="426"/>
      <c r="HP41" s="282"/>
      <c r="HQ41" s="282"/>
      <c r="HR41" s="282"/>
      <c r="HS41" s="282"/>
      <c r="HT41" s="282"/>
      <c r="HU41" s="282"/>
      <c r="HV41" s="282"/>
      <c r="HW41" s="282"/>
      <c r="HX41" s="282"/>
      <c r="HY41" s="282"/>
      <c r="HZ41" s="282"/>
      <c r="IA41" s="282"/>
      <c r="IB41" s="282"/>
      <c r="IC41" s="282"/>
      <c r="ID41" s="282"/>
      <c r="IE41" s="282"/>
      <c r="IF41" s="282"/>
      <c r="IG41" s="282"/>
      <c r="IH41" s="282"/>
      <c r="II41" s="282"/>
      <c r="IJ41" s="282"/>
      <c r="IK41" s="282"/>
      <c r="IL41" s="282"/>
      <c r="IM41" s="282"/>
      <c r="IN41" s="282"/>
      <c r="IO41" s="282"/>
      <c r="IP41" s="282"/>
      <c r="IQ41" s="282"/>
      <c r="IR41" s="282"/>
      <c r="IS41" s="289"/>
      <c r="IT41" s="281"/>
      <c r="IU41" s="282"/>
      <c r="IV41" s="282"/>
      <c r="IW41" s="282"/>
      <c r="IX41" s="282"/>
      <c r="IY41" s="282"/>
      <c r="IZ41" s="282"/>
      <c r="JA41" s="282"/>
      <c r="JB41" s="290"/>
      <c r="JC41" s="290"/>
      <c r="JD41" s="290"/>
      <c r="JE41" s="282"/>
      <c r="JF41" s="282"/>
      <c r="JG41" s="282"/>
      <c r="JH41" s="282"/>
      <c r="JI41" s="282"/>
      <c r="JJ41" s="282"/>
      <c r="JK41" s="282"/>
      <c r="JL41" s="282"/>
      <c r="JM41" s="282"/>
      <c r="JN41" s="282"/>
      <c r="JO41" s="282"/>
      <c r="JP41" s="282"/>
      <c r="JQ41" s="282"/>
      <c r="JR41" s="282"/>
      <c r="JS41" s="282"/>
      <c r="JT41" s="282"/>
      <c r="JU41" s="289"/>
    </row>
    <row r="42" spans="1:281" s="242" customFormat="1" ht="15" customHeight="1" thickBot="1">
      <c r="A42" s="432"/>
      <c r="B42" s="495"/>
      <c r="C42" s="496"/>
      <c r="D42" s="496"/>
      <c r="E42" s="497"/>
      <c r="F42" s="497"/>
      <c r="G42" s="497"/>
      <c r="H42" s="497"/>
      <c r="I42" s="498"/>
      <c r="J42" s="499"/>
      <c r="K42" s="500"/>
      <c r="L42" s="500"/>
      <c r="M42" s="499"/>
      <c r="N42" s="857"/>
      <c r="O42" s="441"/>
      <c r="P42" s="860"/>
      <c r="Q42" s="863"/>
      <c r="R42" s="501" t="s">
        <v>485</v>
      </c>
      <c r="S42" s="344"/>
      <c r="T42" s="345"/>
      <c r="U42" s="345"/>
      <c r="V42" s="346"/>
      <c r="W42" s="344"/>
      <c r="X42" s="345"/>
      <c r="Y42" s="345"/>
      <c r="Z42" s="346"/>
      <c r="AA42" s="344"/>
      <c r="AB42" s="345"/>
      <c r="AC42" s="345"/>
      <c r="AD42" s="346"/>
      <c r="AE42" s="344"/>
      <c r="AF42" s="345"/>
      <c r="AG42" s="345"/>
      <c r="AH42" s="346"/>
      <c r="AI42" s="344"/>
      <c r="AJ42" s="345"/>
      <c r="AK42" s="345"/>
      <c r="AL42" s="346"/>
      <c r="AM42" s="353"/>
      <c r="AN42" s="562"/>
      <c r="AO42" s="562"/>
      <c r="AP42" s="562"/>
      <c r="AQ42" s="562"/>
      <c r="AR42" s="562"/>
      <c r="AS42" s="562"/>
      <c r="AT42" s="562"/>
      <c r="AU42" s="562"/>
      <c r="AV42" s="562"/>
      <c r="AW42" s="562"/>
      <c r="AX42" s="562"/>
      <c r="AY42" s="562"/>
      <c r="AZ42" s="562"/>
      <c r="BA42" s="562"/>
      <c r="BB42" s="562"/>
      <c r="BC42" s="562"/>
      <c r="BD42" s="562"/>
      <c r="BE42" s="562"/>
      <c r="BF42" s="562"/>
      <c r="BG42" s="562"/>
      <c r="BH42" s="562"/>
      <c r="BI42" s="562"/>
      <c r="BJ42" s="562"/>
      <c r="BK42" s="562"/>
      <c r="BL42" s="562"/>
      <c r="BM42" s="354"/>
      <c r="BN42" s="354"/>
      <c r="BO42" s="354"/>
      <c r="BP42" s="354"/>
      <c r="BQ42" s="451"/>
      <c r="BR42" s="353"/>
      <c r="BS42" s="354"/>
      <c r="BT42" s="354"/>
      <c r="BU42" s="354"/>
      <c r="BV42" s="354"/>
      <c r="BW42" s="354"/>
      <c r="BX42" s="354"/>
      <c r="BY42" s="354"/>
      <c r="BZ42" s="354"/>
      <c r="CA42" s="354"/>
      <c r="CB42" s="354"/>
      <c r="CC42" s="354"/>
      <c r="CD42" s="354"/>
      <c r="CE42" s="354"/>
      <c r="CF42" s="354"/>
      <c r="CG42" s="354"/>
      <c r="CH42" s="354"/>
      <c r="CI42" s="354"/>
      <c r="CJ42" s="354"/>
      <c r="CK42" s="354"/>
      <c r="CL42" s="354"/>
      <c r="CM42" s="354"/>
      <c r="CN42" s="354"/>
      <c r="CO42" s="354"/>
      <c r="CP42" s="354"/>
      <c r="CQ42" s="354"/>
      <c r="CR42" s="354"/>
      <c r="CS42" s="354"/>
      <c r="CT42" s="354"/>
      <c r="CU42" s="354"/>
      <c r="CV42" s="451"/>
      <c r="CW42" s="350"/>
      <c r="CX42" s="351"/>
      <c r="CY42" s="351"/>
      <c r="CZ42" s="351"/>
      <c r="DA42" s="351"/>
      <c r="DB42" s="351"/>
      <c r="DC42" s="351"/>
      <c r="DD42" s="351"/>
      <c r="DE42" s="351"/>
      <c r="DF42" s="351"/>
      <c r="DG42" s="351"/>
      <c r="DH42" s="351"/>
      <c r="DI42" s="351"/>
      <c r="DJ42" s="351"/>
      <c r="DK42" s="351"/>
      <c r="DL42" s="351"/>
      <c r="DM42" s="351"/>
      <c r="DN42" s="351"/>
      <c r="DO42" s="351"/>
      <c r="DP42" s="351"/>
      <c r="DQ42" s="351"/>
      <c r="DR42" s="351"/>
      <c r="DS42" s="503"/>
      <c r="DT42" s="503"/>
      <c r="DU42" s="503"/>
      <c r="DV42" s="503"/>
      <c r="DW42" s="503"/>
      <c r="DX42" s="504"/>
      <c r="DY42" s="504"/>
      <c r="DZ42" s="563"/>
      <c r="EA42" s="564"/>
      <c r="EB42" s="540"/>
      <c r="EC42" s="540"/>
      <c r="ED42" s="540"/>
      <c r="EE42" s="540"/>
      <c r="EF42" s="540"/>
      <c r="EG42" s="540"/>
      <c r="EH42" s="540"/>
      <c r="EI42" s="540"/>
      <c r="EJ42" s="540"/>
      <c r="EK42" s="540"/>
      <c r="EL42" s="540"/>
      <c r="EM42" s="540"/>
      <c r="EN42" s="540"/>
      <c r="EO42" s="540"/>
      <c r="EP42" s="540"/>
      <c r="EQ42" s="354"/>
      <c r="ER42" s="354"/>
      <c r="ES42" s="506"/>
      <c r="ET42" s="361"/>
      <c r="EU42" s="361"/>
      <c r="EV42" s="361"/>
      <c r="EW42" s="361"/>
      <c r="EX42" s="361"/>
      <c r="EY42" s="361"/>
      <c r="EZ42" s="361"/>
      <c r="FA42" s="361"/>
      <c r="FB42" s="361"/>
      <c r="FC42" s="361"/>
      <c r="FD42" s="361"/>
      <c r="FE42" s="543"/>
      <c r="FF42" s="544"/>
      <c r="FG42" s="459"/>
      <c r="FH42" s="459"/>
      <c r="FI42" s="459"/>
      <c r="FJ42" s="369"/>
      <c r="FK42" s="459"/>
      <c r="FL42" s="459"/>
      <c r="FM42" s="459"/>
      <c r="FN42" s="459"/>
      <c r="FO42" s="459"/>
      <c r="FP42" s="459"/>
      <c r="FQ42" s="507"/>
      <c r="FR42" s="507"/>
      <c r="FS42" s="507"/>
      <c r="FT42" s="372" t="s">
        <v>461</v>
      </c>
      <c r="FU42" s="507"/>
      <c r="FV42" s="507"/>
      <c r="FW42" s="507"/>
      <c r="FX42" s="507"/>
      <c r="FY42" s="507"/>
      <c r="FZ42" s="507"/>
      <c r="GA42" s="507"/>
      <c r="GB42" s="507"/>
      <c r="GC42" s="507"/>
      <c r="GD42" s="507"/>
      <c r="GE42" s="507"/>
      <c r="GF42" s="565"/>
      <c r="GG42" s="507"/>
      <c r="GH42" s="507"/>
      <c r="GI42" s="566"/>
      <c r="GJ42" s="509"/>
      <c r="GK42" s="366"/>
      <c r="GL42" s="366"/>
      <c r="GM42" s="369"/>
      <c r="GN42" s="366"/>
      <c r="GO42" s="366"/>
      <c r="GP42" s="366"/>
      <c r="GQ42" s="366"/>
      <c r="GR42" s="366"/>
      <c r="GS42" s="366"/>
      <c r="GT42" s="366"/>
      <c r="GU42" s="366"/>
      <c r="GV42" s="366"/>
      <c r="GW42" s="366"/>
      <c r="GX42" s="366"/>
      <c r="GY42" s="366"/>
      <c r="GZ42" s="366"/>
      <c r="HA42" s="366"/>
      <c r="HB42" s="366"/>
      <c r="HC42" s="366"/>
      <c r="HD42" s="366"/>
      <c r="HE42" s="366"/>
      <c r="HF42" s="366"/>
      <c r="HG42" s="366"/>
      <c r="HH42" s="366"/>
      <c r="HI42" s="366"/>
      <c r="HJ42" s="366"/>
      <c r="HK42" s="366"/>
      <c r="HL42" s="366"/>
      <c r="HM42" s="366"/>
      <c r="HN42" s="510"/>
      <c r="HO42" s="511"/>
      <c r="HP42" s="366"/>
      <c r="HQ42" s="366"/>
      <c r="HR42" s="366"/>
      <c r="HS42" s="366"/>
      <c r="HT42" s="366"/>
      <c r="HU42" s="366"/>
      <c r="HV42" s="366"/>
      <c r="HW42" s="366"/>
      <c r="HX42" s="366"/>
      <c r="HY42" s="366"/>
      <c r="HZ42" s="366"/>
      <c r="IA42" s="366"/>
      <c r="IB42" s="366"/>
      <c r="IC42" s="366"/>
      <c r="ID42" s="366"/>
      <c r="IE42" s="366"/>
      <c r="IF42" s="366"/>
      <c r="IG42" s="366"/>
      <c r="IH42" s="366"/>
      <c r="II42" s="366"/>
      <c r="IJ42" s="366"/>
      <c r="IK42" s="366"/>
      <c r="IL42" s="366"/>
      <c r="IM42" s="366"/>
      <c r="IN42" s="366"/>
      <c r="IO42" s="366"/>
      <c r="IP42" s="366"/>
      <c r="IQ42" s="366"/>
      <c r="IR42" s="366"/>
      <c r="IS42" s="510"/>
      <c r="IT42" s="509"/>
      <c r="IU42" s="366"/>
      <c r="IV42" s="366"/>
      <c r="IW42" s="366"/>
      <c r="IX42" s="366"/>
      <c r="IY42" s="366"/>
      <c r="IZ42" s="366"/>
      <c r="JA42" s="366"/>
      <c r="JB42" s="512"/>
      <c r="JC42" s="512"/>
      <c r="JD42" s="512"/>
      <c r="JE42" s="366"/>
      <c r="JF42" s="366"/>
      <c r="JG42" s="366"/>
      <c r="JH42" s="366"/>
      <c r="JI42" s="366"/>
      <c r="JJ42" s="366"/>
      <c r="JK42" s="366"/>
      <c r="JL42" s="366"/>
      <c r="JM42" s="366"/>
      <c r="JN42" s="366"/>
      <c r="JO42" s="366"/>
      <c r="JP42" s="366"/>
      <c r="JQ42" s="366"/>
      <c r="JR42" s="366"/>
      <c r="JS42" s="366"/>
      <c r="JT42" s="366"/>
      <c r="JU42" s="510"/>
    </row>
    <row r="43" spans="1:281" s="242" customFormat="1" ht="15" customHeight="1">
      <c r="A43" s="375"/>
      <c r="B43" s="376" t="s">
        <v>471</v>
      </c>
      <c r="C43" s="377" t="s">
        <v>487</v>
      </c>
      <c r="D43" s="377" t="s">
        <v>455</v>
      </c>
      <c r="E43" s="379" t="s">
        <v>502</v>
      </c>
      <c r="F43" s="379" t="s">
        <v>502</v>
      </c>
      <c r="G43" s="380" t="s">
        <v>503</v>
      </c>
      <c r="H43" s="379">
        <v>1</v>
      </c>
      <c r="I43" s="381">
        <v>31300</v>
      </c>
      <c r="J43" s="381">
        <v>9500</v>
      </c>
      <c r="K43" s="382"/>
      <c r="L43" s="382"/>
      <c r="M43" s="381"/>
      <c r="N43" s="855">
        <v>5</v>
      </c>
      <c r="O43" s="254"/>
      <c r="P43" s="858">
        <f>Q43-15</f>
        <v>45252</v>
      </c>
      <c r="Q43" s="861">
        <v>45267</v>
      </c>
      <c r="R43" s="513" t="s">
        <v>475</v>
      </c>
      <c r="S43" s="514"/>
      <c r="T43" s="388"/>
      <c r="U43" s="388"/>
      <c r="V43" s="515"/>
      <c r="W43" s="514"/>
      <c r="X43" s="388"/>
      <c r="Y43" s="388"/>
      <c r="Z43" s="515"/>
      <c r="AA43" s="514"/>
      <c r="AB43" s="388"/>
      <c r="AC43" s="388"/>
      <c r="AD43" s="515"/>
      <c r="AE43" s="514"/>
      <c r="AF43" s="388"/>
      <c r="AG43" s="388"/>
      <c r="AH43" s="515"/>
      <c r="AI43" s="514"/>
      <c r="AJ43" s="388"/>
      <c r="AK43" s="388"/>
      <c r="AL43" s="515"/>
      <c r="AM43" s="567"/>
      <c r="AN43" s="568"/>
      <c r="AO43" s="568"/>
      <c r="AP43" s="568"/>
      <c r="AQ43" s="568"/>
      <c r="AR43" s="568"/>
      <c r="AS43" s="568"/>
      <c r="AT43" s="568"/>
      <c r="AU43" s="568"/>
      <c r="AV43" s="568"/>
      <c r="AW43" s="568"/>
      <c r="AX43" s="568"/>
      <c r="AY43" s="568"/>
      <c r="AZ43" s="568"/>
      <c r="BA43" s="568"/>
      <c r="BB43" s="568"/>
      <c r="BC43" s="568"/>
      <c r="BD43" s="568"/>
      <c r="BE43" s="568"/>
      <c r="BF43" s="568"/>
      <c r="BG43" s="568"/>
      <c r="BH43" s="568"/>
      <c r="BI43" s="568"/>
      <c r="BJ43" s="568"/>
      <c r="BK43" s="568"/>
      <c r="BL43" s="568"/>
      <c r="BM43" s="521"/>
      <c r="BN43" s="521"/>
      <c r="BO43" s="521"/>
      <c r="BP43" s="521"/>
      <c r="BQ43" s="569"/>
      <c r="BR43" s="550"/>
      <c r="BS43" s="224"/>
      <c r="BT43" s="224"/>
      <c r="BU43" s="224"/>
      <c r="BV43" s="224"/>
      <c r="BW43" s="224"/>
      <c r="BX43" s="224"/>
      <c r="BY43" s="224"/>
      <c r="BZ43" s="224"/>
      <c r="CA43" s="224"/>
      <c r="CB43" s="224"/>
      <c r="CC43" s="224"/>
      <c r="CD43" s="224"/>
      <c r="CE43" s="224"/>
      <c r="CF43" s="224"/>
      <c r="CG43" s="224"/>
      <c r="CH43" s="224"/>
      <c r="CI43" s="224"/>
      <c r="CJ43" s="224"/>
      <c r="CK43" s="224"/>
      <c r="CL43" s="224"/>
      <c r="CM43" s="224"/>
      <c r="CN43" s="224"/>
      <c r="CO43" s="224"/>
      <c r="CP43" s="224"/>
      <c r="CQ43" s="224"/>
      <c r="CR43" s="224"/>
      <c r="CS43" s="224"/>
      <c r="CT43" s="224"/>
      <c r="CU43" s="224"/>
      <c r="CV43" s="569"/>
      <c r="CW43" s="483"/>
      <c r="CX43" s="484"/>
      <c r="CY43" s="218"/>
      <c r="CZ43" s="218"/>
      <c r="DA43" s="218"/>
      <c r="DB43" s="218">
        <v>1</v>
      </c>
      <c r="DC43" s="218">
        <v>2</v>
      </c>
      <c r="DD43" s="218">
        <v>3</v>
      </c>
      <c r="DE43" s="218">
        <v>4</v>
      </c>
      <c r="DF43" s="218">
        <v>5</v>
      </c>
      <c r="DG43" s="218">
        <v>6</v>
      </c>
      <c r="DH43" s="218">
        <v>7</v>
      </c>
      <c r="DI43" s="218">
        <v>8</v>
      </c>
      <c r="DJ43" s="218">
        <v>9</v>
      </c>
      <c r="DK43" s="218">
        <v>10</v>
      </c>
      <c r="DL43" s="218">
        <v>11</v>
      </c>
      <c r="DM43" s="218">
        <v>12</v>
      </c>
      <c r="DN43" s="218">
        <v>13</v>
      </c>
      <c r="DO43" s="218">
        <v>14</v>
      </c>
      <c r="DP43" s="220"/>
      <c r="DQ43" s="220"/>
      <c r="DR43" s="220"/>
      <c r="DS43" s="220"/>
      <c r="DT43" s="220"/>
      <c r="DU43" s="220"/>
      <c r="DV43" s="220"/>
      <c r="DW43" s="220"/>
      <c r="DX43" s="396"/>
      <c r="DY43" s="396"/>
      <c r="DZ43" s="397"/>
      <c r="EA43" s="428"/>
      <c r="EB43" s="220"/>
      <c r="EC43" s="220"/>
      <c r="ED43" s="220"/>
      <c r="EE43" s="220"/>
      <c r="EF43" s="220"/>
      <c r="EG43" s="220"/>
      <c r="EH43" s="220"/>
      <c r="EI43" s="220"/>
      <c r="EJ43" s="307"/>
      <c r="EK43" s="307"/>
      <c r="EL43" s="307"/>
      <c r="EM43" s="307"/>
      <c r="EN43" s="223"/>
      <c r="EO43" s="223"/>
      <c r="EP43" s="223"/>
      <c r="EQ43" s="223"/>
      <c r="ER43" s="223"/>
      <c r="ES43" s="223"/>
      <c r="ET43" s="223"/>
      <c r="EU43" s="223"/>
      <c r="EV43" s="233"/>
      <c r="EW43" s="233"/>
      <c r="EX43" s="233"/>
      <c r="EY43" s="233"/>
      <c r="EZ43" s="233"/>
      <c r="FA43" s="233"/>
      <c r="FB43" s="233"/>
      <c r="FC43" s="233"/>
      <c r="FD43" s="233"/>
      <c r="FE43" s="234"/>
      <c r="FF43" s="235"/>
      <c r="FG43" s="230"/>
      <c r="FH43" s="230"/>
      <c r="FI43" s="230"/>
      <c r="FJ43" s="230"/>
      <c r="FK43" s="230"/>
      <c r="FL43" s="230"/>
      <c r="FM43" s="230"/>
      <c r="FN43" s="230"/>
      <c r="FO43" s="230"/>
      <c r="FP43" s="230"/>
      <c r="FQ43" s="236"/>
      <c r="FR43" s="236"/>
      <c r="FS43" s="236"/>
      <c r="FT43" s="236"/>
      <c r="FU43" s="236"/>
      <c r="FV43" s="236"/>
      <c r="FW43" s="236"/>
      <c r="FX43" s="236"/>
      <c r="FY43" s="236"/>
      <c r="FZ43" s="236"/>
      <c r="GA43" s="236"/>
      <c r="GB43" s="236"/>
      <c r="GC43" s="236"/>
      <c r="GD43" s="236"/>
      <c r="GE43" s="236"/>
      <c r="GF43" s="236"/>
      <c r="GG43" s="236"/>
      <c r="GH43" s="236"/>
      <c r="GI43" s="238"/>
      <c r="GJ43" s="222"/>
      <c r="GK43" s="223"/>
      <c r="GL43" s="223"/>
      <c r="GM43" s="223"/>
      <c r="GN43" s="223"/>
      <c r="GO43" s="223"/>
      <c r="GP43" s="223"/>
      <c r="GQ43" s="223"/>
      <c r="GR43" s="223"/>
      <c r="GS43" s="237"/>
      <c r="GT43" s="223"/>
      <c r="GU43" s="223"/>
      <c r="GV43" s="223"/>
      <c r="GW43" s="223"/>
      <c r="GX43" s="223"/>
      <c r="GY43" s="223"/>
      <c r="GZ43" s="223"/>
      <c r="HA43" s="223"/>
      <c r="HB43" s="223"/>
      <c r="HC43" s="223"/>
      <c r="HD43" s="223"/>
      <c r="HE43" s="223"/>
      <c r="HF43" s="223"/>
      <c r="HG43" s="223"/>
      <c r="HH43" s="223"/>
      <c r="HI43" s="223"/>
      <c r="HJ43" s="223"/>
      <c r="HK43" s="223"/>
      <c r="HL43" s="223"/>
      <c r="HM43" s="223"/>
      <c r="HN43" s="240"/>
      <c r="HO43" s="525"/>
      <c r="HP43" s="223"/>
      <c r="HQ43" s="223"/>
      <c r="HR43" s="223"/>
      <c r="HS43" s="223"/>
      <c r="HT43" s="223"/>
      <c r="HU43" s="223"/>
      <c r="HV43" s="223"/>
      <c r="HW43" s="223"/>
      <c r="HX43" s="223"/>
      <c r="HY43" s="223"/>
      <c r="HZ43" s="223"/>
      <c r="IA43" s="223"/>
      <c r="IB43" s="223"/>
      <c r="IC43" s="223"/>
      <c r="ID43" s="223"/>
      <c r="IE43" s="223"/>
      <c r="IF43" s="223"/>
      <c r="IG43" s="223"/>
      <c r="IH43" s="223"/>
      <c r="II43" s="223"/>
      <c r="IJ43" s="223"/>
      <c r="IK43" s="223"/>
      <c r="IL43" s="223"/>
      <c r="IM43" s="223"/>
      <c r="IN43" s="223"/>
      <c r="IO43" s="223"/>
      <c r="IP43" s="223"/>
      <c r="IQ43" s="223"/>
      <c r="IR43" s="223"/>
      <c r="IS43" s="240"/>
      <c r="IT43" s="222"/>
      <c r="IU43" s="223"/>
      <c r="IV43" s="223"/>
      <c r="IW43" s="223"/>
      <c r="IX43" s="223"/>
      <c r="IY43" s="223"/>
      <c r="IZ43" s="223"/>
      <c r="JA43" s="223"/>
      <c r="JB43" s="241"/>
      <c r="JC43" s="241"/>
      <c r="JD43" s="241"/>
      <c r="JE43" s="223"/>
      <c r="JF43" s="223"/>
      <c r="JG43" s="223"/>
      <c r="JH43" s="223"/>
      <c r="JI43" s="223"/>
      <c r="JJ43" s="223"/>
      <c r="JK43" s="223"/>
      <c r="JL43" s="223"/>
      <c r="JM43" s="223"/>
      <c r="JN43" s="223"/>
      <c r="JO43" s="223"/>
      <c r="JP43" s="223"/>
      <c r="JQ43" s="223"/>
      <c r="JR43" s="223"/>
      <c r="JS43" s="223"/>
      <c r="JT43" s="223"/>
      <c r="JU43" s="240"/>
    </row>
    <row r="44" spans="1:281" s="408" customFormat="1" ht="15" customHeight="1">
      <c r="A44" s="375"/>
      <c r="B44" s="411" t="s">
        <v>471</v>
      </c>
      <c r="C44" s="412" t="s">
        <v>476</v>
      </c>
      <c r="D44" s="412" t="s">
        <v>455</v>
      </c>
      <c r="E44" s="378" t="s">
        <v>493</v>
      </c>
      <c r="F44" s="378" t="s">
        <v>492</v>
      </c>
      <c r="G44" s="413" t="s">
        <v>492</v>
      </c>
      <c r="H44" s="378">
        <v>2</v>
      </c>
      <c r="I44" s="383">
        <v>64700</v>
      </c>
      <c r="J44" s="383">
        <v>9900</v>
      </c>
      <c r="K44" s="414"/>
      <c r="L44" s="414"/>
      <c r="M44" s="383">
        <v>8</v>
      </c>
      <c r="N44" s="856"/>
      <c r="O44" s="254"/>
      <c r="P44" s="859"/>
      <c r="Q44" s="862"/>
      <c r="R44" s="384" t="s">
        <v>478</v>
      </c>
      <c r="S44" s="570"/>
      <c r="T44" s="441"/>
      <c r="U44" s="441"/>
      <c r="V44" s="571"/>
      <c r="W44" s="570"/>
      <c r="X44" s="441"/>
      <c r="Y44" s="441"/>
      <c r="Z44" s="571"/>
      <c r="AA44" s="570"/>
      <c r="AB44" s="441"/>
      <c r="AC44" s="441"/>
      <c r="AD44" s="571"/>
      <c r="AE44" s="570"/>
      <c r="AF44" s="441"/>
      <c r="AG44" s="441"/>
      <c r="AH44" s="571"/>
      <c r="AI44" s="570"/>
      <c r="AJ44" s="441"/>
      <c r="AK44" s="441"/>
      <c r="AL44" s="571"/>
      <c r="AM44" s="572"/>
      <c r="AN44" s="573"/>
      <c r="AO44" s="573"/>
      <c r="AP44" s="573"/>
      <c r="AQ44" s="573"/>
      <c r="AR44" s="573"/>
      <c r="AS44" s="573"/>
      <c r="AT44" s="573"/>
      <c r="AU44" s="573"/>
      <c r="AV44" s="573"/>
      <c r="AW44" s="573"/>
      <c r="AX44" s="573"/>
      <c r="AY44" s="573"/>
      <c r="AZ44" s="573"/>
      <c r="BA44" s="573"/>
      <c r="BB44" s="573"/>
      <c r="BC44" s="573"/>
      <c r="BD44" s="573"/>
      <c r="BE44" s="573"/>
      <c r="BF44" s="573"/>
      <c r="BG44" s="573"/>
      <c r="BH44" s="573"/>
      <c r="BI44" s="573"/>
      <c r="BJ44" s="573"/>
      <c r="BK44" s="573"/>
      <c r="BL44" s="573"/>
      <c r="BM44" s="503"/>
      <c r="BN44" s="503"/>
      <c r="BO44" s="503"/>
      <c r="BP44" s="503"/>
      <c r="BQ44" s="574"/>
      <c r="BR44" s="572"/>
      <c r="BS44" s="503"/>
      <c r="BT44" s="503"/>
      <c r="BU44" s="503"/>
      <c r="BV44" s="503"/>
      <c r="BW44" s="503"/>
      <c r="BX44" s="503"/>
      <c r="BY44" s="503"/>
      <c r="BZ44" s="503"/>
      <c r="CA44" s="503"/>
      <c r="CB44" s="503"/>
      <c r="CC44" s="503"/>
      <c r="CD44" s="503"/>
      <c r="CE44" s="503"/>
      <c r="CF44" s="503"/>
      <c r="CG44" s="503"/>
      <c r="CH44" s="503"/>
      <c r="CI44" s="503"/>
      <c r="CJ44" s="503"/>
      <c r="CK44" s="503"/>
      <c r="CL44" s="503"/>
      <c r="CM44" s="503"/>
      <c r="CN44" s="301"/>
      <c r="CO44" s="301"/>
      <c r="CP44" s="301"/>
      <c r="CQ44" s="301"/>
      <c r="CR44" s="301"/>
      <c r="CS44" s="301"/>
      <c r="CT44" s="301"/>
      <c r="CU44" s="301"/>
      <c r="CV44" s="333"/>
      <c r="CW44" s="281"/>
      <c r="CX44" s="282"/>
      <c r="CY44" s="282"/>
      <c r="CZ44" s="282"/>
      <c r="DA44" s="282"/>
      <c r="DB44" s="282"/>
      <c r="DC44" s="282"/>
      <c r="DD44" s="301"/>
      <c r="DE44" s="301"/>
      <c r="DF44" s="301"/>
      <c r="DG44" s="301"/>
      <c r="DH44" s="282"/>
      <c r="DI44" s="282"/>
      <c r="DJ44" s="419">
        <v>1</v>
      </c>
      <c r="DK44" s="419">
        <v>2</v>
      </c>
      <c r="DL44" s="419">
        <v>3</v>
      </c>
      <c r="DM44" s="419">
        <v>4</v>
      </c>
      <c r="DN44" s="419">
        <v>5</v>
      </c>
      <c r="DO44" s="419">
        <v>6</v>
      </c>
      <c r="DP44" s="419">
        <v>7</v>
      </c>
      <c r="DQ44" s="419">
        <v>8</v>
      </c>
      <c r="DR44" s="419">
        <v>9</v>
      </c>
      <c r="DS44" s="419">
        <v>10</v>
      </c>
      <c r="DT44" s="419">
        <v>11</v>
      </c>
      <c r="DU44" s="419">
        <v>12</v>
      </c>
      <c r="DV44" s="419">
        <v>13</v>
      </c>
      <c r="DW44" s="419">
        <v>14</v>
      </c>
      <c r="DX44" s="271"/>
      <c r="DY44" s="271"/>
      <c r="DZ44" s="272"/>
      <c r="EA44" s="428"/>
      <c r="EB44" s="282"/>
      <c r="EC44" s="282"/>
      <c r="ED44" s="282"/>
      <c r="EE44" s="282"/>
      <c r="EF44" s="282"/>
      <c r="EG44" s="282"/>
      <c r="EH44" s="282"/>
      <c r="EI44" s="282"/>
      <c r="EJ44" s="282"/>
      <c r="EK44" s="282"/>
      <c r="EL44" s="282"/>
      <c r="EM44" s="282"/>
      <c r="EN44" s="307"/>
      <c r="EO44" s="307"/>
      <c r="EP44" s="307"/>
      <c r="EQ44" s="307"/>
      <c r="ER44" s="282"/>
      <c r="ES44" s="282"/>
      <c r="ET44" s="282"/>
      <c r="EU44" s="282"/>
      <c r="EV44" s="455"/>
      <c r="EW44" s="455"/>
      <c r="EX44" s="455"/>
      <c r="EY44" s="455"/>
      <c r="EZ44" s="455"/>
      <c r="FA44" s="455"/>
      <c r="FB44" s="455"/>
      <c r="FC44" s="455"/>
      <c r="FD44" s="457"/>
      <c r="FE44" s="461"/>
      <c r="FF44" s="462"/>
      <c r="FG44" s="455"/>
      <c r="FH44" s="455"/>
      <c r="FI44" s="455"/>
      <c r="FJ44" s="455"/>
      <c r="FK44" s="455"/>
      <c r="FL44" s="455"/>
      <c r="FM44" s="455"/>
      <c r="FN44" s="463"/>
      <c r="FO44" s="463"/>
      <c r="FP44" s="463"/>
      <c r="FQ44" s="463"/>
      <c r="FR44" s="463"/>
      <c r="FS44" s="463"/>
      <c r="FT44" s="463"/>
      <c r="FU44" s="463"/>
      <c r="FV44" s="463"/>
      <c r="FW44" s="463"/>
      <c r="FX44" s="463"/>
      <c r="FY44" s="575"/>
      <c r="FZ44" s="575"/>
      <c r="GA44" s="503"/>
      <c r="GB44" s="503"/>
      <c r="GC44" s="463"/>
      <c r="GD44" s="576"/>
      <c r="GE44" s="463"/>
      <c r="GF44" s="463"/>
      <c r="GG44" s="463"/>
      <c r="GH44" s="463"/>
      <c r="GI44" s="577"/>
      <c r="GJ44" s="467"/>
      <c r="GK44" s="282"/>
      <c r="GL44" s="282"/>
      <c r="GM44" s="282"/>
      <c r="GN44" s="282"/>
      <c r="GO44" s="282"/>
      <c r="GP44" s="282"/>
      <c r="GQ44" s="282"/>
      <c r="GR44" s="282"/>
      <c r="GS44" s="308"/>
      <c r="GT44" s="282"/>
      <c r="GU44" s="282"/>
      <c r="GV44" s="282"/>
      <c r="GW44" s="282"/>
      <c r="GX44" s="282"/>
      <c r="GY44" s="282"/>
      <c r="GZ44" s="282"/>
      <c r="HA44" s="282"/>
      <c r="HB44" s="282"/>
      <c r="HC44" s="282"/>
      <c r="HD44" s="282"/>
      <c r="HE44" s="282"/>
      <c r="HF44" s="282"/>
      <c r="HG44" s="282"/>
      <c r="HH44" s="282"/>
      <c r="HI44" s="468"/>
      <c r="HJ44" s="468"/>
      <c r="HK44" s="468"/>
      <c r="HL44" s="468"/>
      <c r="HM44" s="468"/>
      <c r="HN44" s="469"/>
      <c r="HO44" s="470"/>
      <c r="HP44" s="468"/>
      <c r="HQ44" s="468"/>
      <c r="HR44" s="468"/>
      <c r="HS44" s="468"/>
      <c r="HT44" s="468"/>
      <c r="HU44" s="468"/>
      <c r="HV44" s="468"/>
      <c r="HW44" s="468"/>
      <c r="HX44" s="468"/>
      <c r="HY44" s="468"/>
      <c r="HZ44" s="468"/>
      <c r="IA44" s="468"/>
      <c r="IB44" s="468"/>
      <c r="IC44" s="468"/>
      <c r="ID44" s="468"/>
      <c r="IE44" s="468"/>
      <c r="IF44" s="468"/>
      <c r="IG44" s="468"/>
      <c r="IH44" s="468"/>
      <c r="II44" s="468"/>
      <c r="IJ44" s="468"/>
      <c r="IK44" s="468"/>
      <c r="IL44" s="468"/>
      <c r="IM44" s="468"/>
      <c r="IN44" s="468"/>
      <c r="IO44" s="468"/>
      <c r="IP44" s="468"/>
      <c r="IQ44" s="468"/>
      <c r="IR44" s="468"/>
      <c r="IS44" s="469"/>
      <c r="IT44" s="467"/>
      <c r="IU44" s="468"/>
      <c r="IV44" s="468"/>
      <c r="IW44" s="468"/>
      <c r="IX44" s="468"/>
      <c r="IY44" s="468"/>
      <c r="IZ44" s="468"/>
      <c r="JA44" s="468"/>
      <c r="JB44" s="471"/>
      <c r="JC44" s="471"/>
      <c r="JD44" s="471"/>
      <c r="JE44" s="468"/>
      <c r="JF44" s="468"/>
      <c r="JG44" s="468"/>
      <c r="JH44" s="468"/>
      <c r="JI44" s="468"/>
      <c r="JJ44" s="468"/>
      <c r="JK44" s="468"/>
      <c r="JL44" s="468"/>
      <c r="JM44" s="468"/>
      <c r="JN44" s="468"/>
      <c r="JO44" s="468"/>
      <c r="JP44" s="468"/>
      <c r="JQ44" s="468"/>
      <c r="JR44" s="468"/>
      <c r="JS44" s="468"/>
      <c r="JT44" s="468"/>
      <c r="JU44" s="469"/>
    </row>
    <row r="45" spans="1:281" s="408" customFormat="1" ht="15" customHeight="1">
      <c r="A45" s="375"/>
      <c r="B45" s="411" t="s">
        <v>471</v>
      </c>
      <c r="C45" s="412" t="s">
        <v>476</v>
      </c>
      <c r="D45" s="412" t="s">
        <v>455</v>
      </c>
      <c r="E45" s="378" t="s">
        <v>504</v>
      </c>
      <c r="F45" s="378" t="s">
        <v>504</v>
      </c>
      <c r="G45" s="413" t="s">
        <v>504</v>
      </c>
      <c r="H45" s="378">
        <v>2</v>
      </c>
      <c r="I45" s="383">
        <v>84070</v>
      </c>
      <c r="J45" s="383">
        <v>9900</v>
      </c>
      <c r="K45" s="414"/>
      <c r="L45" s="414"/>
      <c r="M45" s="383"/>
      <c r="N45" s="856"/>
      <c r="O45" s="254"/>
      <c r="P45" s="859"/>
      <c r="Q45" s="862"/>
      <c r="R45" s="384" t="s">
        <v>480</v>
      </c>
      <c r="S45" s="253"/>
      <c r="T45" s="254"/>
      <c r="U45" s="254"/>
      <c r="V45" s="255"/>
      <c r="W45" s="253"/>
      <c r="X45" s="254"/>
      <c r="Y45" s="254"/>
      <c r="Z45" s="255"/>
      <c r="AA45" s="253"/>
      <c r="AB45" s="254"/>
      <c r="AC45" s="254"/>
      <c r="AD45" s="255"/>
      <c r="AE45" s="253"/>
      <c r="AF45" s="254"/>
      <c r="AG45" s="254"/>
      <c r="AH45" s="255"/>
      <c r="AI45" s="253"/>
      <c r="AJ45" s="254"/>
      <c r="AK45" s="254"/>
      <c r="AL45" s="255"/>
      <c r="AM45" s="259"/>
      <c r="AN45" s="260"/>
      <c r="AO45" s="260"/>
      <c r="AP45" s="260"/>
      <c r="AQ45" s="260"/>
      <c r="AR45" s="260"/>
      <c r="AS45" s="260"/>
      <c r="AT45" s="260"/>
      <c r="AU45" s="260"/>
      <c r="AV45" s="260"/>
      <c r="AW45" s="260"/>
      <c r="AX45" s="260"/>
      <c r="AY45" s="260"/>
      <c r="AZ45" s="260"/>
      <c r="BA45" s="260"/>
      <c r="BB45" s="260"/>
      <c r="BC45" s="260"/>
      <c r="BD45" s="260"/>
      <c r="BE45" s="260"/>
      <c r="BF45" s="260"/>
      <c r="BG45" s="260"/>
      <c r="BH45" s="260"/>
      <c r="BI45" s="260"/>
      <c r="BJ45" s="260"/>
      <c r="BK45" s="260"/>
      <c r="BL45" s="260"/>
      <c r="BM45" s="298"/>
      <c r="BN45" s="298"/>
      <c r="BO45" s="298"/>
      <c r="BP45" s="298"/>
      <c r="BQ45" s="299"/>
      <c r="BR45" s="259"/>
      <c r="BS45" s="298"/>
      <c r="BT45" s="298"/>
      <c r="BU45" s="298"/>
      <c r="BV45" s="298"/>
      <c r="BW45" s="298"/>
      <c r="BX45" s="298"/>
      <c r="BY45" s="298"/>
      <c r="BZ45" s="298"/>
      <c r="CA45" s="298"/>
      <c r="CB45" s="298"/>
      <c r="CC45" s="298"/>
      <c r="CD45" s="298"/>
      <c r="CE45" s="298"/>
      <c r="CF45" s="298"/>
      <c r="CG45" s="298"/>
      <c r="CH45" s="298"/>
      <c r="CI45" s="298"/>
      <c r="CJ45" s="298"/>
      <c r="CK45" s="298"/>
      <c r="CL45" s="298"/>
      <c r="CM45" s="298"/>
      <c r="CN45" s="301"/>
      <c r="CO45" s="301"/>
      <c r="CP45" s="301"/>
      <c r="CQ45" s="301"/>
      <c r="CR45" s="301"/>
      <c r="CS45" s="301"/>
      <c r="CT45" s="301"/>
      <c r="CU45" s="301"/>
      <c r="CV45" s="333"/>
      <c r="CW45" s="281"/>
      <c r="CX45" s="282"/>
      <c r="CY45" s="282"/>
      <c r="CZ45" s="282"/>
      <c r="DA45" s="282"/>
      <c r="DB45" s="282"/>
      <c r="DC45" s="282"/>
      <c r="DD45" s="301"/>
      <c r="DE45" s="301"/>
      <c r="DF45" s="301"/>
      <c r="DG45" s="301"/>
      <c r="DH45" s="282"/>
      <c r="DI45" s="282"/>
      <c r="DJ45" s="282"/>
      <c r="DK45" s="282"/>
      <c r="DL45" s="282"/>
      <c r="DM45" s="282"/>
      <c r="DN45" s="282"/>
      <c r="DO45" s="282"/>
      <c r="DP45" s="282"/>
      <c r="DQ45" s="282"/>
      <c r="DR45" s="282"/>
      <c r="DS45" s="282"/>
      <c r="DT45" s="282"/>
      <c r="DU45" s="282"/>
      <c r="DV45" s="282"/>
      <c r="DW45" s="282"/>
      <c r="DX45" s="271"/>
      <c r="DY45" s="271"/>
      <c r="DZ45" s="272"/>
      <c r="EA45" s="428"/>
      <c r="EB45" s="427"/>
      <c r="EC45" s="427"/>
      <c r="ED45" s="427"/>
      <c r="EE45" s="427"/>
      <c r="EF45" s="427"/>
      <c r="EG45" s="427"/>
      <c r="EH45" s="427"/>
      <c r="EI45" s="282"/>
      <c r="EJ45" s="307"/>
      <c r="EK45" s="307"/>
      <c r="EL45" s="307"/>
      <c r="EM45" s="307"/>
      <c r="EN45" s="282"/>
      <c r="EO45" s="282"/>
      <c r="EP45" s="282"/>
      <c r="EQ45" s="282"/>
      <c r="ER45" s="282"/>
      <c r="ES45" s="282"/>
      <c r="ET45" s="282"/>
      <c r="EU45" s="282"/>
      <c r="EV45" s="307"/>
      <c r="EW45" s="303"/>
      <c r="EX45" s="303"/>
      <c r="EY45" s="303"/>
      <c r="EZ45" s="303"/>
      <c r="FA45" s="303"/>
      <c r="FB45" s="303"/>
      <c r="FC45" s="303"/>
      <c r="FD45" s="303"/>
      <c r="FE45" s="305"/>
      <c r="FF45" s="306"/>
      <c r="FG45" s="307"/>
      <c r="FH45" s="307"/>
      <c r="FI45" s="307"/>
      <c r="FJ45" s="307"/>
      <c r="FK45" s="307"/>
      <c r="FL45" s="307"/>
      <c r="FM45" s="307"/>
      <c r="FN45" s="301"/>
      <c r="FO45" s="301"/>
      <c r="FP45" s="301"/>
      <c r="FQ45" s="301"/>
      <c r="FR45" s="301"/>
      <c r="FS45" s="301"/>
      <c r="FT45" s="301"/>
      <c r="FU45" s="301"/>
      <c r="FV45" s="301"/>
      <c r="FW45" s="301"/>
      <c r="FX45" s="301"/>
      <c r="FY45" s="301"/>
      <c r="FZ45" s="301"/>
      <c r="GA45" s="301"/>
      <c r="GB45" s="301"/>
      <c r="GC45" s="301"/>
      <c r="GD45" s="301"/>
      <c r="GE45" s="301"/>
      <c r="GF45" s="301"/>
      <c r="GG45" s="429"/>
      <c r="GH45" s="301"/>
      <c r="GI45" s="430"/>
      <c r="GJ45" s="281"/>
      <c r="GK45" s="282"/>
      <c r="GL45" s="282"/>
      <c r="GM45" s="282"/>
      <c r="GN45" s="282"/>
      <c r="GO45" s="282"/>
      <c r="GP45" s="282"/>
      <c r="GQ45" s="282"/>
      <c r="GR45" s="282"/>
      <c r="GS45" s="308"/>
      <c r="GT45" s="282"/>
      <c r="GU45" s="282"/>
      <c r="GV45" s="282"/>
      <c r="GW45" s="282"/>
      <c r="GX45" s="282"/>
      <c r="GY45" s="282"/>
      <c r="GZ45" s="282"/>
      <c r="HA45" s="282"/>
      <c r="HB45" s="282"/>
      <c r="HC45" s="282"/>
      <c r="HD45" s="282"/>
      <c r="HE45" s="282"/>
      <c r="HF45" s="282"/>
      <c r="HG45" s="282"/>
      <c r="HH45" s="282"/>
      <c r="HI45" s="282"/>
      <c r="HJ45" s="282"/>
      <c r="HK45" s="282"/>
      <c r="HL45" s="282"/>
      <c r="HM45" s="282"/>
      <c r="HN45" s="289"/>
      <c r="HO45" s="426"/>
      <c r="HP45" s="282"/>
      <c r="HQ45" s="282"/>
      <c r="HR45" s="282"/>
      <c r="HS45" s="282"/>
      <c r="HT45" s="282"/>
      <c r="HU45" s="282"/>
      <c r="HV45" s="282"/>
      <c r="HW45" s="282"/>
      <c r="HX45" s="282"/>
      <c r="HY45" s="282"/>
      <c r="HZ45" s="282"/>
      <c r="IA45" s="282"/>
      <c r="IB45" s="282"/>
      <c r="IC45" s="282"/>
      <c r="ID45" s="282"/>
      <c r="IE45" s="282"/>
      <c r="IF45" s="282"/>
      <c r="IG45" s="282"/>
      <c r="IH45" s="282"/>
      <c r="II45" s="282"/>
      <c r="IJ45" s="282"/>
      <c r="IK45" s="282"/>
      <c r="IL45" s="282"/>
      <c r="IM45" s="282"/>
      <c r="IN45" s="282"/>
      <c r="IO45" s="282"/>
      <c r="IP45" s="282"/>
      <c r="IQ45" s="282"/>
      <c r="IR45" s="282"/>
      <c r="IS45" s="289"/>
      <c r="IT45" s="281"/>
      <c r="IU45" s="282"/>
      <c r="IV45" s="282"/>
      <c r="IW45" s="282"/>
      <c r="IX45" s="282"/>
      <c r="IY45" s="282"/>
      <c r="IZ45" s="282"/>
      <c r="JA45" s="282"/>
      <c r="JB45" s="290"/>
      <c r="JC45" s="290"/>
      <c r="JD45" s="290"/>
      <c r="JE45" s="282"/>
      <c r="JF45" s="282"/>
      <c r="JG45" s="282"/>
      <c r="JH45" s="282"/>
      <c r="JI45" s="282"/>
      <c r="JJ45" s="282"/>
      <c r="JK45" s="282"/>
      <c r="JL45" s="282"/>
      <c r="JM45" s="282"/>
      <c r="JN45" s="282"/>
      <c r="JO45" s="282"/>
      <c r="JP45" s="282"/>
      <c r="JQ45" s="282"/>
      <c r="JR45" s="282"/>
      <c r="JS45" s="282"/>
      <c r="JT45" s="282"/>
      <c r="JU45" s="289"/>
    </row>
    <row r="46" spans="1:281" s="408" customFormat="1" ht="15" customHeight="1">
      <c r="A46" s="375"/>
      <c r="B46" s="411" t="s">
        <v>471</v>
      </c>
      <c r="C46" s="412" t="s">
        <v>476</v>
      </c>
      <c r="D46" s="412" t="s">
        <v>455</v>
      </c>
      <c r="E46" s="378" t="s">
        <v>505</v>
      </c>
      <c r="F46" s="378" t="s">
        <v>505</v>
      </c>
      <c r="G46" s="578" t="s">
        <v>505</v>
      </c>
      <c r="H46" s="378">
        <v>2</v>
      </c>
      <c r="I46" s="383">
        <v>40300</v>
      </c>
      <c r="J46" s="383">
        <v>9900</v>
      </c>
      <c r="K46" s="414"/>
      <c r="L46" s="414"/>
      <c r="M46" s="383"/>
      <c r="N46" s="856"/>
      <c r="O46" s="254"/>
      <c r="P46" s="859"/>
      <c r="Q46" s="862"/>
      <c r="R46" s="384" t="s">
        <v>482</v>
      </c>
      <c r="S46" s="253"/>
      <c r="T46" s="254"/>
      <c r="U46" s="254"/>
      <c r="V46" s="255"/>
      <c r="W46" s="253"/>
      <c r="X46" s="254"/>
      <c r="Y46" s="254"/>
      <c r="Z46" s="255"/>
      <c r="AA46" s="253"/>
      <c r="AB46" s="254"/>
      <c r="AC46" s="254"/>
      <c r="AD46" s="255"/>
      <c r="AE46" s="253"/>
      <c r="AF46" s="254"/>
      <c r="AG46" s="254"/>
      <c r="AH46" s="255"/>
      <c r="AI46" s="253"/>
      <c r="AJ46" s="254"/>
      <c r="AK46" s="254"/>
      <c r="AL46" s="255"/>
      <c r="AM46" s="259"/>
      <c r="AN46" s="260"/>
      <c r="AO46" s="260"/>
      <c r="AP46" s="260"/>
      <c r="AQ46" s="260"/>
      <c r="AR46" s="260"/>
      <c r="AS46" s="260"/>
      <c r="AT46" s="260"/>
      <c r="AU46" s="260"/>
      <c r="AV46" s="260"/>
      <c r="AW46" s="260"/>
      <c r="AX46" s="260"/>
      <c r="AY46" s="260"/>
      <c r="AZ46" s="260"/>
      <c r="BA46" s="260"/>
      <c r="BB46" s="260"/>
      <c r="BC46" s="260"/>
      <c r="BD46" s="260"/>
      <c r="BE46" s="260"/>
      <c r="BF46" s="260"/>
      <c r="BG46" s="260"/>
      <c r="BH46" s="260"/>
      <c r="BI46" s="260"/>
      <c r="BJ46" s="260"/>
      <c r="BK46" s="260"/>
      <c r="BL46" s="260"/>
      <c r="BM46" s="298"/>
      <c r="BN46" s="298"/>
      <c r="BO46" s="298"/>
      <c r="BP46" s="298"/>
      <c r="BQ46" s="299"/>
      <c r="BR46" s="259"/>
      <c r="BS46" s="298"/>
      <c r="BT46" s="298"/>
      <c r="BU46" s="298"/>
      <c r="BV46" s="298"/>
      <c r="BW46" s="298"/>
      <c r="BX46" s="298"/>
      <c r="BY46" s="298"/>
      <c r="BZ46" s="298"/>
      <c r="CA46" s="298"/>
      <c r="CB46" s="298"/>
      <c r="CC46" s="298"/>
      <c r="CD46" s="298"/>
      <c r="CE46" s="298"/>
      <c r="CF46" s="298"/>
      <c r="CG46" s="298"/>
      <c r="CH46" s="298"/>
      <c r="CI46" s="298"/>
      <c r="CJ46" s="298"/>
      <c r="CK46" s="298"/>
      <c r="CL46" s="298"/>
      <c r="CM46" s="298"/>
      <c r="CN46" s="301"/>
      <c r="CO46" s="301"/>
      <c r="CP46" s="301"/>
      <c r="CQ46" s="301"/>
      <c r="CR46" s="301"/>
      <c r="CS46" s="301"/>
      <c r="CT46" s="301"/>
      <c r="CU46" s="301"/>
      <c r="CV46" s="333"/>
      <c r="CW46" s="281"/>
      <c r="CX46" s="282"/>
      <c r="CY46" s="282"/>
      <c r="CZ46" s="282"/>
      <c r="DA46" s="282"/>
      <c r="DB46" s="282"/>
      <c r="DC46" s="282"/>
      <c r="DD46" s="301"/>
      <c r="DE46" s="301"/>
      <c r="DF46" s="301"/>
      <c r="DG46" s="301"/>
      <c r="DH46" s="282"/>
      <c r="DI46" s="282"/>
      <c r="DJ46" s="282"/>
      <c r="DK46" s="282"/>
      <c r="DL46" s="282"/>
      <c r="DM46" s="282"/>
      <c r="DN46" s="282"/>
      <c r="DO46" s="282"/>
      <c r="DP46" s="282"/>
      <c r="DQ46" s="282"/>
      <c r="DR46" s="282"/>
      <c r="DS46" s="282"/>
      <c r="DT46" s="282"/>
      <c r="DU46" s="282"/>
      <c r="DV46" s="282"/>
      <c r="DW46" s="282"/>
      <c r="DX46" s="271"/>
      <c r="DY46" s="271"/>
      <c r="DZ46" s="272"/>
      <c r="EA46" s="428"/>
      <c r="EB46" s="282"/>
      <c r="EC46" s="282"/>
      <c r="ED46" s="282"/>
      <c r="EE46" s="282"/>
      <c r="EF46" s="282"/>
      <c r="EG46" s="283"/>
      <c r="EH46" s="283"/>
      <c r="EI46" s="283"/>
      <c r="EJ46" s="283"/>
      <c r="EK46" s="283"/>
      <c r="EL46" s="283"/>
      <c r="EM46" s="282"/>
      <c r="EN46" s="282"/>
      <c r="EO46" s="282"/>
      <c r="EP46" s="282"/>
      <c r="EQ46" s="282"/>
      <c r="ET46" s="282"/>
      <c r="EU46" s="282"/>
      <c r="EV46" s="303"/>
      <c r="EW46" s="303"/>
      <c r="EX46" s="303"/>
      <c r="EY46" s="303"/>
      <c r="EZ46" s="303"/>
      <c r="FA46" s="303"/>
      <c r="FB46" s="303"/>
      <c r="FC46" s="303"/>
      <c r="FD46" s="303"/>
      <c r="FE46" s="305"/>
      <c r="FF46" s="306"/>
      <c r="FG46" s="307"/>
      <c r="FH46" s="307"/>
      <c r="FI46" s="307"/>
      <c r="FJ46" s="307"/>
      <c r="FK46" s="307"/>
      <c r="FL46" s="307"/>
      <c r="FM46" s="307"/>
      <c r="FN46" s="301"/>
      <c r="FO46" s="301"/>
      <c r="FP46" s="301"/>
      <c r="FQ46" s="301"/>
      <c r="FR46" s="301"/>
      <c r="FS46" s="301"/>
      <c r="FT46" s="301"/>
      <c r="FU46" s="301"/>
      <c r="FV46" s="301"/>
      <c r="FW46" s="301"/>
      <c r="FX46" s="301"/>
      <c r="FY46" s="301"/>
      <c r="FZ46" s="301"/>
      <c r="GA46" s="301"/>
      <c r="GB46" s="301"/>
      <c r="GC46" s="301"/>
      <c r="GD46" s="301"/>
      <c r="GE46" s="301"/>
      <c r="GF46" s="301"/>
      <c r="GG46" s="301"/>
      <c r="GH46" s="301"/>
      <c r="GI46" s="425"/>
      <c r="GJ46" s="281"/>
      <c r="GK46" s="282"/>
      <c r="GL46" s="282"/>
      <c r="GM46" s="282"/>
      <c r="GN46" s="282"/>
      <c r="GO46" s="282"/>
      <c r="GP46" s="282"/>
      <c r="GQ46" s="282"/>
      <c r="GR46" s="282"/>
      <c r="GS46" s="308"/>
      <c r="GT46" s="282"/>
      <c r="GU46" s="282"/>
      <c r="GV46" s="282"/>
      <c r="GW46" s="282"/>
      <c r="GX46" s="282"/>
      <c r="GY46" s="282"/>
      <c r="GZ46" s="282"/>
      <c r="HA46" s="282"/>
      <c r="HB46" s="282"/>
      <c r="HC46" s="282"/>
      <c r="HD46" s="282"/>
      <c r="HE46" s="282"/>
      <c r="HF46" s="282"/>
      <c r="HG46" s="282"/>
      <c r="HH46" s="282"/>
      <c r="HI46" s="282"/>
      <c r="HJ46" s="282"/>
      <c r="HK46" s="282"/>
      <c r="HL46" s="282"/>
      <c r="HM46" s="282"/>
      <c r="HN46" s="289"/>
      <c r="HO46" s="426"/>
      <c r="HP46" s="282"/>
      <c r="HQ46" s="282"/>
      <c r="HR46" s="282"/>
      <c r="HS46" s="282"/>
      <c r="HT46" s="282"/>
      <c r="HU46" s="282"/>
      <c r="HV46" s="282"/>
      <c r="HW46" s="282"/>
      <c r="HX46" s="282"/>
      <c r="HY46" s="282"/>
      <c r="HZ46" s="282"/>
      <c r="IA46" s="282"/>
      <c r="IB46" s="282"/>
      <c r="IC46" s="282"/>
      <c r="ID46" s="282"/>
      <c r="IE46" s="282"/>
      <c r="IF46" s="282"/>
      <c r="IG46" s="282"/>
      <c r="IH46" s="282"/>
      <c r="II46" s="282"/>
      <c r="IJ46" s="282"/>
      <c r="IK46" s="282"/>
      <c r="IL46" s="282"/>
      <c r="IM46" s="282"/>
      <c r="IN46" s="282"/>
      <c r="IO46" s="282"/>
      <c r="IP46" s="282"/>
      <c r="IQ46" s="282"/>
      <c r="IR46" s="282"/>
      <c r="IS46" s="289"/>
      <c r="IT46" s="281"/>
      <c r="IU46" s="282"/>
      <c r="IV46" s="282"/>
      <c r="IW46" s="282"/>
      <c r="IX46" s="282"/>
      <c r="IY46" s="282"/>
      <c r="IZ46" s="282"/>
      <c r="JA46" s="282"/>
      <c r="JB46" s="290"/>
      <c r="JC46" s="290"/>
      <c r="JD46" s="290"/>
      <c r="JE46" s="282"/>
      <c r="JF46" s="282"/>
      <c r="JG46" s="282"/>
      <c r="JH46" s="282"/>
      <c r="JI46" s="282"/>
      <c r="JJ46" s="282"/>
      <c r="JK46" s="282"/>
      <c r="JL46" s="282"/>
      <c r="JM46" s="282"/>
      <c r="JN46" s="282"/>
      <c r="JO46" s="282"/>
      <c r="JP46" s="282"/>
      <c r="JQ46" s="282"/>
      <c r="JR46" s="282"/>
      <c r="JS46" s="282"/>
      <c r="JT46" s="282"/>
      <c r="JU46" s="289"/>
    </row>
    <row r="47" spans="1:281" s="408" customFormat="1" ht="15" customHeight="1">
      <c r="A47" s="432"/>
      <c r="B47" s="411"/>
      <c r="C47" s="412"/>
      <c r="D47" s="412"/>
      <c r="E47" s="378"/>
      <c r="F47" s="378"/>
      <c r="G47" s="378"/>
      <c r="H47" s="378"/>
      <c r="I47" s="383"/>
      <c r="J47" s="383"/>
      <c r="K47" s="414"/>
      <c r="L47" s="414"/>
      <c r="M47" s="383"/>
      <c r="N47" s="856"/>
      <c r="O47" s="254"/>
      <c r="P47" s="859"/>
      <c r="Q47" s="862"/>
      <c r="R47" s="433" t="s">
        <v>483</v>
      </c>
      <c r="S47" s="253"/>
      <c r="T47" s="254"/>
      <c r="U47" s="254"/>
      <c r="V47" s="255"/>
      <c r="W47" s="253"/>
      <c r="X47" s="254"/>
      <c r="Y47" s="254"/>
      <c r="Z47" s="255"/>
      <c r="AA47" s="253"/>
      <c r="AB47" s="254"/>
      <c r="AC47" s="254"/>
      <c r="AD47" s="255"/>
      <c r="AE47" s="253"/>
      <c r="AF47" s="254"/>
      <c r="AG47" s="254"/>
      <c r="AH47" s="255"/>
      <c r="AI47" s="253"/>
      <c r="AJ47" s="254"/>
      <c r="AK47" s="254"/>
      <c r="AL47" s="255"/>
      <c r="AM47" s="259"/>
      <c r="AN47" s="260"/>
      <c r="AO47" s="260"/>
      <c r="AP47" s="260"/>
      <c r="AQ47" s="260"/>
      <c r="AR47" s="260"/>
      <c r="AS47" s="260"/>
      <c r="AT47" s="260"/>
      <c r="AU47" s="260"/>
      <c r="AV47" s="260"/>
      <c r="AW47" s="260"/>
      <c r="AX47" s="260"/>
      <c r="AY47" s="260"/>
      <c r="AZ47" s="260"/>
      <c r="BA47" s="260"/>
      <c r="BB47" s="260"/>
      <c r="BC47" s="260"/>
      <c r="BD47" s="260"/>
      <c r="BE47" s="260"/>
      <c r="BF47" s="260"/>
      <c r="BG47" s="260"/>
      <c r="BH47" s="260"/>
      <c r="BI47" s="260"/>
      <c r="BJ47" s="260"/>
      <c r="BK47" s="260"/>
      <c r="BL47" s="260"/>
      <c r="BM47" s="298"/>
      <c r="BN47" s="298"/>
      <c r="BO47" s="298"/>
      <c r="BP47" s="298"/>
      <c r="BQ47" s="299"/>
      <c r="BR47" s="259"/>
      <c r="BS47" s="298"/>
      <c r="BT47" s="298"/>
      <c r="BU47" s="298"/>
      <c r="BV47" s="298"/>
      <c r="BW47" s="298"/>
      <c r="BX47" s="298"/>
      <c r="BY47" s="298"/>
      <c r="BZ47" s="298"/>
      <c r="CA47" s="298"/>
      <c r="CB47" s="298"/>
      <c r="CC47" s="298"/>
      <c r="CD47" s="298"/>
      <c r="CE47" s="298"/>
      <c r="CF47" s="298"/>
      <c r="CG47" s="298"/>
      <c r="CH47" s="298"/>
      <c r="CI47" s="298"/>
      <c r="CJ47" s="298"/>
      <c r="CK47" s="298"/>
      <c r="CL47" s="298"/>
      <c r="CM47" s="298"/>
      <c r="CN47" s="301"/>
      <c r="CO47" s="301"/>
      <c r="CP47" s="301"/>
      <c r="CQ47" s="301"/>
      <c r="CR47" s="301"/>
      <c r="CS47" s="301"/>
      <c r="CT47" s="301"/>
      <c r="CU47" s="301"/>
      <c r="CV47" s="333"/>
      <c r="CW47" s="281"/>
      <c r="CX47" s="282"/>
      <c r="CY47" s="282"/>
      <c r="CZ47" s="282"/>
      <c r="DA47" s="282"/>
      <c r="DB47" s="282"/>
      <c r="DC47" s="282"/>
      <c r="DD47" s="301"/>
      <c r="DE47" s="301"/>
      <c r="DF47" s="301"/>
      <c r="DG47" s="301"/>
      <c r="DH47" s="282"/>
      <c r="DI47" s="282"/>
      <c r="DJ47" s="282"/>
      <c r="DK47" s="282"/>
      <c r="DL47" s="282"/>
      <c r="DM47" s="282"/>
      <c r="DN47" s="282"/>
      <c r="DO47" s="282"/>
      <c r="DP47" s="282"/>
      <c r="DQ47" s="282"/>
      <c r="DR47" s="282"/>
      <c r="DS47" s="282"/>
      <c r="DT47" s="282"/>
      <c r="DU47" s="282"/>
      <c r="DV47" s="282"/>
      <c r="DW47" s="282"/>
      <c r="DX47" s="271"/>
      <c r="DY47" s="271"/>
      <c r="DZ47" s="272"/>
      <c r="EA47" s="428"/>
      <c r="EB47" s="282"/>
      <c r="EC47" s="282"/>
      <c r="ED47" s="282"/>
      <c r="EE47" s="282"/>
      <c r="EF47" s="282"/>
      <c r="EG47" s="282"/>
      <c r="EH47" s="282"/>
      <c r="EI47" s="282"/>
      <c r="EJ47" s="307"/>
      <c r="EK47" s="307"/>
      <c r="EL47" s="284"/>
      <c r="EM47" s="284"/>
      <c r="EN47" s="284"/>
      <c r="EO47" s="284"/>
      <c r="EP47" s="284"/>
      <c r="EQ47" s="284"/>
      <c r="ER47" s="284"/>
      <c r="ES47" s="282"/>
      <c r="ET47" s="282"/>
      <c r="EU47" s="282"/>
      <c r="EV47" s="303"/>
      <c r="EW47" s="303"/>
      <c r="EX47" s="303"/>
      <c r="EY47" s="303"/>
      <c r="EZ47" s="303"/>
      <c r="FA47" s="303"/>
      <c r="FB47" s="303"/>
      <c r="FC47" s="303"/>
      <c r="FD47" s="303"/>
      <c r="FE47" s="305"/>
      <c r="FF47" s="306"/>
      <c r="FG47" s="307"/>
      <c r="FH47" s="307"/>
      <c r="FI47" s="307"/>
      <c r="FJ47" s="307"/>
      <c r="FK47" s="307"/>
      <c r="FL47" s="307"/>
      <c r="FM47" s="307"/>
      <c r="FN47" s="301"/>
      <c r="FO47" s="301"/>
      <c r="FP47" s="301"/>
      <c r="FQ47" s="301"/>
      <c r="FR47" s="301"/>
      <c r="FS47" s="301"/>
      <c r="FT47" s="301"/>
      <c r="FU47" s="301"/>
      <c r="FV47" s="301"/>
      <c r="FW47" s="301"/>
      <c r="FX47" s="301"/>
      <c r="FY47" s="301"/>
      <c r="FZ47" s="301"/>
      <c r="GA47" s="301"/>
      <c r="GB47" s="301"/>
      <c r="GC47" s="301"/>
      <c r="GD47" s="301"/>
      <c r="GE47" s="301"/>
      <c r="GF47" s="301"/>
      <c r="GG47" s="301"/>
      <c r="GH47" s="301"/>
      <c r="GI47" s="425"/>
      <c r="GJ47" s="281"/>
      <c r="GK47" s="282"/>
      <c r="GL47" s="282"/>
      <c r="GM47" s="282"/>
      <c r="GN47" s="282"/>
      <c r="GO47" s="282"/>
      <c r="GP47" s="282"/>
      <c r="GQ47" s="282"/>
      <c r="GR47" s="282"/>
      <c r="GS47" s="308"/>
      <c r="GT47" s="282"/>
      <c r="GU47" s="282"/>
      <c r="GV47" s="282"/>
      <c r="GW47" s="282"/>
      <c r="GX47" s="282"/>
      <c r="GY47" s="282"/>
      <c r="GZ47" s="282"/>
      <c r="HA47" s="282"/>
      <c r="HB47" s="282"/>
      <c r="HC47" s="282"/>
      <c r="HD47" s="282"/>
      <c r="HE47" s="282"/>
      <c r="HF47" s="282"/>
      <c r="HG47" s="282"/>
      <c r="HH47" s="282"/>
      <c r="HI47" s="282"/>
      <c r="HJ47" s="282"/>
      <c r="HK47" s="282"/>
      <c r="HL47" s="282"/>
      <c r="HM47" s="282"/>
      <c r="HN47" s="289"/>
      <c r="HO47" s="426"/>
      <c r="HP47" s="282"/>
      <c r="HQ47" s="282"/>
      <c r="HR47" s="282"/>
      <c r="HS47" s="282"/>
      <c r="HT47" s="282"/>
      <c r="HU47" s="282"/>
      <c r="HV47" s="282"/>
      <c r="HW47" s="282"/>
      <c r="HX47" s="282"/>
      <c r="HY47" s="282"/>
      <c r="HZ47" s="282"/>
      <c r="IA47" s="282"/>
      <c r="IB47" s="282"/>
      <c r="IC47" s="282"/>
      <c r="ID47" s="282"/>
      <c r="IE47" s="282"/>
      <c r="IF47" s="282"/>
      <c r="IG47" s="282"/>
      <c r="IH47" s="282"/>
      <c r="II47" s="282"/>
      <c r="IJ47" s="282"/>
      <c r="IK47" s="282"/>
      <c r="IL47" s="282"/>
      <c r="IM47" s="282"/>
      <c r="IN47" s="282"/>
      <c r="IO47" s="282"/>
      <c r="IP47" s="282"/>
      <c r="IQ47" s="282"/>
      <c r="IR47" s="282"/>
      <c r="IS47" s="289"/>
      <c r="IT47" s="281"/>
      <c r="IU47" s="282"/>
      <c r="IV47" s="282"/>
      <c r="IW47" s="282"/>
      <c r="IX47" s="282"/>
      <c r="IY47" s="282"/>
      <c r="IZ47" s="282"/>
      <c r="JA47" s="282"/>
      <c r="JB47" s="290"/>
      <c r="JC47" s="290"/>
      <c r="JD47" s="290"/>
      <c r="JE47" s="282"/>
      <c r="JF47" s="282"/>
      <c r="JG47" s="282"/>
      <c r="JH47" s="282"/>
      <c r="JI47" s="282"/>
      <c r="JJ47" s="282"/>
      <c r="JK47" s="282"/>
      <c r="JL47" s="282"/>
      <c r="JM47" s="282"/>
      <c r="JN47" s="282"/>
      <c r="JO47" s="282"/>
      <c r="JP47" s="282"/>
      <c r="JQ47" s="282"/>
      <c r="JR47" s="282"/>
      <c r="JS47" s="282"/>
      <c r="JT47" s="282"/>
      <c r="JU47" s="289"/>
    </row>
    <row r="48" spans="1:281" s="408" customFormat="1" ht="15" customHeight="1">
      <c r="A48" s="432"/>
      <c r="B48" s="411"/>
      <c r="C48" s="412"/>
      <c r="D48" s="412"/>
      <c r="E48" s="378"/>
      <c r="F48" s="378"/>
      <c r="G48" s="413"/>
      <c r="H48" s="378"/>
      <c r="I48" s="383"/>
      <c r="J48" s="383"/>
      <c r="K48" s="414"/>
      <c r="L48" s="414"/>
      <c r="M48" s="383"/>
      <c r="N48" s="856"/>
      <c r="O48" s="254"/>
      <c r="P48" s="859"/>
      <c r="Q48" s="862"/>
      <c r="R48" s="433" t="s">
        <v>484</v>
      </c>
      <c r="S48" s="253"/>
      <c r="T48" s="254"/>
      <c r="U48" s="254"/>
      <c r="V48" s="255"/>
      <c r="W48" s="253"/>
      <c r="X48" s="254"/>
      <c r="Y48" s="254"/>
      <c r="Z48" s="255"/>
      <c r="AA48" s="253"/>
      <c r="AB48" s="254"/>
      <c r="AC48" s="254"/>
      <c r="AD48" s="255"/>
      <c r="AE48" s="253"/>
      <c r="AF48" s="254"/>
      <c r="AG48" s="254"/>
      <c r="AH48" s="255"/>
      <c r="AI48" s="253"/>
      <c r="AJ48" s="254"/>
      <c r="AK48" s="254"/>
      <c r="AL48" s="255"/>
      <c r="AM48" s="259"/>
      <c r="AN48" s="260"/>
      <c r="AO48" s="260"/>
      <c r="AP48" s="260"/>
      <c r="AQ48" s="260"/>
      <c r="AR48" s="260"/>
      <c r="AS48" s="260"/>
      <c r="AT48" s="260"/>
      <c r="AU48" s="260"/>
      <c r="AV48" s="260"/>
      <c r="AW48" s="260"/>
      <c r="AX48" s="260"/>
      <c r="AY48" s="260"/>
      <c r="AZ48" s="260"/>
      <c r="BA48" s="260"/>
      <c r="BB48" s="260"/>
      <c r="BC48" s="260"/>
      <c r="BD48" s="260"/>
      <c r="BE48" s="260"/>
      <c r="BF48" s="260"/>
      <c r="BG48" s="260"/>
      <c r="BH48" s="260"/>
      <c r="BI48" s="260"/>
      <c r="BJ48" s="260"/>
      <c r="BK48" s="260"/>
      <c r="BL48" s="260"/>
      <c r="BM48" s="298"/>
      <c r="BN48" s="298"/>
      <c r="BO48" s="298"/>
      <c r="BP48" s="298"/>
      <c r="BQ48" s="299"/>
      <c r="BR48" s="259"/>
      <c r="BS48" s="298"/>
      <c r="BT48" s="298"/>
      <c r="BU48" s="298"/>
      <c r="BV48" s="298"/>
      <c r="BW48" s="298"/>
      <c r="BX48" s="298"/>
      <c r="BY48" s="298"/>
      <c r="BZ48" s="298"/>
      <c r="CA48" s="298"/>
      <c r="CB48" s="298"/>
      <c r="CC48" s="298"/>
      <c r="CD48" s="298"/>
      <c r="CE48" s="298"/>
      <c r="CF48" s="298"/>
      <c r="CG48" s="298"/>
      <c r="CH48" s="298"/>
      <c r="CI48" s="298"/>
      <c r="CJ48" s="298"/>
      <c r="CK48" s="298"/>
      <c r="CL48" s="298"/>
      <c r="CM48" s="298"/>
      <c r="CN48" s="298"/>
      <c r="CO48" s="298"/>
      <c r="CP48" s="298"/>
      <c r="CQ48" s="298"/>
      <c r="CR48" s="298"/>
      <c r="CS48" s="298"/>
      <c r="CT48" s="298"/>
      <c r="CU48" s="298"/>
      <c r="CV48" s="299"/>
      <c r="CW48" s="259"/>
      <c r="CX48" s="298"/>
      <c r="CY48" s="298"/>
      <c r="CZ48" s="298"/>
      <c r="DA48" s="298"/>
      <c r="DB48" s="298"/>
      <c r="DC48" s="298"/>
      <c r="DD48" s="298"/>
      <c r="DE48" s="298"/>
      <c r="DF48" s="298"/>
      <c r="DG48" s="298"/>
      <c r="DH48" s="298"/>
      <c r="DI48" s="298"/>
      <c r="DJ48" s="298"/>
      <c r="DK48" s="298"/>
      <c r="DL48" s="327"/>
      <c r="DM48" s="327"/>
      <c r="DN48" s="327"/>
      <c r="DO48" s="327"/>
      <c r="DP48" s="327"/>
      <c r="DQ48" s="327"/>
      <c r="DR48" s="298"/>
      <c r="DS48" s="298"/>
      <c r="DT48" s="298"/>
      <c r="DU48" s="298"/>
      <c r="DV48" s="298"/>
      <c r="DW48" s="298"/>
      <c r="DX48" s="271"/>
      <c r="DY48" s="271"/>
      <c r="DZ48" s="272"/>
      <c r="EA48" s="428"/>
      <c r="EB48" s="307"/>
      <c r="EC48" s="307"/>
      <c r="ED48" s="307"/>
      <c r="EE48" s="307"/>
      <c r="EF48" s="307"/>
      <c r="EG48" s="307"/>
      <c r="EH48" s="307"/>
      <c r="EI48" s="307"/>
      <c r="EJ48" s="307"/>
      <c r="EK48" s="307"/>
      <c r="EL48" s="307"/>
      <c r="EM48" s="307"/>
      <c r="EN48" s="307"/>
      <c r="EO48" s="307"/>
      <c r="EP48" s="307"/>
      <c r="EQ48" s="303"/>
      <c r="ER48" s="303"/>
      <c r="ES48" s="304"/>
      <c r="ET48" s="303"/>
      <c r="EU48" s="303"/>
      <c r="EV48" s="303"/>
      <c r="EW48" s="303"/>
      <c r="EX48" s="303"/>
      <c r="EY48" s="303"/>
      <c r="EZ48" s="303"/>
      <c r="FA48" s="303"/>
      <c r="FB48" s="303"/>
      <c r="FC48" s="303"/>
      <c r="FD48" s="303"/>
      <c r="FE48" s="305"/>
      <c r="FF48" s="306"/>
      <c r="FG48" s="307"/>
      <c r="FH48" s="307"/>
      <c r="FI48" s="307"/>
      <c r="FJ48" s="307"/>
      <c r="FK48" s="309"/>
      <c r="FL48" s="309"/>
      <c r="FM48" s="435"/>
      <c r="FN48" s="301"/>
      <c r="FO48" s="301"/>
      <c r="FP48" s="301"/>
      <c r="FQ48" s="301"/>
      <c r="FR48" s="301"/>
      <c r="FS48" s="301"/>
      <c r="FT48" s="301"/>
      <c r="FU48" s="301"/>
      <c r="FV48" s="286" t="s">
        <v>460</v>
      </c>
      <c r="FW48" s="286" t="s">
        <v>460</v>
      </c>
      <c r="FX48" s="287"/>
      <c r="FY48" s="301"/>
      <c r="FZ48" s="301"/>
      <c r="GA48" s="301"/>
      <c r="GB48" s="301"/>
      <c r="GC48" s="301"/>
      <c r="GD48" s="301"/>
      <c r="GE48" s="301"/>
      <c r="GF48" s="301"/>
      <c r="GG48" s="301"/>
      <c r="GH48" s="301"/>
      <c r="GI48" s="425"/>
      <c r="GJ48" s="281"/>
      <c r="GK48" s="282"/>
      <c r="GL48" s="282"/>
      <c r="GM48" s="282"/>
      <c r="GN48" s="282"/>
      <c r="GO48" s="282"/>
      <c r="GP48" s="282"/>
      <c r="GQ48" s="282"/>
      <c r="GR48" s="282"/>
      <c r="GS48" s="308"/>
      <c r="GT48" s="282"/>
      <c r="GU48" s="282"/>
      <c r="GV48" s="282"/>
      <c r="GW48" s="282"/>
      <c r="GX48" s="282"/>
      <c r="GY48" s="282"/>
      <c r="GZ48" s="282"/>
      <c r="HA48" s="282"/>
      <c r="HB48" s="282"/>
      <c r="HC48" s="282"/>
      <c r="HD48" s="282"/>
      <c r="HE48" s="282"/>
      <c r="HF48" s="282"/>
      <c r="HG48" s="282"/>
      <c r="HH48" s="282"/>
      <c r="HI48" s="282"/>
      <c r="HJ48" s="282"/>
      <c r="HK48" s="282"/>
      <c r="HL48" s="282"/>
      <c r="HM48" s="282"/>
      <c r="HN48" s="289"/>
      <c r="HO48" s="426"/>
      <c r="HP48" s="282"/>
      <c r="HQ48" s="282"/>
      <c r="HR48" s="282"/>
      <c r="HS48" s="282"/>
      <c r="HT48" s="282"/>
      <c r="HU48" s="282"/>
      <c r="HV48" s="282"/>
      <c r="HW48" s="282"/>
      <c r="HX48" s="282"/>
      <c r="HY48" s="282"/>
      <c r="HZ48" s="282"/>
      <c r="IA48" s="282"/>
      <c r="IB48" s="282"/>
      <c r="IC48" s="282"/>
      <c r="ID48" s="282"/>
      <c r="IE48" s="282"/>
      <c r="IF48" s="282"/>
      <c r="IG48" s="282"/>
      <c r="IH48" s="282"/>
      <c r="II48" s="282"/>
      <c r="IJ48" s="282"/>
      <c r="IK48" s="282"/>
      <c r="IL48" s="282"/>
      <c r="IM48" s="282"/>
      <c r="IN48" s="282"/>
      <c r="IO48" s="282"/>
      <c r="IP48" s="282"/>
      <c r="IQ48" s="282"/>
      <c r="IR48" s="282"/>
      <c r="IS48" s="289"/>
      <c r="IT48" s="281"/>
      <c r="IU48" s="282"/>
      <c r="IV48" s="282"/>
      <c r="IW48" s="282"/>
      <c r="IX48" s="282"/>
      <c r="IY48" s="282"/>
      <c r="IZ48" s="282"/>
      <c r="JA48" s="282"/>
      <c r="JB48" s="290"/>
      <c r="JC48" s="290"/>
      <c r="JD48" s="290"/>
      <c r="JE48" s="282"/>
      <c r="JF48" s="282"/>
      <c r="JG48" s="282"/>
      <c r="JH48" s="282"/>
      <c r="JI48" s="282"/>
      <c r="JJ48" s="282"/>
      <c r="JK48" s="282"/>
      <c r="JL48" s="282"/>
      <c r="JM48" s="282"/>
      <c r="JN48" s="282"/>
      <c r="JO48" s="282"/>
      <c r="JP48" s="282"/>
      <c r="JQ48" s="282"/>
      <c r="JR48" s="282"/>
      <c r="JS48" s="282"/>
      <c r="JT48" s="282"/>
      <c r="JU48" s="289"/>
    </row>
    <row r="49" spans="1:281" s="408" customFormat="1" ht="15" customHeight="1" thickBot="1">
      <c r="A49" s="432"/>
      <c r="B49" s="436"/>
      <c r="C49" s="437"/>
      <c r="D49" s="437"/>
      <c r="E49" s="438"/>
      <c r="F49" s="438"/>
      <c r="G49" s="438"/>
      <c r="H49" s="438"/>
      <c r="I49" s="439"/>
      <c r="J49" s="439"/>
      <c r="K49" s="440"/>
      <c r="L49" s="440"/>
      <c r="M49" s="439"/>
      <c r="N49" s="857"/>
      <c r="O49" s="441"/>
      <c r="P49" s="860"/>
      <c r="Q49" s="863"/>
      <c r="R49" s="442" t="s">
        <v>485</v>
      </c>
      <c r="S49" s="443"/>
      <c r="T49" s="444"/>
      <c r="U49" s="444"/>
      <c r="V49" s="445"/>
      <c r="W49" s="443"/>
      <c r="X49" s="444"/>
      <c r="Y49" s="444"/>
      <c r="Z49" s="445"/>
      <c r="AA49" s="443"/>
      <c r="AB49" s="444"/>
      <c r="AC49" s="444"/>
      <c r="AD49" s="445"/>
      <c r="AE49" s="443"/>
      <c r="AF49" s="444"/>
      <c r="AG49" s="444"/>
      <c r="AH49" s="445"/>
      <c r="AI49" s="443"/>
      <c r="AJ49" s="444"/>
      <c r="AK49" s="444"/>
      <c r="AL49" s="445"/>
      <c r="AM49" s="350"/>
      <c r="AN49" s="325"/>
      <c r="AO49" s="325"/>
      <c r="AP49" s="325"/>
      <c r="AQ49" s="325"/>
      <c r="AR49" s="325"/>
      <c r="AS49" s="325"/>
      <c r="AT49" s="325"/>
      <c r="AU49" s="325"/>
      <c r="AV49" s="325"/>
      <c r="AW49" s="325"/>
      <c r="AX49" s="325"/>
      <c r="AY49" s="325"/>
      <c r="AZ49" s="325"/>
      <c r="BA49" s="325"/>
      <c r="BB49" s="325"/>
      <c r="BC49" s="325"/>
      <c r="BD49" s="325"/>
      <c r="BE49" s="325"/>
      <c r="BF49" s="325"/>
      <c r="BG49" s="325"/>
      <c r="BH49" s="325"/>
      <c r="BI49" s="325"/>
      <c r="BJ49" s="325"/>
      <c r="BK49" s="325"/>
      <c r="BL49" s="325"/>
      <c r="BM49" s="351"/>
      <c r="BN49" s="351"/>
      <c r="BO49" s="351"/>
      <c r="BP49" s="351"/>
      <c r="BQ49" s="352"/>
      <c r="BR49" s="350"/>
      <c r="BS49" s="351"/>
      <c r="BT49" s="351"/>
      <c r="BU49" s="351"/>
      <c r="BV49" s="351"/>
      <c r="BW49" s="351"/>
      <c r="BX49" s="351"/>
      <c r="BY49" s="351"/>
      <c r="BZ49" s="351"/>
      <c r="CA49" s="351"/>
      <c r="CB49" s="351"/>
      <c r="CC49" s="351"/>
      <c r="CD49" s="351"/>
      <c r="CE49" s="351"/>
      <c r="CF49" s="351"/>
      <c r="CG49" s="351"/>
      <c r="CH49" s="351"/>
      <c r="CI49" s="351"/>
      <c r="CJ49" s="351"/>
      <c r="CK49" s="351"/>
      <c r="CL49" s="351"/>
      <c r="CM49" s="351"/>
      <c r="CN49" s="351"/>
      <c r="CO49" s="351"/>
      <c r="CP49" s="351"/>
      <c r="CQ49" s="351"/>
      <c r="CR49" s="351"/>
      <c r="CS49" s="351"/>
      <c r="CT49" s="351"/>
      <c r="CU49" s="351"/>
      <c r="CV49" s="352"/>
      <c r="CW49" s="353"/>
      <c r="CX49" s="354"/>
      <c r="CY49" s="354"/>
      <c r="CZ49" s="354"/>
      <c r="DA49" s="354"/>
      <c r="DB49" s="354"/>
      <c r="DC49" s="354"/>
      <c r="DD49" s="354"/>
      <c r="DE49" s="354"/>
      <c r="DF49" s="354"/>
      <c r="DG49" s="354"/>
      <c r="DH49" s="354"/>
      <c r="DI49" s="354"/>
      <c r="DJ49" s="354"/>
      <c r="DK49" s="354"/>
      <c r="DL49" s="540"/>
      <c r="DM49" s="540"/>
      <c r="DN49" s="540"/>
      <c r="DO49" s="540"/>
      <c r="DP49" s="540"/>
      <c r="DQ49" s="540"/>
      <c r="DR49" s="354"/>
      <c r="DS49" s="354"/>
      <c r="DT49" s="354"/>
      <c r="DU49" s="354"/>
      <c r="DV49" s="354"/>
      <c r="DW49" s="354"/>
      <c r="DX49" s="579"/>
      <c r="DY49" s="579"/>
      <c r="DZ49" s="580"/>
      <c r="EA49" s="581"/>
      <c r="EB49" s="455"/>
      <c r="EC49" s="455"/>
      <c r="ED49" s="455"/>
      <c r="EE49" s="455"/>
      <c r="EF49" s="455"/>
      <c r="EG49" s="455"/>
      <c r="EH49" s="455"/>
      <c r="EI49" s="455"/>
      <c r="EJ49" s="455"/>
      <c r="EK49" s="455"/>
      <c r="EL49" s="455"/>
      <c r="EM49" s="455"/>
      <c r="EN49" s="455"/>
      <c r="EO49" s="455"/>
      <c r="EP49" s="455"/>
      <c r="EQ49" s="457"/>
      <c r="ER49" s="457"/>
      <c r="ES49" s="456"/>
      <c r="ET49" s="457"/>
      <c r="EU49" s="457"/>
      <c r="EV49" s="457"/>
      <c r="EW49" s="457"/>
      <c r="EX49" s="457"/>
      <c r="EY49" s="457"/>
      <c r="EZ49" s="457"/>
      <c r="FA49" s="457"/>
      <c r="FB49" s="457"/>
      <c r="FC49" s="457"/>
      <c r="FD49" s="457"/>
      <c r="FE49" s="461"/>
      <c r="FF49" s="462"/>
      <c r="FG49" s="455"/>
      <c r="FH49" s="455"/>
      <c r="FI49" s="455"/>
      <c r="FJ49" s="455"/>
      <c r="FK49" s="455"/>
      <c r="FL49" s="455"/>
      <c r="FM49" s="455"/>
      <c r="FN49" s="463"/>
      <c r="FO49" s="463"/>
      <c r="FP49" s="458"/>
      <c r="FQ49" s="455"/>
      <c r="FR49" s="455"/>
      <c r="FS49" s="455"/>
      <c r="FT49" s="455"/>
      <c r="FU49" s="455"/>
      <c r="FV49" s="455"/>
      <c r="FW49" s="463"/>
      <c r="FX49" s="463"/>
      <c r="FY49" s="463"/>
      <c r="FZ49" s="463"/>
      <c r="GA49" s="460" t="s">
        <v>461</v>
      </c>
      <c r="GB49" s="463"/>
      <c r="GC49" s="463"/>
      <c r="GD49" s="463"/>
      <c r="GE49" s="463"/>
      <c r="GF49" s="463"/>
      <c r="GG49" s="463"/>
      <c r="GH49" s="463"/>
      <c r="GI49" s="577"/>
      <c r="GJ49" s="467"/>
      <c r="GK49" s="468"/>
      <c r="GL49" s="468"/>
      <c r="GM49" s="468"/>
      <c r="GN49" s="468"/>
      <c r="GO49" s="468"/>
      <c r="GP49" s="468"/>
      <c r="GQ49" s="468"/>
      <c r="GR49" s="468"/>
      <c r="GS49" s="458"/>
      <c r="GT49" s="468"/>
      <c r="GU49" s="468"/>
      <c r="GV49" s="468"/>
      <c r="GW49" s="468"/>
      <c r="GX49" s="468"/>
      <c r="GY49" s="468"/>
      <c r="GZ49" s="468"/>
      <c r="HA49" s="468"/>
      <c r="HB49" s="468"/>
      <c r="HC49" s="468"/>
      <c r="HD49" s="468"/>
      <c r="HE49" s="468"/>
      <c r="HF49" s="468"/>
      <c r="HG49" s="468"/>
      <c r="HH49" s="468"/>
      <c r="HI49" s="468"/>
      <c r="HJ49" s="468"/>
      <c r="HK49" s="468"/>
      <c r="HL49" s="468"/>
      <c r="HM49" s="468"/>
      <c r="HN49" s="469"/>
      <c r="HO49" s="470"/>
      <c r="HP49" s="468"/>
      <c r="HQ49" s="468"/>
      <c r="HR49" s="468"/>
      <c r="HS49" s="468"/>
      <c r="HT49" s="468"/>
      <c r="HU49" s="468"/>
      <c r="HV49" s="468"/>
      <c r="HW49" s="468"/>
      <c r="HX49" s="468"/>
      <c r="HY49" s="468"/>
      <c r="HZ49" s="468"/>
      <c r="IA49" s="468"/>
      <c r="IB49" s="468"/>
      <c r="IC49" s="468"/>
      <c r="ID49" s="468"/>
      <c r="IE49" s="468"/>
      <c r="IF49" s="468"/>
      <c r="IG49" s="468"/>
      <c r="IH49" s="468"/>
      <c r="II49" s="468"/>
      <c r="IJ49" s="468"/>
      <c r="IK49" s="468"/>
      <c r="IL49" s="468"/>
      <c r="IM49" s="468"/>
      <c r="IN49" s="468"/>
      <c r="IO49" s="468"/>
      <c r="IP49" s="468"/>
      <c r="IQ49" s="468"/>
      <c r="IR49" s="468"/>
      <c r="IS49" s="469"/>
      <c r="IT49" s="467"/>
      <c r="IU49" s="468"/>
      <c r="IV49" s="468"/>
      <c r="IW49" s="468"/>
      <c r="IX49" s="468"/>
      <c r="IY49" s="468"/>
      <c r="IZ49" s="468"/>
      <c r="JA49" s="468"/>
      <c r="JB49" s="471"/>
      <c r="JC49" s="471"/>
      <c r="JD49" s="471"/>
      <c r="JE49" s="468"/>
      <c r="JF49" s="468"/>
      <c r="JG49" s="468"/>
      <c r="JH49" s="468"/>
      <c r="JI49" s="468"/>
      <c r="JJ49" s="468"/>
      <c r="JK49" s="468"/>
      <c r="JL49" s="468"/>
      <c r="JM49" s="468"/>
      <c r="JN49" s="468"/>
      <c r="JO49" s="468"/>
      <c r="JP49" s="468"/>
      <c r="JQ49" s="468"/>
      <c r="JR49" s="468"/>
      <c r="JS49" s="468"/>
      <c r="JT49" s="468"/>
      <c r="JU49" s="469"/>
    </row>
    <row r="50" spans="1:281" s="242" customFormat="1" ht="15" customHeight="1">
      <c r="A50" s="375"/>
      <c r="B50" s="472" t="s">
        <v>486</v>
      </c>
      <c r="C50" s="473" t="s">
        <v>472</v>
      </c>
      <c r="D50" s="473" t="s">
        <v>455</v>
      </c>
      <c r="E50" s="474" t="s">
        <v>506</v>
      </c>
      <c r="F50" s="474" t="s">
        <v>506</v>
      </c>
      <c r="G50" s="582" t="s">
        <v>506</v>
      </c>
      <c r="H50" s="474">
        <v>2</v>
      </c>
      <c r="I50" s="476">
        <v>38670</v>
      </c>
      <c r="J50" s="476">
        <v>9900</v>
      </c>
      <c r="K50" s="477"/>
      <c r="L50" s="477"/>
      <c r="M50" s="476"/>
      <c r="N50" s="855">
        <v>6</v>
      </c>
      <c r="O50" s="254"/>
      <c r="P50" s="858">
        <f>Q50-15</f>
        <v>45259</v>
      </c>
      <c r="Q50" s="861">
        <v>45274</v>
      </c>
      <c r="R50" s="478" t="s">
        <v>475</v>
      </c>
      <c r="S50" s="479"/>
      <c r="T50" s="480"/>
      <c r="U50" s="480"/>
      <c r="V50" s="481"/>
      <c r="W50" s="479"/>
      <c r="X50" s="480"/>
      <c r="Y50" s="480"/>
      <c r="Z50" s="481"/>
      <c r="AA50" s="479"/>
      <c r="AB50" s="480"/>
      <c r="AC50" s="480"/>
      <c r="AD50" s="481"/>
      <c r="AE50" s="479"/>
      <c r="AF50" s="480"/>
      <c r="AG50" s="480"/>
      <c r="AH50" s="481"/>
      <c r="AI50" s="479"/>
      <c r="AJ50" s="480"/>
      <c r="AK50" s="480"/>
      <c r="AL50" s="481"/>
      <c r="AM50" s="483"/>
      <c r="AN50" s="548"/>
      <c r="AO50" s="548"/>
      <c r="AP50" s="548"/>
      <c r="AQ50" s="548"/>
      <c r="AR50" s="548"/>
      <c r="AS50" s="548"/>
      <c r="AT50" s="548"/>
      <c r="AU50" s="548"/>
      <c r="AV50" s="548"/>
      <c r="AW50" s="548"/>
      <c r="AX50" s="548"/>
      <c r="AY50" s="548"/>
      <c r="AZ50" s="548"/>
      <c r="BA50" s="548"/>
      <c r="BB50" s="548"/>
      <c r="BC50" s="548"/>
      <c r="BD50" s="548"/>
      <c r="BE50" s="548"/>
      <c r="BF50" s="548"/>
      <c r="BG50" s="548"/>
      <c r="BH50" s="548"/>
      <c r="BI50" s="548"/>
      <c r="BJ50" s="548"/>
      <c r="BK50" s="548"/>
      <c r="BL50" s="548"/>
      <c r="BM50" s="395"/>
      <c r="BN50" s="395"/>
      <c r="BO50" s="395"/>
      <c r="BP50" s="395"/>
      <c r="BQ50" s="549"/>
      <c r="BR50" s="483"/>
      <c r="BS50" s="395"/>
      <c r="BT50" s="395"/>
      <c r="BU50" s="395"/>
      <c r="BV50" s="395"/>
      <c r="BW50" s="395"/>
      <c r="BX50" s="395"/>
      <c r="BY50" s="395"/>
      <c r="BZ50" s="395"/>
      <c r="CA50" s="395"/>
      <c r="CB50" s="395"/>
      <c r="CC50" s="395"/>
      <c r="CD50" s="395"/>
      <c r="CE50" s="395"/>
      <c r="CF50" s="395"/>
      <c r="CG50" s="395"/>
      <c r="CH50" s="395"/>
      <c r="CI50" s="395"/>
      <c r="CJ50" s="395"/>
      <c r="CK50" s="395"/>
      <c r="CL50" s="395"/>
      <c r="CM50" s="395"/>
      <c r="CN50" s="395"/>
      <c r="CO50" s="395"/>
      <c r="CP50" s="395"/>
      <c r="CQ50" s="395"/>
      <c r="CR50" s="395"/>
      <c r="CS50" s="395"/>
      <c r="CT50" s="395"/>
      <c r="CU50" s="395"/>
      <c r="CV50" s="549"/>
      <c r="CW50" s="567"/>
      <c r="CX50" s="521"/>
      <c r="CY50" s="521"/>
      <c r="CZ50" s="521"/>
      <c r="DA50" s="521"/>
      <c r="DB50" s="521"/>
      <c r="DC50" s="521"/>
      <c r="DD50" s="521"/>
      <c r="DE50" s="521"/>
      <c r="DF50" s="521"/>
      <c r="DG50" s="521"/>
      <c r="DH50" s="521"/>
      <c r="DI50" s="521"/>
      <c r="DJ50" s="521"/>
      <c r="DK50" s="302"/>
      <c r="DL50" s="302"/>
      <c r="DM50" s="302"/>
      <c r="DN50" s="302">
        <v>1</v>
      </c>
      <c r="DO50" s="302">
        <v>2</v>
      </c>
      <c r="DP50" s="302">
        <v>3</v>
      </c>
      <c r="DQ50" s="302">
        <v>4</v>
      </c>
      <c r="DR50" s="302">
        <v>5</v>
      </c>
      <c r="DS50" s="302">
        <v>6</v>
      </c>
      <c r="DT50" s="302">
        <v>7</v>
      </c>
      <c r="DU50" s="302">
        <v>8</v>
      </c>
      <c r="DV50" s="302">
        <v>9</v>
      </c>
      <c r="DW50" s="302">
        <v>10</v>
      </c>
      <c r="DX50" s="226"/>
      <c r="DY50" s="226"/>
      <c r="DZ50" s="583"/>
      <c r="EA50" s="584"/>
      <c r="EB50" s="218">
        <v>11</v>
      </c>
      <c r="EC50" s="218">
        <v>12</v>
      </c>
      <c r="ED50" s="218">
        <v>13</v>
      </c>
      <c r="EE50" s="218">
        <v>14</v>
      </c>
      <c r="EF50" s="220"/>
      <c r="EG50" s="220"/>
      <c r="EH50" s="220"/>
      <c r="EI50" s="220"/>
      <c r="EJ50" s="220"/>
      <c r="EK50" s="220"/>
      <c r="EL50" s="220"/>
      <c r="EM50" s="220"/>
      <c r="EN50" s="220"/>
      <c r="EO50" s="220"/>
      <c r="EP50" s="220"/>
      <c r="EQ50" s="220"/>
      <c r="ER50" s="220"/>
      <c r="ES50" s="220"/>
      <c r="ET50" s="220"/>
      <c r="EU50" s="220"/>
      <c r="EV50" s="220"/>
      <c r="EW50" s="220"/>
      <c r="EX50" s="220"/>
      <c r="EY50" s="220"/>
      <c r="EZ50" s="220"/>
      <c r="FA50" s="220"/>
      <c r="FB50" s="220"/>
      <c r="FC50" s="220"/>
      <c r="FD50" s="220"/>
      <c r="FE50" s="393"/>
      <c r="FF50" s="394"/>
      <c r="FG50" s="220"/>
      <c r="FH50" s="220"/>
      <c r="FI50" s="220"/>
      <c r="FJ50" s="402"/>
      <c r="FK50" s="402"/>
      <c r="FL50" s="402"/>
      <c r="FM50" s="402"/>
      <c r="FN50" s="403"/>
      <c r="FO50" s="403"/>
      <c r="FP50" s="403"/>
      <c r="FQ50" s="402"/>
      <c r="FR50" s="402"/>
      <c r="FS50" s="402"/>
      <c r="FT50" s="402"/>
      <c r="FU50" s="402"/>
      <c r="FV50" s="402"/>
      <c r="FW50" s="403"/>
      <c r="FX50" s="403"/>
      <c r="FY50" s="403"/>
      <c r="FZ50" s="403"/>
      <c r="GA50" s="403"/>
      <c r="GB50" s="403"/>
      <c r="GC50" s="403"/>
      <c r="GD50" s="403"/>
      <c r="GE50" s="403"/>
      <c r="GF50" s="403"/>
      <c r="GG50" s="403"/>
      <c r="GH50" s="403"/>
      <c r="GI50" s="524"/>
      <c r="GJ50" s="409"/>
      <c r="GK50" s="220"/>
      <c r="GL50" s="220"/>
      <c r="GM50" s="220"/>
      <c r="GN50" s="220"/>
      <c r="GO50" s="220"/>
      <c r="GP50" s="220"/>
      <c r="GQ50" s="220"/>
      <c r="GR50" s="220"/>
      <c r="GS50" s="220"/>
      <c r="GT50" s="220"/>
      <c r="GU50" s="220"/>
      <c r="GV50" s="220"/>
      <c r="GW50" s="220"/>
      <c r="GX50" s="220"/>
      <c r="GY50" s="490"/>
      <c r="GZ50" s="220"/>
      <c r="HA50" s="220"/>
      <c r="HB50" s="220"/>
      <c r="HC50" s="220"/>
      <c r="HD50" s="220"/>
      <c r="HE50" s="220"/>
      <c r="HF50" s="220"/>
      <c r="HG50" s="220"/>
      <c r="HH50" s="220"/>
      <c r="HI50" s="220"/>
      <c r="HJ50" s="220"/>
      <c r="HK50" s="220"/>
      <c r="HL50" s="220"/>
      <c r="HM50" s="220"/>
      <c r="HN50" s="393"/>
      <c r="HO50" s="394"/>
      <c r="HP50" s="220"/>
      <c r="HQ50" s="220"/>
      <c r="HR50" s="220"/>
      <c r="HS50" s="220"/>
      <c r="HT50" s="220"/>
      <c r="HU50" s="220"/>
      <c r="HV50" s="220"/>
      <c r="HW50" s="220"/>
      <c r="HX50" s="220"/>
      <c r="HY50" s="220"/>
      <c r="HZ50" s="220"/>
      <c r="IA50" s="220"/>
      <c r="IB50" s="220"/>
      <c r="IC50" s="220"/>
      <c r="ID50" s="220"/>
      <c r="IE50" s="220"/>
      <c r="IF50" s="220"/>
      <c r="IG50" s="220"/>
      <c r="IH50" s="220"/>
      <c r="II50" s="220"/>
      <c r="IJ50" s="220"/>
      <c r="IK50" s="220"/>
      <c r="IL50" s="220"/>
      <c r="IM50" s="220"/>
      <c r="IN50" s="220"/>
      <c r="IO50" s="220"/>
      <c r="IP50" s="220"/>
      <c r="IQ50" s="220"/>
      <c r="IR50" s="220"/>
      <c r="IS50" s="221"/>
      <c r="IT50" s="394"/>
      <c r="IU50" s="220"/>
      <c r="IV50" s="220"/>
      <c r="IW50" s="220"/>
      <c r="IX50" s="220"/>
      <c r="IY50" s="220"/>
      <c r="IZ50" s="220"/>
      <c r="JA50" s="220"/>
      <c r="JB50" s="410"/>
      <c r="JC50" s="410"/>
      <c r="JD50" s="410"/>
      <c r="JE50" s="220"/>
      <c r="JF50" s="220"/>
      <c r="JG50" s="220"/>
      <c r="JH50" s="220"/>
      <c r="JI50" s="220"/>
      <c r="JJ50" s="220"/>
      <c r="JK50" s="220"/>
      <c r="JL50" s="220"/>
      <c r="JM50" s="220"/>
      <c r="JN50" s="220"/>
      <c r="JO50" s="220"/>
      <c r="JP50" s="220"/>
      <c r="JQ50" s="220"/>
      <c r="JR50" s="220"/>
      <c r="JS50" s="220"/>
      <c r="JT50" s="220"/>
      <c r="JU50" s="221"/>
    </row>
    <row r="51" spans="1:281" s="242" customFormat="1" ht="15" customHeight="1">
      <c r="A51" s="375"/>
      <c r="B51" s="411" t="s">
        <v>486</v>
      </c>
      <c r="C51" s="412" t="s">
        <v>476</v>
      </c>
      <c r="D51" s="412" t="s">
        <v>455</v>
      </c>
      <c r="E51" s="378" t="s">
        <v>507</v>
      </c>
      <c r="F51" s="378" t="s">
        <v>507</v>
      </c>
      <c r="G51" s="585" t="s">
        <v>507</v>
      </c>
      <c r="H51" s="378">
        <v>2</v>
      </c>
      <c r="I51" s="383">
        <v>72790</v>
      </c>
      <c r="J51" s="383">
        <v>9900</v>
      </c>
      <c r="K51" s="414"/>
      <c r="L51" s="414"/>
      <c r="M51" s="383"/>
      <c r="N51" s="856"/>
      <c r="O51" s="254"/>
      <c r="P51" s="859"/>
      <c r="Q51" s="862"/>
      <c r="R51" s="384" t="s">
        <v>478</v>
      </c>
      <c r="S51" s="253"/>
      <c r="T51" s="254"/>
      <c r="U51" s="254"/>
      <c r="V51" s="255"/>
      <c r="W51" s="253"/>
      <c r="X51" s="254"/>
      <c r="Y51" s="254"/>
      <c r="Z51" s="255"/>
      <c r="AA51" s="253"/>
      <c r="AB51" s="254"/>
      <c r="AC51" s="254"/>
      <c r="AD51" s="255"/>
      <c r="AE51" s="253"/>
      <c r="AF51" s="254"/>
      <c r="AG51" s="254"/>
      <c r="AH51" s="255"/>
      <c r="AI51" s="253"/>
      <c r="AJ51" s="254"/>
      <c r="AK51" s="254"/>
      <c r="AL51" s="255"/>
      <c r="AM51" s="259"/>
      <c r="AN51" s="260"/>
      <c r="AO51" s="260"/>
      <c r="AP51" s="260"/>
      <c r="AQ51" s="260"/>
      <c r="AR51" s="260"/>
      <c r="AS51" s="260"/>
      <c r="AT51" s="260"/>
      <c r="AU51" s="260"/>
      <c r="AV51" s="260"/>
      <c r="AW51" s="260"/>
      <c r="AX51" s="260"/>
      <c r="AY51" s="260"/>
      <c r="AZ51" s="260"/>
      <c r="BA51" s="260"/>
      <c r="BB51" s="260"/>
      <c r="BC51" s="260"/>
      <c r="BD51" s="260"/>
      <c r="BE51" s="260"/>
      <c r="BF51" s="260"/>
      <c r="BG51" s="260"/>
      <c r="BH51" s="260"/>
      <c r="BI51" s="260"/>
      <c r="BJ51" s="260"/>
      <c r="BK51" s="260"/>
      <c r="BL51" s="260"/>
      <c r="BM51" s="298"/>
      <c r="BN51" s="298"/>
      <c r="BO51" s="298"/>
      <c r="BP51" s="298"/>
      <c r="BQ51" s="299"/>
      <c r="BR51" s="259"/>
      <c r="BS51" s="298"/>
      <c r="BT51" s="298"/>
      <c r="BU51" s="298"/>
      <c r="BV51" s="298"/>
      <c r="BW51" s="298"/>
      <c r="BX51" s="298"/>
      <c r="BY51" s="298"/>
      <c r="BZ51" s="298"/>
      <c r="CA51" s="298"/>
      <c r="CB51" s="298"/>
      <c r="CC51" s="298"/>
      <c r="CD51" s="298"/>
      <c r="CE51" s="298"/>
      <c r="CF51" s="298"/>
      <c r="CG51" s="298"/>
      <c r="CH51" s="298"/>
      <c r="CI51" s="298"/>
      <c r="CJ51" s="298"/>
      <c r="CK51" s="298"/>
      <c r="CL51" s="298"/>
      <c r="CM51" s="298"/>
      <c r="CN51" s="298"/>
      <c r="CO51" s="298"/>
      <c r="CP51" s="298"/>
      <c r="CQ51" s="298"/>
      <c r="CR51" s="298"/>
      <c r="CS51" s="298"/>
      <c r="CT51" s="298"/>
      <c r="CU51" s="298"/>
      <c r="CV51" s="299"/>
      <c r="CW51" s="259"/>
      <c r="CX51" s="301"/>
      <c r="CY51" s="301"/>
      <c r="CZ51" s="301"/>
      <c r="DA51" s="301"/>
      <c r="DB51" s="282"/>
      <c r="DC51" s="301"/>
      <c r="DD51" s="301"/>
      <c r="DE51" s="301"/>
      <c r="DF51" s="301"/>
      <c r="DG51" s="282"/>
      <c r="DH51" s="282"/>
      <c r="DI51" s="282"/>
      <c r="DJ51" s="282"/>
      <c r="DK51" s="282"/>
      <c r="DL51" s="282"/>
      <c r="DM51" s="282"/>
      <c r="DN51" s="282"/>
      <c r="DO51" s="282"/>
      <c r="DP51" s="282"/>
      <c r="DQ51" s="282"/>
      <c r="DR51" s="282"/>
      <c r="DS51" s="301"/>
      <c r="DT51" s="301"/>
      <c r="DU51" s="301"/>
      <c r="DV51" s="419">
        <v>1</v>
      </c>
      <c r="DW51" s="419">
        <v>2</v>
      </c>
      <c r="DX51" s="270"/>
      <c r="DY51" s="270"/>
      <c r="DZ51" s="586"/>
      <c r="EA51" s="587"/>
      <c r="EB51" s="419">
        <v>3</v>
      </c>
      <c r="EC51" s="419">
        <v>4</v>
      </c>
      <c r="ED51" s="419">
        <v>5</v>
      </c>
      <c r="EE51" s="419">
        <v>6</v>
      </c>
      <c r="EF51" s="419">
        <v>7</v>
      </c>
      <c r="EG51" s="419">
        <v>8</v>
      </c>
      <c r="EH51" s="419">
        <v>9</v>
      </c>
      <c r="EI51" s="419">
        <v>10</v>
      </c>
      <c r="EJ51" s="419">
        <v>11</v>
      </c>
      <c r="EK51" s="419">
        <v>12</v>
      </c>
      <c r="EL51" s="419">
        <v>13</v>
      </c>
      <c r="EM51" s="419">
        <v>14</v>
      </c>
      <c r="EN51" s="282"/>
      <c r="EO51" s="282"/>
      <c r="EP51" s="282"/>
      <c r="EQ51" s="282"/>
      <c r="ER51" s="282"/>
      <c r="ES51" s="282"/>
      <c r="ET51" s="282"/>
      <c r="EU51" s="282"/>
      <c r="EV51" s="282"/>
      <c r="EW51" s="282"/>
      <c r="EX51" s="282"/>
      <c r="EY51" s="282"/>
      <c r="EZ51" s="282"/>
      <c r="FA51" s="282"/>
      <c r="FB51" s="282"/>
      <c r="FC51" s="282"/>
      <c r="FD51" s="307"/>
      <c r="FE51" s="333"/>
      <c r="FF51" s="281"/>
      <c r="FG51" s="282"/>
      <c r="FH51" s="307"/>
      <c r="FI51" s="282"/>
      <c r="FJ51" s="307"/>
      <c r="FK51" s="307"/>
      <c r="FL51" s="307"/>
      <c r="FM51" s="307"/>
      <c r="FN51" s="301"/>
      <c r="FO51" s="301"/>
      <c r="FP51" s="301"/>
      <c r="FQ51" s="301"/>
      <c r="FR51" s="301"/>
      <c r="FS51" s="301"/>
      <c r="FT51" s="301"/>
      <c r="FU51" s="301"/>
      <c r="FV51" s="301"/>
      <c r="FW51" s="301"/>
      <c r="FX51" s="301"/>
      <c r="FY51" s="301"/>
      <c r="FZ51" s="301"/>
      <c r="GA51" s="301"/>
      <c r="GB51" s="301"/>
      <c r="GC51" s="301"/>
      <c r="GD51" s="301"/>
      <c r="GE51" s="301"/>
      <c r="GF51" s="301"/>
      <c r="GG51" s="301"/>
      <c r="GH51" s="301"/>
      <c r="GI51" s="537"/>
      <c r="GJ51" s="426"/>
      <c r="GK51" s="282"/>
      <c r="GL51" s="282"/>
      <c r="GM51" s="282"/>
      <c r="GN51" s="282"/>
      <c r="GO51" s="282"/>
      <c r="GP51" s="282"/>
      <c r="GQ51" s="282"/>
      <c r="GR51" s="282"/>
      <c r="GS51" s="282"/>
      <c r="GT51" s="282"/>
      <c r="GU51" s="282"/>
      <c r="GV51" s="282"/>
      <c r="GW51" s="282"/>
      <c r="GX51" s="282"/>
      <c r="GY51" s="308"/>
      <c r="GZ51" s="282"/>
      <c r="HA51" s="282"/>
      <c r="HB51" s="282"/>
      <c r="HC51" s="282"/>
      <c r="HD51" s="282"/>
      <c r="HE51" s="282"/>
      <c r="HF51" s="282"/>
      <c r="HG51" s="282"/>
      <c r="HH51" s="282"/>
      <c r="HI51" s="282"/>
      <c r="HJ51" s="282"/>
      <c r="HK51" s="408"/>
      <c r="HL51" s="282"/>
      <c r="HM51" s="282"/>
      <c r="HN51" s="333"/>
      <c r="HO51" s="281"/>
      <c r="HP51" s="282"/>
      <c r="HQ51" s="282"/>
      <c r="HR51" s="282"/>
      <c r="HS51" s="282"/>
      <c r="HT51" s="282"/>
      <c r="HU51" s="282"/>
      <c r="HV51" s="282"/>
      <c r="HW51" s="282"/>
      <c r="HX51" s="282"/>
      <c r="HY51" s="282"/>
      <c r="HZ51" s="282"/>
      <c r="IA51" s="282"/>
      <c r="IB51" s="282"/>
      <c r="IC51" s="282"/>
      <c r="ID51" s="282"/>
      <c r="IE51" s="282"/>
      <c r="IF51" s="282"/>
      <c r="IG51" s="282"/>
      <c r="IH51" s="282"/>
      <c r="II51" s="282"/>
      <c r="IJ51" s="282"/>
      <c r="IK51" s="282"/>
      <c r="IL51" s="282"/>
      <c r="IM51" s="282"/>
      <c r="IN51" s="282"/>
      <c r="IO51" s="282"/>
      <c r="IP51" s="282"/>
      <c r="IQ51" s="282"/>
      <c r="IR51" s="282"/>
      <c r="IS51" s="289"/>
      <c r="IT51" s="281"/>
      <c r="IU51" s="282"/>
      <c r="IV51" s="282"/>
      <c r="IW51" s="282"/>
      <c r="IX51" s="282"/>
      <c r="IY51" s="282"/>
      <c r="IZ51" s="282"/>
      <c r="JA51" s="282"/>
      <c r="JB51" s="290"/>
      <c r="JC51" s="290"/>
      <c r="JD51" s="290"/>
      <c r="JE51" s="282"/>
      <c r="JF51" s="282"/>
      <c r="JG51" s="282"/>
      <c r="JH51" s="282"/>
      <c r="JI51" s="282"/>
      <c r="JJ51" s="282"/>
      <c r="JK51" s="282"/>
      <c r="JL51" s="282"/>
      <c r="JM51" s="282"/>
      <c r="JN51" s="282"/>
      <c r="JO51" s="282"/>
      <c r="JP51" s="282"/>
      <c r="JQ51" s="282"/>
      <c r="JR51" s="282"/>
      <c r="JS51" s="282"/>
      <c r="JT51" s="282"/>
      <c r="JU51" s="289"/>
    </row>
    <row r="52" spans="1:281" s="242" customFormat="1" ht="15" customHeight="1">
      <c r="A52" s="375"/>
      <c r="B52" s="411" t="s">
        <v>486</v>
      </c>
      <c r="C52" s="412" t="s">
        <v>476</v>
      </c>
      <c r="D52" s="412" t="s">
        <v>455</v>
      </c>
      <c r="E52" s="107" t="s">
        <v>508</v>
      </c>
      <c r="F52" s="107" t="s">
        <v>508</v>
      </c>
      <c r="G52" s="434" t="s">
        <v>508</v>
      </c>
      <c r="H52" s="107">
        <v>2</v>
      </c>
      <c r="I52" s="492">
        <v>73940</v>
      </c>
      <c r="J52" s="383">
        <v>9900</v>
      </c>
      <c r="K52" s="414"/>
      <c r="L52" s="414"/>
      <c r="M52" s="383"/>
      <c r="N52" s="856"/>
      <c r="O52" s="254"/>
      <c r="P52" s="859"/>
      <c r="Q52" s="862"/>
      <c r="R52" s="384" t="s">
        <v>480</v>
      </c>
      <c r="S52" s="253"/>
      <c r="T52" s="254"/>
      <c r="U52" s="254"/>
      <c r="V52" s="255"/>
      <c r="W52" s="253"/>
      <c r="X52" s="254"/>
      <c r="Y52" s="254"/>
      <c r="Z52" s="255"/>
      <c r="AA52" s="253"/>
      <c r="AB52" s="254"/>
      <c r="AC52" s="254"/>
      <c r="AD52" s="255"/>
      <c r="AE52" s="253"/>
      <c r="AF52" s="254"/>
      <c r="AG52" s="254"/>
      <c r="AH52" s="255"/>
      <c r="AI52" s="253"/>
      <c r="AJ52" s="254"/>
      <c r="AK52" s="254"/>
      <c r="AL52" s="255"/>
      <c r="AM52" s="259"/>
      <c r="AN52" s="260"/>
      <c r="AO52" s="260"/>
      <c r="AP52" s="260"/>
      <c r="AQ52" s="260"/>
      <c r="AR52" s="260"/>
      <c r="AS52" s="260"/>
      <c r="AT52" s="260"/>
      <c r="AU52" s="260"/>
      <c r="AV52" s="260"/>
      <c r="AW52" s="260"/>
      <c r="AX52" s="260"/>
      <c r="AY52" s="260"/>
      <c r="AZ52" s="260"/>
      <c r="BA52" s="260"/>
      <c r="BB52" s="260"/>
      <c r="BC52" s="260"/>
      <c r="BD52" s="260"/>
      <c r="BE52" s="260"/>
      <c r="BF52" s="260"/>
      <c r="BG52" s="260"/>
      <c r="BH52" s="260"/>
      <c r="BI52" s="260"/>
      <c r="BJ52" s="260"/>
      <c r="BK52" s="260"/>
      <c r="BL52" s="260"/>
      <c r="BM52" s="298"/>
      <c r="BN52" s="298"/>
      <c r="BO52" s="298"/>
      <c r="BP52" s="298"/>
      <c r="BQ52" s="299"/>
      <c r="BR52" s="259"/>
      <c r="BS52" s="298"/>
      <c r="BT52" s="298"/>
      <c r="BU52" s="298"/>
      <c r="BV52" s="298"/>
      <c r="BW52" s="298"/>
      <c r="BX52" s="298"/>
      <c r="BY52" s="298"/>
      <c r="BZ52" s="298"/>
      <c r="CA52" s="298"/>
      <c r="CB52" s="298"/>
      <c r="CC52" s="298"/>
      <c r="CD52" s="298"/>
      <c r="CE52" s="298"/>
      <c r="CF52" s="298"/>
      <c r="CG52" s="298"/>
      <c r="CH52" s="298"/>
      <c r="CI52" s="298"/>
      <c r="CJ52" s="298"/>
      <c r="CK52" s="298"/>
      <c r="CL52" s="298"/>
      <c r="CM52" s="298"/>
      <c r="CN52" s="298"/>
      <c r="CO52" s="298"/>
      <c r="CP52" s="298"/>
      <c r="CQ52" s="298"/>
      <c r="CR52" s="298"/>
      <c r="CS52" s="298"/>
      <c r="CT52" s="298"/>
      <c r="CU52" s="298"/>
      <c r="CV52" s="299"/>
      <c r="CW52" s="259"/>
      <c r="CX52" s="301"/>
      <c r="CY52" s="301"/>
      <c r="CZ52" s="301"/>
      <c r="DA52" s="301"/>
      <c r="DB52" s="282"/>
      <c r="DC52" s="301"/>
      <c r="DD52" s="301"/>
      <c r="DE52" s="301"/>
      <c r="DF52" s="301"/>
      <c r="DG52" s="282"/>
      <c r="DH52" s="282"/>
      <c r="DI52" s="282"/>
      <c r="DJ52" s="282"/>
      <c r="DK52" s="282"/>
      <c r="DL52" s="282"/>
      <c r="DM52" s="282"/>
      <c r="DN52" s="282"/>
      <c r="DO52" s="282"/>
      <c r="DP52" s="282"/>
      <c r="DQ52" s="282"/>
      <c r="DR52" s="301"/>
      <c r="DS52" s="301"/>
      <c r="DT52" s="301"/>
      <c r="DU52" s="301"/>
      <c r="DV52" s="282"/>
      <c r="DW52" s="282"/>
      <c r="DX52" s="270"/>
      <c r="DY52" s="270"/>
      <c r="DZ52" s="586"/>
      <c r="EA52" s="587"/>
      <c r="EB52" s="282"/>
      <c r="EC52" s="282"/>
      <c r="ED52" s="282"/>
      <c r="EE52" s="282"/>
      <c r="EF52" s="282"/>
      <c r="EG52" s="282"/>
      <c r="EH52" s="282"/>
      <c r="EI52" s="282"/>
      <c r="EJ52" s="282"/>
      <c r="EK52" s="282"/>
      <c r="EL52" s="282"/>
      <c r="EM52" s="282"/>
      <c r="EN52" s="427"/>
      <c r="EO52" s="427"/>
      <c r="EP52" s="427"/>
      <c r="EQ52" s="427"/>
      <c r="ER52" s="427"/>
      <c r="ES52" s="427"/>
      <c r="ET52" s="427"/>
      <c r="EU52" s="282"/>
      <c r="EV52" s="282"/>
      <c r="EW52" s="282"/>
      <c r="EX52" s="282"/>
      <c r="EY52" s="282"/>
      <c r="EZ52" s="282"/>
      <c r="FA52" s="282"/>
      <c r="FB52" s="282"/>
      <c r="FC52" s="282"/>
      <c r="FD52" s="282"/>
      <c r="FE52" s="333"/>
      <c r="FF52" s="281"/>
      <c r="FG52" s="282"/>
      <c r="FH52" s="282"/>
      <c r="FI52" s="282"/>
      <c r="FJ52" s="282"/>
      <c r="FK52" s="307"/>
      <c r="FL52" s="307"/>
      <c r="FM52" s="307"/>
      <c r="FN52" s="301"/>
      <c r="FO52" s="301"/>
      <c r="FP52" s="301"/>
      <c r="FQ52" s="301"/>
      <c r="FR52" s="301"/>
      <c r="FS52" s="301"/>
      <c r="FT52" s="301"/>
      <c r="FU52" s="301"/>
      <c r="FV52" s="301"/>
      <c r="FW52" s="301"/>
      <c r="FX52" s="301"/>
      <c r="FY52" s="301"/>
      <c r="FZ52" s="301"/>
      <c r="GA52" s="301"/>
      <c r="GB52" s="301"/>
      <c r="GC52" s="301"/>
      <c r="GD52" s="301"/>
      <c r="GE52" s="301"/>
      <c r="GF52" s="301"/>
      <c r="GG52" s="301"/>
      <c r="GH52" s="301"/>
      <c r="GI52" s="537"/>
      <c r="GJ52" s="426"/>
      <c r="GK52" s="282"/>
      <c r="GL52" s="282"/>
      <c r="GM52" s="282"/>
      <c r="GN52" s="282"/>
      <c r="GO52" s="282"/>
      <c r="GP52" s="282"/>
      <c r="GQ52" s="282"/>
      <c r="GR52" s="282"/>
      <c r="GS52" s="282"/>
      <c r="GT52" s="282"/>
      <c r="GU52" s="282"/>
      <c r="GV52" s="282"/>
      <c r="GW52" s="282"/>
      <c r="GX52" s="282"/>
      <c r="GY52" s="308"/>
      <c r="GZ52" s="282"/>
      <c r="HA52" s="282"/>
      <c r="HB52" s="282"/>
      <c r="HC52" s="282"/>
      <c r="HD52" s="282"/>
      <c r="HE52" s="282"/>
      <c r="HF52" s="282"/>
      <c r="HG52" s="282"/>
      <c r="HH52" s="282"/>
      <c r="HI52" s="282"/>
      <c r="HJ52" s="282"/>
      <c r="HK52" s="282"/>
      <c r="HL52" s="282"/>
      <c r="HM52" s="282"/>
      <c r="HN52" s="333"/>
      <c r="HO52" s="281"/>
      <c r="HP52" s="282"/>
      <c r="HQ52" s="282"/>
      <c r="HR52" s="282"/>
      <c r="HS52" s="282"/>
      <c r="HT52" s="282"/>
      <c r="HU52" s="282"/>
      <c r="HV52" s="282"/>
      <c r="HW52" s="282"/>
      <c r="HX52" s="282"/>
      <c r="HY52" s="282"/>
      <c r="HZ52" s="282"/>
      <c r="IA52" s="282"/>
      <c r="IB52" s="282"/>
      <c r="IC52" s="282"/>
      <c r="ID52" s="282"/>
      <c r="IE52" s="282"/>
      <c r="IF52" s="282"/>
      <c r="IG52" s="282"/>
      <c r="IH52" s="282"/>
      <c r="II52" s="282"/>
      <c r="IJ52" s="282"/>
      <c r="IK52" s="282"/>
      <c r="IL52" s="282"/>
      <c r="IM52" s="282"/>
      <c r="IN52" s="282"/>
      <c r="IO52" s="282"/>
      <c r="IP52" s="282"/>
      <c r="IQ52" s="282"/>
      <c r="IR52" s="282"/>
      <c r="IS52" s="289"/>
      <c r="IT52" s="281"/>
      <c r="IU52" s="282"/>
      <c r="IV52" s="282"/>
      <c r="IW52" s="282"/>
      <c r="IX52" s="282"/>
      <c r="IY52" s="282"/>
      <c r="IZ52" s="282"/>
      <c r="JA52" s="282"/>
      <c r="JB52" s="290"/>
      <c r="JC52" s="290"/>
      <c r="JD52" s="290"/>
      <c r="JE52" s="282"/>
      <c r="JF52" s="282"/>
      <c r="JG52" s="282"/>
      <c r="JH52" s="282"/>
      <c r="JI52" s="282"/>
      <c r="JJ52" s="282"/>
      <c r="JK52" s="282"/>
      <c r="JL52" s="282"/>
      <c r="JM52" s="282"/>
      <c r="JN52" s="282"/>
      <c r="JO52" s="282"/>
      <c r="JP52" s="282"/>
      <c r="JQ52" s="282"/>
      <c r="JR52" s="282"/>
      <c r="JS52" s="282"/>
      <c r="JT52" s="282"/>
      <c r="JU52" s="289"/>
    </row>
    <row r="53" spans="1:281" s="242" customFormat="1" ht="15" customHeight="1">
      <c r="A53" s="375"/>
      <c r="B53" s="411" t="s">
        <v>486</v>
      </c>
      <c r="C53" s="412" t="s">
        <v>476</v>
      </c>
      <c r="D53" s="412" t="s">
        <v>455</v>
      </c>
      <c r="E53" s="107" t="s">
        <v>509</v>
      </c>
      <c r="F53" s="107" t="s">
        <v>509</v>
      </c>
      <c r="G53" s="413" t="s">
        <v>509</v>
      </c>
      <c r="H53" s="107">
        <v>2</v>
      </c>
      <c r="I53" s="492">
        <v>51200</v>
      </c>
      <c r="J53" s="383">
        <v>9900</v>
      </c>
      <c r="K53" s="414"/>
      <c r="L53" s="414"/>
      <c r="M53" s="383"/>
      <c r="N53" s="856"/>
      <c r="O53" s="254"/>
      <c r="P53" s="859"/>
      <c r="Q53" s="862"/>
      <c r="R53" s="384" t="s">
        <v>482</v>
      </c>
      <c r="S53" s="253"/>
      <c r="T53" s="254"/>
      <c r="U53" s="254"/>
      <c r="V53" s="255"/>
      <c r="W53" s="253"/>
      <c r="X53" s="254"/>
      <c r="Y53" s="254"/>
      <c r="Z53" s="255"/>
      <c r="AA53" s="253"/>
      <c r="AB53" s="254"/>
      <c r="AC53" s="254"/>
      <c r="AD53" s="255"/>
      <c r="AE53" s="253"/>
      <c r="AF53" s="254"/>
      <c r="AG53" s="254"/>
      <c r="AH53" s="255"/>
      <c r="AI53" s="253"/>
      <c r="AJ53" s="254"/>
      <c r="AK53" s="254"/>
      <c r="AL53" s="255"/>
      <c r="AM53" s="259"/>
      <c r="AN53" s="260"/>
      <c r="AO53" s="260"/>
      <c r="AP53" s="260"/>
      <c r="AQ53" s="260"/>
      <c r="AR53" s="260"/>
      <c r="AS53" s="260"/>
      <c r="AT53" s="260"/>
      <c r="AU53" s="260"/>
      <c r="AV53" s="260"/>
      <c r="AW53" s="260"/>
      <c r="AX53" s="260"/>
      <c r="AY53" s="260"/>
      <c r="AZ53" s="260"/>
      <c r="BA53" s="260"/>
      <c r="BB53" s="260"/>
      <c r="BC53" s="260"/>
      <c r="BD53" s="260"/>
      <c r="BE53" s="260"/>
      <c r="BF53" s="260"/>
      <c r="BG53" s="260"/>
      <c r="BH53" s="260"/>
      <c r="BI53" s="260"/>
      <c r="BJ53" s="260"/>
      <c r="BK53" s="260"/>
      <c r="BL53" s="260"/>
      <c r="BM53" s="298"/>
      <c r="BN53" s="298"/>
      <c r="BO53" s="298"/>
      <c r="BP53" s="298"/>
      <c r="BQ53" s="299"/>
      <c r="BR53" s="259"/>
      <c r="BS53" s="298"/>
      <c r="BT53" s="298"/>
      <c r="BU53" s="298"/>
      <c r="BV53" s="298"/>
      <c r="BW53" s="298"/>
      <c r="BX53" s="298"/>
      <c r="BY53" s="298"/>
      <c r="BZ53" s="298"/>
      <c r="CA53" s="298"/>
      <c r="CB53" s="298"/>
      <c r="CC53" s="298"/>
      <c r="CD53" s="298"/>
      <c r="CE53" s="298"/>
      <c r="CF53" s="298"/>
      <c r="CG53" s="298"/>
      <c r="CH53" s="298"/>
      <c r="CI53" s="298"/>
      <c r="CJ53" s="298"/>
      <c r="CK53" s="298"/>
      <c r="CL53" s="298"/>
      <c r="CM53" s="298"/>
      <c r="CN53" s="298"/>
      <c r="CO53" s="298"/>
      <c r="CP53" s="298"/>
      <c r="CQ53" s="298"/>
      <c r="CR53" s="298"/>
      <c r="CS53" s="298"/>
      <c r="CT53" s="298"/>
      <c r="CU53" s="298"/>
      <c r="CV53" s="299"/>
      <c r="CW53" s="526"/>
      <c r="CX53" s="301"/>
      <c r="CY53" s="301"/>
      <c r="CZ53" s="301"/>
      <c r="DA53" s="301"/>
      <c r="DB53" s="282"/>
      <c r="DC53" s="301"/>
      <c r="DD53" s="301"/>
      <c r="DE53" s="301"/>
      <c r="DF53" s="301"/>
      <c r="DG53" s="282"/>
      <c r="DH53" s="282"/>
      <c r="DI53" s="282"/>
      <c r="DJ53" s="282"/>
      <c r="DK53" s="282"/>
      <c r="DL53" s="282"/>
      <c r="DM53" s="282"/>
      <c r="DN53" s="282"/>
      <c r="DO53" s="282"/>
      <c r="DP53" s="282"/>
      <c r="DQ53" s="282"/>
      <c r="DR53" s="301"/>
      <c r="DS53" s="301"/>
      <c r="DT53" s="301"/>
      <c r="DU53" s="301"/>
      <c r="DV53" s="282"/>
      <c r="DW53" s="282"/>
      <c r="DX53" s="270"/>
      <c r="DY53" s="270"/>
      <c r="DZ53" s="586"/>
      <c r="EA53" s="587"/>
      <c r="EB53" s="282"/>
      <c r="EC53" s="282"/>
      <c r="ED53" s="282"/>
      <c r="EE53" s="282"/>
      <c r="EF53" s="282"/>
      <c r="EG53" s="282"/>
      <c r="EH53" s="282"/>
      <c r="EI53" s="282"/>
      <c r="EJ53" s="282"/>
      <c r="EK53" s="282"/>
      <c r="EL53" s="282"/>
      <c r="EM53" s="282"/>
      <c r="EN53" s="282"/>
      <c r="EO53" s="282"/>
      <c r="EP53" s="282"/>
      <c r="EQ53" s="282"/>
      <c r="ER53" s="282"/>
      <c r="ES53" s="283"/>
      <c r="ET53" s="283"/>
      <c r="EU53" s="283"/>
      <c r="EV53" s="283"/>
      <c r="EW53" s="283"/>
      <c r="EX53" s="283"/>
      <c r="EY53" s="282"/>
      <c r="EZ53" s="282"/>
      <c r="FA53" s="282"/>
      <c r="FB53" s="282"/>
      <c r="FC53" s="282"/>
      <c r="FD53" s="282"/>
      <c r="FE53" s="333"/>
      <c r="FF53" s="281"/>
      <c r="FG53" s="282"/>
      <c r="FH53" s="282"/>
      <c r="FI53" s="282"/>
      <c r="FJ53" s="282"/>
      <c r="FK53" s="307"/>
      <c r="FL53" s="307"/>
      <c r="FM53" s="307"/>
      <c r="FN53" s="301"/>
      <c r="FO53" s="301"/>
      <c r="FP53" s="301"/>
      <c r="FQ53" s="301"/>
      <c r="FR53" s="301"/>
      <c r="FS53" s="301"/>
      <c r="FT53" s="301"/>
      <c r="FU53" s="301"/>
      <c r="FV53" s="301"/>
      <c r="FW53" s="301"/>
      <c r="FX53" s="301"/>
      <c r="FY53" s="301"/>
      <c r="FZ53" s="301"/>
      <c r="GA53" s="301"/>
      <c r="GB53" s="301"/>
      <c r="GC53" s="301"/>
      <c r="GD53" s="301"/>
      <c r="GE53" s="301"/>
      <c r="GF53" s="301"/>
      <c r="GG53" s="301"/>
      <c r="GH53" s="301"/>
      <c r="GI53" s="588"/>
      <c r="GJ53" s="426"/>
      <c r="GK53" s="282"/>
      <c r="GL53" s="282"/>
      <c r="GM53" s="282"/>
      <c r="GN53" s="282"/>
      <c r="GO53" s="282"/>
      <c r="GP53" s="282"/>
      <c r="GQ53" s="282"/>
      <c r="GR53" s="282"/>
      <c r="GS53" s="282"/>
      <c r="GT53" s="282"/>
      <c r="GU53" s="282"/>
      <c r="GV53" s="282"/>
      <c r="GW53" s="282"/>
      <c r="GX53" s="282"/>
      <c r="GY53" s="308"/>
      <c r="GZ53" s="282"/>
      <c r="HA53" s="282"/>
      <c r="HB53" s="282"/>
      <c r="HC53" s="282"/>
      <c r="HD53" s="282"/>
      <c r="HE53" s="282"/>
      <c r="HF53" s="282"/>
      <c r="HG53" s="282"/>
      <c r="HH53" s="282"/>
      <c r="HI53" s="282"/>
      <c r="HJ53" s="282"/>
      <c r="HK53" s="282"/>
      <c r="HL53" s="282"/>
      <c r="HM53" s="282"/>
      <c r="HN53" s="333"/>
      <c r="HO53" s="281"/>
      <c r="HP53" s="282"/>
      <c r="HQ53" s="282"/>
      <c r="HR53" s="282"/>
      <c r="HS53" s="282"/>
      <c r="HT53" s="282"/>
      <c r="HU53" s="282"/>
      <c r="HV53" s="282"/>
      <c r="HW53" s="282"/>
      <c r="HX53" s="282"/>
      <c r="HY53" s="282"/>
      <c r="HZ53" s="282"/>
      <c r="IA53" s="282"/>
      <c r="IB53" s="282"/>
      <c r="IC53" s="282"/>
      <c r="ID53" s="282"/>
      <c r="IE53" s="282"/>
      <c r="IF53" s="282"/>
      <c r="IG53" s="282"/>
      <c r="IH53" s="282"/>
      <c r="II53" s="282"/>
      <c r="IJ53" s="282"/>
      <c r="IK53" s="282"/>
      <c r="IL53" s="282"/>
      <c r="IM53" s="282"/>
      <c r="IN53" s="282"/>
      <c r="IO53" s="282"/>
      <c r="IP53" s="282"/>
      <c r="IQ53" s="282"/>
      <c r="IR53" s="282"/>
      <c r="IS53" s="289"/>
      <c r="IT53" s="281"/>
      <c r="IU53" s="282"/>
      <c r="IV53" s="282"/>
      <c r="IW53" s="282"/>
      <c r="IX53" s="282"/>
      <c r="IY53" s="282"/>
      <c r="IZ53" s="282"/>
      <c r="JA53" s="282"/>
      <c r="JB53" s="290"/>
      <c r="JC53" s="290"/>
      <c r="JD53" s="290"/>
      <c r="JE53" s="282"/>
      <c r="JF53" s="282"/>
      <c r="JG53" s="282"/>
      <c r="JH53" s="282"/>
      <c r="JI53" s="282"/>
      <c r="JJ53" s="282"/>
      <c r="JK53" s="282"/>
      <c r="JL53" s="282"/>
      <c r="JM53" s="282"/>
      <c r="JN53" s="282"/>
      <c r="JO53" s="282"/>
      <c r="JP53" s="282"/>
      <c r="JQ53" s="282"/>
      <c r="JR53" s="282"/>
      <c r="JS53" s="282"/>
      <c r="JT53" s="282"/>
      <c r="JU53" s="289"/>
    </row>
    <row r="54" spans="1:281" s="242" customFormat="1" ht="15" customHeight="1">
      <c r="A54" s="432"/>
      <c r="B54" s="411"/>
      <c r="C54" s="412"/>
      <c r="D54" s="412"/>
      <c r="E54" s="107"/>
      <c r="F54" s="107"/>
      <c r="G54" s="107"/>
      <c r="H54" s="107"/>
      <c r="I54" s="492"/>
      <c r="J54" s="383"/>
      <c r="K54" s="414"/>
      <c r="L54" s="414"/>
      <c r="M54" s="383"/>
      <c r="N54" s="856"/>
      <c r="O54" s="254"/>
      <c r="P54" s="859"/>
      <c r="Q54" s="862"/>
      <c r="R54" s="433" t="s">
        <v>483</v>
      </c>
      <c r="S54" s="253"/>
      <c r="T54" s="254"/>
      <c r="U54" s="254"/>
      <c r="V54" s="255"/>
      <c r="W54" s="253"/>
      <c r="X54" s="254"/>
      <c r="Y54" s="254"/>
      <c r="Z54" s="255"/>
      <c r="AA54" s="253"/>
      <c r="AB54" s="254"/>
      <c r="AC54" s="254"/>
      <c r="AD54" s="255"/>
      <c r="AE54" s="253"/>
      <c r="AF54" s="254"/>
      <c r="AG54" s="254"/>
      <c r="AH54" s="255"/>
      <c r="AI54" s="253"/>
      <c r="AJ54" s="254"/>
      <c r="AK54" s="254"/>
      <c r="AL54" s="255"/>
      <c r="AM54" s="259"/>
      <c r="AN54" s="260"/>
      <c r="AO54" s="260"/>
      <c r="AP54" s="260"/>
      <c r="AQ54" s="260"/>
      <c r="AR54" s="260"/>
      <c r="AS54" s="260"/>
      <c r="AT54" s="260"/>
      <c r="AU54" s="260"/>
      <c r="AV54" s="260"/>
      <c r="AW54" s="260"/>
      <c r="AX54" s="260"/>
      <c r="AY54" s="260"/>
      <c r="AZ54" s="260"/>
      <c r="BA54" s="260"/>
      <c r="BB54" s="260"/>
      <c r="BC54" s="260"/>
      <c r="BD54" s="260"/>
      <c r="BE54" s="260"/>
      <c r="BF54" s="260"/>
      <c r="BG54" s="260"/>
      <c r="BH54" s="260"/>
      <c r="BI54" s="260"/>
      <c r="BJ54" s="260"/>
      <c r="BK54" s="260"/>
      <c r="BL54" s="260"/>
      <c r="BM54" s="298"/>
      <c r="BN54" s="298"/>
      <c r="BO54" s="298"/>
      <c r="BP54" s="298"/>
      <c r="BQ54" s="299"/>
      <c r="BR54" s="259"/>
      <c r="BS54" s="298"/>
      <c r="BT54" s="298"/>
      <c r="BU54" s="298"/>
      <c r="BV54" s="298"/>
      <c r="BW54" s="298"/>
      <c r="BX54" s="298"/>
      <c r="BY54" s="298"/>
      <c r="BZ54" s="298"/>
      <c r="CA54" s="298"/>
      <c r="CB54" s="298"/>
      <c r="CC54" s="298"/>
      <c r="CD54" s="298"/>
      <c r="CE54" s="298"/>
      <c r="CF54" s="298"/>
      <c r="CG54" s="298"/>
      <c r="CH54" s="298"/>
      <c r="CI54" s="298"/>
      <c r="CJ54" s="298"/>
      <c r="CK54" s="298"/>
      <c r="CL54" s="298"/>
      <c r="CM54" s="298"/>
      <c r="CN54" s="298"/>
      <c r="CO54" s="298"/>
      <c r="CP54" s="298"/>
      <c r="CQ54" s="298"/>
      <c r="CR54" s="298"/>
      <c r="CS54" s="298"/>
      <c r="CT54" s="298"/>
      <c r="CU54" s="298"/>
      <c r="CV54" s="299"/>
      <c r="CW54" s="526"/>
      <c r="CX54" s="301"/>
      <c r="CY54" s="301"/>
      <c r="CZ54" s="301"/>
      <c r="DA54" s="301"/>
      <c r="DB54" s="282"/>
      <c r="DC54" s="301"/>
      <c r="DD54" s="301"/>
      <c r="DE54" s="301"/>
      <c r="DF54" s="301"/>
      <c r="DG54" s="282"/>
      <c r="DH54" s="282"/>
      <c r="DI54" s="282"/>
      <c r="DJ54" s="282"/>
      <c r="DK54" s="282"/>
      <c r="DL54" s="282"/>
      <c r="DM54" s="282"/>
      <c r="DN54" s="282"/>
      <c r="DO54" s="282"/>
      <c r="DP54" s="282"/>
      <c r="DQ54" s="282"/>
      <c r="DR54" s="301"/>
      <c r="DS54" s="301"/>
      <c r="DT54" s="301"/>
      <c r="DU54" s="301"/>
      <c r="DV54" s="282"/>
      <c r="DW54" s="282"/>
      <c r="DX54" s="270"/>
      <c r="DY54" s="270"/>
      <c r="DZ54" s="586"/>
      <c r="EA54" s="587"/>
      <c r="EB54" s="282"/>
      <c r="EC54" s="282"/>
      <c r="ED54" s="282"/>
      <c r="EE54" s="282"/>
      <c r="EF54" s="282"/>
      <c r="EG54" s="282"/>
      <c r="EH54" s="282"/>
      <c r="EI54" s="282"/>
      <c r="EJ54" s="282"/>
      <c r="EK54" s="282"/>
      <c r="EL54" s="282"/>
      <c r="EM54" s="282"/>
      <c r="EN54" s="282"/>
      <c r="EO54" s="282"/>
      <c r="EP54" s="282"/>
      <c r="EQ54" s="282"/>
      <c r="ER54" s="282"/>
      <c r="ES54" s="282"/>
      <c r="ET54" s="282"/>
      <c r="EU54" s="282"/>
      <c r="EV54" s="282"/>
      <c r="EW54" s="282"/>
      <c r="EX54" s="284"/>
      <c r="EY54" s="284"/>
      <c r="EZ54" s="284"/>
      <c r="FA54" s="284"/>
      <c r="FB54" s="284"/>
      <c r="FC54" s="284"/>
      <c r="FD54" s="284"/>
      <c r="FE54" s="333"/>
      <c r="FF54" s="281"/>
      <c r="FG54" s="282"/>
      <c r="FH54" s="282"/>
      <c r="FI54" s="282"/>
      <c r="FJ54" s="282"/>
      <c r="FK54" s="307"/>
      <c r="FL54" s="307"/>
      <c r="FM54" s="307"/>
      <c r="FN54" s="301"/>
      <c r="FO54" s="301"/>
      <c r="FP54" s="301"/>
      <c r="FQ54" s="301"/>
      <c r="FR54" s="301"/>
      <c r="FS54" s="301"/>
      <c r="FT54" s="301"/>
      <c r="FU54" s="301"/>
      <c r="FV54" s="301"/>
      <c r="FW54" s="301"/>
      <c r="FX54" s="301"/>
      <c r="FY54" s="301"/>
      <c r="FZ54" s="301"/>
      <c r="GA54" s="301"/>
      <c r="GB54" s="301"/>
      <c r="GC54" s="301"/>
      <c r="GD54" s="301"/>
      <c r="GE54" s="301"/>
      <c r="GF54" s="301"/>
      <c r="GG54" s="301"/>
      <c r="GH54" s="301"/>
      <c r="GI54" s="588"/>
      <c r="GJ54" s="426"/>
      <c r="GK54" s="282"/>
      <c r="GL54" s="282"/>
      <c r="GM54" s="282"/>
      <c r="GN54" s="282"/>
      <c r="GO54" s="282"/>
      <c r="GP54" s="282"/>
      <c r="GQ54" s="282"/>
      <c r="GR54" s="282"/>
      <c r="GS54" s="282"/>
      <c r="GT54" s="282"/>
      <c r="GU54" s="282"/>
      <c r="GV54" s="282"/>
      <c r="GW54" s="282"/>
      <c r="GX54" s="282"/>
      <c r="GY54" s="308"/>
      <c r="GZ54" s="282"/>
      <c r="HA54" s="282"/>
      <c r="HB54" s="282"/>
      <c r="HC54" s="282"/>
      <c r="HD54" s="282"/>
      <c r="HE54" s="282"/>
      <c r="HF54" s="282"/>
      <c r="HG54" s="282"/>
      <c r="HH54" s="282"/>
      <c r="HI54" s="282"/>
      <c r="HJ54" s="282"/>
      <c r="HK54" s="282"/>
      <c r="HL54" s="282"/>
      <c r="HM54" s="282"/>
      <c r="HN54" s="333"/>
      <c r="HO54" s="281"/>
      <c r="HP54" s="282"/>
      <c r="HQ54" s="282"/>
      <c r="HR54" s="282"/>
      <c r="HS54" s="282"/>
      <c r="HT54" s="282"/>
      <c r="HU54" s="282"/>
      <c r="HV54" s="282"/>
      <c r="HW54" s="282"/>
      <c r="HX54" s="282"/>
      <c r="HY54" s="282"/>
      <c r="HZ54" s="282"/>
      <c r="IA54" s="282"/>
      <c r="IB54" s="282"/>
      <c r="IC54" s="282"/>
      <c r="ID54" s="282"/>
      <c r="IE54" s="282"/>
      <c r="IF54" s="282"/>
      <c r="IG54" s="282"/>
      <c r="IH54" s="282"/>
      <c r="II54" s="282"/>
      <c r="IJ54" s="282"/>
      <c r="IK54" s="282"/>
      <c r="IL54" s="282"/>
      <c r="IM54" s="282"/>
      <c r="IN54" s="282"/>
      <c r="IO54" s="282"/>
      <c r="IP54" s="282"/>
      <c r="IQ54" s="282"/>
      <c r="IR54" s="282"/>
      <c r="IS54" s="289"/>
      <c r="IT54" s="281"/>
      <c r="IU54" s="282"/>
      <c r="IV54" s="282"/>
      <c r="IW54" s="282"/>
      <c r="IX54" s="282"/>
      <c r="IY54" s="282"/>
      <c r="IZ54" s="282"/>
      <c r="JA54" s="282"/>
      <c r="JB54" s="290"/>
      <c r="JC54" s="290"/>
      <c r="JD54" s="290"/>
      <c r="JE54" s="282"/>
      <c r="JF54" s="282"/>
      <c r="JG54" s="282"/>
      <c r="JH54" s="282"/>
      <c r="JI54" s="282"/>
      <c r="JJ54" s="282"/>
      <c r="JK54" s="282"/>
      <c r="JL54" s="282"/>
      <c r="JM54" s="282"/>
      <c r="JN54" s="282"/>
      <c r="JO54" s="282"/>
      <c r="JP54" s="282"/>
      <c r="JQ54" s="282"/>
      <c r="JR54" s="282"/>
      <c r="JS54" s="282"/>
      <c r="JT54" s="282"/>
      <c r="JU54" s="289"/>
    </row>
    <row r="55" spans="1:281" s="242" customFormat="1" ht="15" customHeight="1">
      <c r="A55" s="432"/>
      <c r="B55" s="411"/>
      <c r="C55" s="412"/>
      <c r="D55" s="412"/>
      <c r="E55" s="107"/>
      <c r="F55" s="107"/>
      <c r="G55" s="107"/>
      <c r="H55" s="107"/>
      <c r="I55" s="492"/>
      <c r="J55" s="383"/>
      <c r="K55" s="414"/>
      <c r="L55" s="414"/>
      <c r="M55" s="383"/>
      <c r="N55" s="856"/>
      <c r="O55" s="254"/>
      <c r="P55" s="859"/>
      <c r="Q55" s="862"/>
      <c r="R55" s="433" t="s">
        <v>484</v>
      </c>
      <c r="S55" s="253"/>
      <c r="T55" s="254"/>
      <c r="U55" s="254"/>
      <c r="V55" s="255"/>
      <c r="W55" s="253"/>
      <c r="X55" s="254"/>
      <c r="Y55" s="254"/>
      <c r="Z55" s="255"/>
      <c r="AA55" s="253"/>
      <c r="AB55" s="254"/>
      <c r="AC55" s="254"/>
      <c r="AD55" s="255"/>
      <c r="AE55" s="253"/>
      <c r="AF55" s="254"/>
      <c r="AG55" s="254"/>
      <c r="AH55" s="255"/>
      <c r="AI55" s="253"/>
      <c r="AJ55" s="254"/>
      <c r="AK55" s="254"/>
      <c r="AL55" s="255"/>
      <c r="AM55" s="259"/>
      <c r="AN55" s="260"/>
      <c r="AO55" s="260"/>
      <c r="AP55" s="260"/>
      <c r="AQ55" s="260"/>
      <c r="AR55" s="260"/>
      <c r="AS55" s="260"/>
      <c r="AT55" s="260"/>
      <c r="AU55" s="260"/>
      <c r="AV55" s="260"/>
      <c r="AW55" s="260"/>
      <c r="AX55" s="260"/>
      <c r="AY55" s="260"/>
      <c r="AZ55" s="260"/>
      <c r="BA55" s="260"/>
      <c r="BB55" s="260"/>
      <c r="BC55" s="260"/>
      <c r="BD55" s="260"/>
      <c r="BE55" s="260"/>
      <c r="BF55" s="260"/>
      <c r="BG55" s="260"/>
      <c r="BH55" s="260"/>
      <c r="BI55" s="260"/>
      <c r="BJ55" s="260"/>
      <c r="BK55" s="260"/>
      <c r="BL55" s="260"/>
      <c r="BM55" s="298"/>
      <c r="BN55" s="298"/>
      <c r="BO55" s="298"/>
      <c r="BP55" s="298"/>
      <c r="BQ55" s="299"/>
      <c r="BR55" s="259"/>
      <c r="BS55" s="298"/>
      <c r="BT55" s="298"/>
      <c r="BU55" s="298"/>
      <c r="BV55" s="298"/>
      <c r="BW55" s="298"/>
      <c r="BX55" s="298"/>
      <c r="BY55" s="298"/>
      <c r="BZ55" s="298"/>
      <c r="CA55" s="298"/>
      <c r="CB55" s="298"/>
      <c r="CC55" s="298"/>
      <c r="CD55" s="298"/>
      <c r="CE55" s="298"/>
      <c r="CF55" s="298"/>
      <c r="CG55" s="298"/>
      <c r="CH55" s="298"/>
      <c r="CI55" s="298"/>
      <c r="CJ55" s="298"/>
      <c r="CK55" s="298"/>
      <c r="CL55" s="298"/>
      <c r="CM55" s="298"/>
      <c r="CN55" s="298"/>
      <c r="CO55" s="298"/>
      <c r="CP55" s="298"/>
      <c r="CQ55" s="298"/>
      <c r="CR55" s="298"/>
      <c r="CS55" s="298"/>
      <c r="CT55" s="298"/>
      <c r="CU55" s="298"/>
      <c r="CV55" s="299"/>
      <c r="CW55" s="526"/>
      <c r="CX55" s="527"/>
      <c r="CY55" s="527"/>
      <c r="CZ55" s="527"/>
      <c r="DA55" s="527"/>
      <c r="DB55" s="527"/>
      <c r="DC55" s="527"/>
      <c r="DD55" s="527"/>
      <c r="DE55" s="527"/>
      <c r="DF55" s="527"/>
      <c r="DG55" s="527"/>
      <c r="DH55" s="527"/>
      <c r="DI55" s="527"/>
      <c r="DJ55" s="527"/>
      <c r="DK55" s="527"/>
      <c r="DL55" s="527"/>
      <c r="DM55" s="527"/>
      <c r="DN55" s="527"/>
      <c r="DO55" s="527"/>
      <c r="DP55" s="527"/>
      <c r="DQ55" s="527"/>
      <c r="DR55" s="527"/>
      <c r="DS55" s="527"/>
      <c r="DT55" s="527"/>
      <c r="DU55" s="527"/>
      <c r="DV55" s="327"/>
      <c r="DW55" s="327"/>
      <c r="DX55" s="270"/>
      <c r="DY55" s="270"/>
      <c r="DZ55" s="586"/>
      <c r="EA55" s="587"/>
      <c r="EB55" s="327"/>
      <c r="EC55" s="327"/>
      <c r="ED55" s="327"/>
      <c r="EE55" s="327"/>
      <c r="EF55" s="298"/>
      <c r="EG55" s="298"/>
      <c r="EH55" s="298"/>
      <c r="EI55" s="298"/>
      <c r="EJ55" s="298"/>
      <c r="EK55" s="298"/>
      <c r="EL55" s="298"/>
      <c r="EM55" s="298"/>
      <c r="EN55" s="298"/>
      <c r="EO55" s="298"/>
      <c r="EP55" s="298"/>
      <c r="EQ55" s="298"/>
      <c r="ER55" s="298"/>
      <c r="ES55" s="303"/>
      <c r="ET55" s="303"/>
      <c r="EU55" s="303"/>
      <c r="EV55" s="303"/>
      <c r="EW55" s="303"/>
      <c r="EX55" s="303"/>
      <c r="EY55" s="303"/>
      <c r="EZ55" s="303"/>
      <c r="FA55" s="303"/>
      <c r="FB55" s="303"/>
      <c r="FC55" s="303"/>
      <c r="FD55" s="303"/>
      <c r="FE55" s="333"/>
      <c r="FF55" s="281"/>
      <c r="FG55" s="282"/>
      <c r="FH55" s="282"/>
      <c r="FI55" s="282"/>
      <c r="FJ55" s="307"/>
      <c r="FK55" s="307"/>
      <c r="FL55" s="307"/>
      <c r="FM55" s="307"/>
      <c r="FN55" s="301"/>
      <c r="FO55" s="301"/>
      <c r="FP55" s="301"/>
      <c r="FQ55" s="309"/>
      <c r="FR55" s="309"/>
      <c r="FS55" s="435"/>
      <c r="FT55" s="301"/>
      <c r="FU55" s="301"/>
      <c r="FV55" s="301"/>
      <c r="FW55" s="301"/>
      <c r="FX55" s="301"/>
      <c r="FY55" s="301"/>
      <c r="FZ55" s="301"/>
      <c r="GA55" s="301"/>
      <c r="GB55" s="301"/>
      <c r="GC55" s="286" t="s">
        <v>460</v>
      </c>
      <c r="GD55" s="286" t="s">
        <v>460</v>
      </c>
      <c r="GE55" s="287"/>
      <c r="GF55" s="282"/>
      <c r="GG55" s="282"/>
      <c r="GH55" s="282"/>
      <c r="GI55" s="588"/>
      <c r="GJ55" s="589"/>
      <c r="GK55" s="309"/>
      <c r="GL55" s="435"/>
      <c r="GM55" s="282"/>
      <c r="GN55" s="282"/>
      <c r="GO55" s="282"/>
      <c r="GP55" s="282"/>
      <c r="GQ55" s="282"/>
      <c r="GR55" s="282"/>
      <c r="GS55" s="282"/>
      <c r="GT55" s="282"/>
      <c r="GU55" s="282"/>
      <c r="GV55" s="282"/>
      <c r="GW55" s="282"/>
      <c r="GX55" s="282"/>
      <c r="GY55" s="308"/>
      <c r="GZ55" s="282"/>
      <c r="HA55" s="282"/>
      <c r="HB55" s="282"/>
      <c r="HC55" s="282"/>
      <c r="HD55" s="282"/>
      <c r="HE55" s="282"/>
      <c r="HF55" s="282"/>
      <c r="HG55" s="282"/>
      <c r="HH55" s="282"/>
      <c r="HI55" s="282"/>
      <c r="HJ55" s="282"/>
      <c r="HK55" s="282"/>
      <c r="HL55" s="282"/>
      <c r="HM55" s="282"/>
      <c r="HN55" s="333"/>
      <c r="HO55" s="281"/>
      <c r="HP55" s="282"/>
      <c r="HQ55" s="282"/>
      <c r="HR55" s="282"/>
      <c r="HS55" s="282"/>
      <c r="HT55" s="282"/>
      <c r="HU55" s="282"/>
      <c r="HV55" s="282"/>
      <c r="HW55" s="282"/>
      <c r="HX55" s="282"/>
      <c r="HY55" s="282"/>
      <c r="HZ55" s="282"/>
      <c r="IA55" s="282"/>
      <c r="IB55" s="282"/>
      <c r="IC55" s="282"/>
      <c r="ID55" s="282"/>
      <c r="IE55" s="282"/>
      <c r="IF55" s="282"/>
      <c r="IG55" s="282"/>
      <c r="IH55" s="282"/>
      <c r="II55" s="282"/>
      <c r="IJ55" s="282"/>
      <c r="IK55" s="282"/>
      <c r="IL55" s="282"/>
      <c r="IM55" s="282"/>
      <c r="IN55" s="282"/>
      <c r="IO55" s="282"/>
      <c r="IP55" s="282"/>
      <c r="IQ55" s="282"/>
      <c r="IR55" s="282"/>
      <c r="IS55" s="289"/>
      <c r="IT55" s="281"/>
      <c r="IU55" s="282"/>
      <c r="IV55" s="282"/>
      <c r="IW55" s="282"/>
      <c r="IX55" s="282"/>
      <c r="IY55" s="282"/>
      <c r="IZ55" s="282"/>
      <c r="JA55" s="282"/>
      <c r="JB55" s="290"/>
      <c r="JC55" s="290"/>
      <c r="JD55" s="290"/>
      <c r="JE55" s="282"/>
      <c r="JF55" s="282"/>
      <c r="JG55" s="282"/>
      <c r="JH55" s="282"/>
      <c r="JI55" s="282"/>
      <c r="JJ55" s="282"/>
      <c r="JK55" s="282"/>
      <c r="JL55" s="282"/>
      <c r="JM55" s="282"/>
      <c r="JN55" s="282"/>
      <c r="JO55" s="282"/>
      <c r="JP55" s="282"/>
      <c r="JQ55" s="282"/>
      <c r="JR55" s="282"/>
      <c r="JS55" s="282"/>
      <c r="JT55" s="282"/>
      <c r="JU55" s="289"/>
    </row>
    <row r="56" spans="1:281" s="242" customFormat="1" ht="15" customHeight="1" thickBot="1">
      <c r="A56" s="432"/>
      <c r="B56" s="495"/>
      <c r="C56" s="496"/>
      <c r="D56" s="496"/>
      <c r="E56" s="497"/>
      <c r="F56" s="497"/>
      <c r="G56" s="497"/>
      <c r="H56" s="497"/>
      <c r="I56" s="498"/>
      <c r="J56" s="499"/>
      <c r="K56" s="500"/>
      <c r="L56" s="500"/>
      <c r="M56" s="499"/>
      <c r="N56" s="857"/>
      <c r="O56" s="441"/>
      <c r="P56" s="860"/>
      <c r="Q56" s="863"/>
      <c r="R56" s="501" t="s">
        <v>485</v>
      </c>
      <c r="S56" s="344"/>
      <c r="T56" s="345"/>
      <c r="U56" s="345"/>
      <c r="V56" s="346"/>
      <c r="W56" s="344"/>
      <c r="X56" s="345"/>
      <c r="Y56" s="345"/>
      <c r="Z56" s="346"/>
      <c r="AA56" s="344"/>
      <c r="AB56" s="345"/>
      <c r="AC56" s="345"/>
      <c r="AD56" s="346"/>
      <c r="AE56" s="344"/>
      <c r="AF56" s="345"/>
      <c r="AG56" s="345"/>
      <c r="AH56" s="346"/>
      <c r="AI56" s="344"/>
      <c r="AJ56" s="345"/>
      <c r="AK56" s="345"/>
      <c r="AL56" s="346"/>
      <c r="AM56" s="353"/>
      <c r="AN56" s="562"/>
      <c r="AO56" s="562"/>
      <c r="AP56" s="562"/>
      <c r="AQ56" s="562"/>
      <c r="AR56" s="562"/>
      <c r="AS56" s="562"/>
      <c r="AT56" s="562"/>
      <c r="AU56" s="562"/>
      <c r="AV56" s="562"/>
      <c r="AW56" s="562"/>
      <c r="AX56" s="562"/>
      <c r="AY56" s="562"/>
      <c r="AZ56" s="562"/>
      <c r="BA56" s="562"/>
      <c r="BB56" s="562"/>
      <c r="BC56" s="562"/>
      <c r="BD56" s="562"/>
      <c r="BE56" s="562"/>
      <c r="BF56" s="562"/>
      <c r="BG56" s="562"/>
      <c r="BH56" s="562"/>
      <c r="BI56" s="562"/>
      <c r="BJ56" s="562"/>
      <c r="BK56" s="562"/>
      <c r="BL56" s="562"/>
      <c r="BM56" s="354"/>
      <c r="BN56" s="354"/>
      <c r="BO56" s="354"/>
      <c r="BP56" s="354"/>
      <c r="BQ56" s="451"/>
      <c r="BR56" s="353"/>
      <c r="BS56" s="354"/>
      <c r="BT56" s="354"/>
      <c r="BU56" s="354"/>
      <c r="BV56" s="354"/>
      <c r="BW56" s="354"/>
      <c r="BX56" s="354"/>
      <c r="BY56" s="354"/>
      <c r="BZ56" s="354"/>
      <c r="CA56" s="354"/>
      <c r="CB56" s="354"/>
      <c r="CC56" s="354"/>
      <c r="CD56" s="354"/>
      <c r="CE56" s="354"/>
      <c r="CF56" s="354"/>
      <c r="CG56" s="354"/>
      <c r="CH56" s="354"/>
      <c r="CI56" s="354"/>
      <c r="CJ56" s="354"/>
      <c r="CK56" s="354"/>
      <c r="CL56" s="354"/>
      <c r="CM56" s="354"/>
      <c r="CN56" s="354"/>
      <c r="CO56" s="354"/>
      <c r="CP56" s="354"/>
      <c r="CQ56" s="354"/>
      <c r="CR56" s="354"/>
      <c r="CS56" s="354"/>
      <c r="CT56" s="354"/>
      <c r="CU56" s="354"/>
      <c r="CV56" s="451"/>
      <c r="CW56" s="590"/>
      <c r="CX56" s="591"/>
      <c r="CY56" s="591"/>
      <c r="CZ56" s="591"/>
      <c r="DA56" s="591"/>
      <c r="DB56" s="591"/>
      <c r="DC56" s="591"/>
      <c r="DD56" s="591"/>
      <c r="DE56" s="591"/>
      <c r="DF56" s="591"/>
      <c r="DG56" s="591"/>
      <c r="DH56" s="591"/>
      <c r="DI56" s="591"/>
      <c r="DJ56" s="591"/>
      <c r="DK56" s="591"/>
      <c r="DL56" s="591"/>
      <c r="DM56" s="591"/>
      <c r="DN56" s="591"/>
      <c r="DO56" s="591"/>
      <c r="DP56" s="591"/>
      <c r="DQ56" s="591"/>
      <c r="DR56" s="591"/>
      <c r="DS56" s="591"/>
      <c r="DT56" s="591"/>
      <c r="DU56" s="591"/>
      <c r="DV56" s="503"/>
      <c r="DW56" s="503"/>
      <c r="DX56" s="504"/>
      <c r="DY56" s="504"/>
      <c r="DZ56" s="592"/>
      <c r="EA56" s="593"/>
      <c r="EB56" s="503"/>
      <c r="EC56" s="503"/>
      <c r="ED56" s="503"/>
      <c r="EE56" s="503"/>
      <c r="EF56" s="351"/>
      <c r="EG56" s="351"/>
      <c r="EH56" s="351"/>
      <c r="EI56" s="351"/>
      <c r="EJ56" s="351"/>
      <c r="EK56" s="351"/>
      <c r="EL56" s="351"/>
      <c r="EM56" s="351"/>
      <c r="EN56" s="351"/>
      <c r="EO56" s="351"/>
      <c r="EP56" s="351"/>
      <c r="EQ56" s="351"/>
      <c r="ER56" s="351"/>
      <c r="ES56" s="457"/>
      <c r="ET56" s="457"/>
      <c r="EU56" s="457"/>
      <c r="EV56" s="457"/>
      <c r="EW56" s="457"/>
      <c r="EX56" s="457"/>
      <c r="EY56" s="457"/>
      <c r="EZ56" s="457"/>
      <c r="FA56" s="457"/>
      <c r="FB56" s="457"/>
      <c r="FC56" s="457"/>
      <c r="FD56" s="457"/>
      <c r="FE56" s="594"/>
      <c r="FF56" s="595"/>
      <c r="FG56" s="455"/>
      <c r="FH56" s="455"/>
      <c r="FI56" s="455"/>
      <c r="FJ56" s="455"/>
      <c r="FK56" s="455"/>
      <c r="FL56" s="455"/>
      <c r="FM56" s="455"/>
      <c r="FN56" s="463"/>
      <c r="FO56" s="463"/>
      <c r="FP56" s="463"/>
      <c r="FQ56" s="463"/>
      <c r="FR56" s="463"/>
      <c r="FS56" s="463"/>
      <c r="FT56" s="463"/>
      <c r="FU56" s="463"/>
      <c r="FV56" s="458"/>
      <c r="FW56" s="455"/>
      <c r="FX56" s="455"/>
      <c r="FY56" s="455"/>
      <c r="FZ56" s="455"/>
      <c r="GA56" s="455"/>
      <c r="GB56" s="455"/>
      <c r="GC56" s="468"/>
      <c r="GD56" s="468"/>
      <c r="GE56" s="468"/>
      <c r="GF56" s="468"/>
      <c r="GG56" s="468"/>
      <c r="GH56" s="460" t="s">
        <v>461</v>
      </c>
      <c r="GI56" s="596"/>
      <c r="GJ56" s="511"/>
      <c r="GK56" s="366"/>
      <c r="GL56" s="366"/>
      <c r="GM56" s="366"/>
      <c r="GN56" s="366"/>
      <c r="GO56" s="369"/>
      <c r="GP56" s="366"/>
      <c r="GQ56" s="366"/>
      <c r="GR56" s="366"/>
      <c r="GS56" s="366"/>
      <c r="GT56" s="366"/>
      <c r="GU56" s="366"/>
      <c r="GV56" s="366"/>
      <c r="GW56" s="366"/>
      <c r="GX56" s="366"/>
      <c r="GY56" s="369"/>
      <c r="GZ56" s="366"/>
      <c r="HA56" s="366"/>
      <c r="HB56" s="366"/>
      <c r="HC56" s="366"/>
      <c r="HD56" s="366"/>
      <c r="HE56" s="366"/>
      <c r="HF56" s="366"/>
      <c r="HG56" s="366"/>
      <c r="HH56" s="366"/>
      <c r="HI56" s="366"/>
      <c r="HJ56" s="366"/>
      <c r="HK56" s="366"/>
      <c r="HL56" s="366"/>
      <c r="HM56" s="366"/>
      <c r="HN56" s="597"/>
      <c r="HO56" s="509"/>
      <c r="HP56" s="366"/>
      <c r="HQ56" s="366"/>
      <c r="HR56" s="366"/>
      <c r="HS56" s="366"/>
      <c r="HT56" s="366"/>
      <c r="HU56" s="366"/>
      <c r="HV56" s="366"/>
      <c r="HW56" s="366"/>
      <c r="HX56" s="366"/>
      <c r="HY56" s="366"/>
      <c r="HZ56" s="366"/>
      <c r="IA56" s="366"/>
      <c r="IB56" s="366"/>
      <c r="IC56" s="366"/>
      <c r="ID56" s="366"/>
      <c r="IE56" s="366"/>
      <c r="IF56" s="366"/>
      <c r="IG56" s="366"/>
      <c r="IH56" s="366"/>
      <c r="II56" s="366"/>
      <c r="IJ56" s="366"/>
      <c r="IK56" s="366"/>
      <c r="IL56" s="366"/>
      <c r="IM56" s="366"/>
      <c r="IN56" s="366"/>
      <c r="IO56" s="366"/>
      <c r="IP56" s="366"/>
      <c r="IQ56" s="366"/>
      <c r="IR56" s="366"/>
      <c r="IS56" s="510"/>
      <c r="IT56" s="509"/>
      <c r="IU56" s="366"/>
      <c r="IV56" s="366"/>
      <c r="IW56" s="366"/>
      <c r="IX56" s="366"/>
      <c r="IY56" s="366"/>
      <c r="IZ56" s="366"/>
      <c r="JA56" s="366"/>
      <c r="JB56" s="512"/>
      <c r="JC56" s="512"/>
      <c r="JD56" s="512"/>
      <c r="JE56" s="366"/>
      <c r="JF56" s="366"/>
      <c r="JG56" s="366"/>
      <c r="JH56" s="366"/>
      <c r="JI56" s="366"/>
      <c r="JJ56" s="366"/>
      <c r="JK56" s="366"/>
      <c r="JL56" s="366"/>
      <c r="JM56" s="366"/>
      <c r="JN56" s="366"/>
      <c r="JO56" s="366"/>
      <c r="JP56" s="366"/>
      <c r="JQ56" s="366"/>
      <c r="JR56" s="366"/>
      <c r="JS56" s="366"/>
      <c r="JT56" s="366"/>
      <c r="JU56" s="510"/>
    </row>
    <row r="57" spans="1:281" s="408" customFormat="1" ht="15" customHeight="1">
      <c r="A57" s="375"/>
      <c r="B57" s="376" t="s">
        <v>471</v>
      </c>
      <c r="C57" s="377" t="s">
        <v>476</v>
      </c>
      <c r="D57" s="377" t="s">
        <v>455</v>
      </c>
      <c r="E57" s="379" t="s">
        <v>510</v>
      </c>
      <c r="F57" s="379" t="s">
        <v>510</v>
      </c>
      <c r="G57" s="598" t="s">
        <v>510</v>
      </c>
      <c r="H57" s="379">
        <v>2</v>
      </c>
      <c r="I57" s="381">
        <v>94050</v>
      </c>
      <c r="J57" s="381">
        <v>9900</v>
      </c>
      <c r="K57" s="382"/>
      <c r="L57" s="382"/>
      <c r="M57" s="381"/>
      <c r="N57" s="855">
        <v>7</v>
      </c>
      <c r="O57" s="254"/>
      <c r="P57" s="858">
        <f>Q57-15</f>
        <v>45266</v>
      </c>
      <c r="Q57" s="861">
        <v>45281</v>
      </c>
      <c r="R57" s="513" t="s">
        <v>475</v>
      </c>
      <c r="S57" s="514"/>
      <c r="T57" s="388"/>
      <c r="U57" s="388"/>
      <c r="V57" s="515"/>
      <c r="W57" s="514"/>
      <c r="X57" s="388"/>
      <c r="Y57" s="388"/>
      <c r="Z57" s="515"/>
      <c r="AA57" s="514"/>
      <c r="AB57" s="388"/>
      <c r="AC57" s="388"/>
      <c r="AD57" s="515"/>
      <c r="AE57" s="514"/>
      <c r="AF57" s="388"/>
      <c r="AG57" s="388"/>
      <c r="AH57" s="515"/>
      <c r="AI57" s="514"/>
      <c r="AJ57" s="388"/>
      <c r="AK57" s="388"/>
      <c r="AL57" s="515"/>
      <c r="AM57" s="550"/>
      <c r="AN57" s="599"/>
      <c r="AO57" s="599"/>
      <c r="AP57" s="599"/>
      <c r="AQ57" s="599"/>
      <c r="AR57" s="599"/>
      <c r="AS57" s="599"/>
      <c r="AT57" s="599"/>
      <c r="AU57" s="599"/>
      <c r="AV57" s="599"/>
      <c r="AW57" s="599"/>
      <c r="AX57" s="599"/>
      <c r="AY57" s="599"/>
      <c r="AZ57" s="599"/>
      <c r="BA57" s="599"/>
      <c r="BB57" s="599"/>
      <c r="BC57" s="599"/>
      <c r="BD57" s="599"/>
      <c r="BE57" s="599"/>
      <c r="BF57" s="599"/>
      <c r="BG57" s="599"/>
      <c r="BH57" s="599"/>
      <c r="BI57" s="599"/>
      <c r="BJ57" s="599"/>
      <c r="BK57" s="599"/>
      <c r="BL57" s="599"/>
      <c r="BM57" s="224"/>
      <c r="BN57" s="224"/>
      <c r="BO57" s="224"/>
      <c r="BP57" s="224"/>
      <c r="BQ57" s="569"/>
      <c r="BR57" s="550"/>
      <c r="BS57" s="224"/>
      <c r="BT57" s="224"/>
      <c r="BU57" s="224"/>
      <c r="BV57" s="224"/>
      <c r="BW57" s="224"/>
      <c r="BX57" s="224"/>
      <c r="BY57" s="224"/>
      <c r="BZ57" s="224"/>
      <c r="CA57" s="224"/>
      <c r="CB57" s="224"/>
      <c r="CC57" s="224"/>
      <c r="CD57" s="224"/>
      <c r="CE57" s="224"/>
      <c r="CF57" s="224"/>
      <c r="CG57" s="224"/>
      <c r="CH57" s="224"/>
      <c r="CI57" s="224"/>
      <c r="CJ57" s="224"/>
      <c r="CK57" s="224"/>
      <c r="CL57" s="224"/>
      <c r="CM57" s="224"/>
      <c r="CN57" s="224"/>
      <c r="CO57" s="224"/>
      <c r="CP57" s="224"/>
      <c r="CQ57" s="224"/>
      <c r="CR57" s="224"/>
      <c r="CS57" s="224"/>
      <c r="CT57" s="224"/>
      <c r="CU57" s="224"/>
      <c r="CV57" s="569"/>
      <c r="CW57" s="483"/>
      <c r="CX57" s="395"/>
      <c r="CY57" s="395"/>
      <c r="CZ57" s="395"/>
      <c r="DA57" s="395"/>
      <c r="DB57" s="395"/>
      <c r="DC57" s="395"/>
      <c r="DD57" s="395"/>
      <c r="DE57" s="395"/>
      <c r="DF57" s="395"/>
      <c r="DG57" s="395"/>
      <c r="DH57" s="395"/>
      <c r="DI57" s="395"/>
      <c r="DJ57" s="395"/>
      <c r="DK57" s="395"/>
      <c r="DL57" s="395"/>
      <c r="DM57" s="395"/>
      <c r="DN57" s="395"/>
      <c r="DO57" s="395"/>
      <c r="DP57" s="395"/>
      <c r="DQ57" s="395"/>
      <c r="DR57" s="395"/>
      <c r="DS57" s="395"/>
      <c r="DT57" s="395"/>
      <c r="DU57" s="395"/>
      <c r="DV57" s="484"/>
      <c r="DW57" s="484"/>
      <c r="DX57" s="600"/>
      <c r="DY57" s="600"/>
      <c r="DZ57" s="601"/>
      <c r="EA57" s="602"/>
      <c r="EB57" s="218"/>
      <c r="EC57" s="218"/>
      <c r="ED57" s="218">
        <v>1</v>
      </c>
      <c r="EE57" s="218">
        <v>2</v>
      </c>
      <c r="EF57" s="218">
        <v>3</v>
      </c>
      <c r="EG57" s="218">
        <v>4</v>
      </c>
      <c r="EH57" s="218">
        <v>5</v>
      </c>
      <c r="EI57" s="218">
        <v>6</v>
      </c>
      <c r="EJ57" s="218">
        <v>7</v>
      </c>
      <c r="EK57" s="218">
        <v>8</v>
      </c>
      <c r="EL57" s="218">
        <v>9</v>
      </c>
      <c r="EM57" s="218">
        <v>10</v>
      </c>
      <c r="EN57" s="218">
        <v>11</v>
      </c>
      <c r="EO57" s="218">
        <v>12</v>
      </c>
      <c r="EP57" s="218">
        <v>13</v>
      </c>
      <c r="EQ57" s="218">
        <v>14</v>
      </c>
      <c r="ER57" s="220"/>
      <c r="ES57" s="220"/>
      <c r="ET57" s="220"/>
      <c r="EU57" s="220"/>
      <c r="EV57" s="220"/>
      <c r="EW57" s="220"/>
      <c r="EX57" s="220"/>
      <c r="EY57" s="220"/>
      <c r="EZ57" s="220"/>
      <c r="FA57" s="392"/>
      <c r="FB57" s="220"/>
      <c r="FC57" s="220"/>
      <c r="FD57" s="220"/>
      <c r="FE57" s="393"/>
      <c r="FF57" s="394"/>
      <c r="FG57" s="220"/>
      <c r="FH57" s="220"/>
      <c r="FI57" s="220"/>
      <c r="FJ57" s="220"/>
      <c r="FK57" s="220"/>
      <c r="FL57" s="220"/>
      <c r="FM57" s="220"/>
      <c r="FN57" s="220"/>
      <c r="FO57" s="220"/>
      <c r="FP57" s="220"/>
      <c r="FQ57" s="220"/>
      <c r="FR57" s="220"/>
      <c r="FS57" s="220"/>
      <c r="FT57" s="220"/>
      <c r="FU57" s="220"/>
      <c r="FV57" s="220"/>
      <c r="FW57" s="402"/>
      <c r="FX57" s="402"/>
      <c r="FY57" s="402"/>
      <c r="FZ57" s="402"/>
      <c r="GA57" s="402"/>
      <c r="GB57" s="402"/>
      <c r="GC57" s="403"/>
      <c r="GD57" s="403"/>
      <c r="GE57" s="403"/>
      <c r="GF57" s="403"/>
      <c r="GG57" s="603"/>
      <c r="GH57" s="403"/>
      <c r="GI57" s="604"/>
      <c r="GJ57" s="525"/>
      <c r="GK57" s="223"/>
      <c r="GL57" s="223"/>
      <c r="GM57" s="223"/>
      <c r="GN57" s="223"/>
      <c r="GO57" s="223"/>
      <c r="GP57" s="223"/>
      <c r="GQ57" s="223"/>
      <c r="GR57" s="223"/>
      <c r="GS57" s="223"/>
      <c r="GT57" s="223"/>
      <c r="GU57" s="223"/>
      <c r="GV57" s="223"/>
      <c r="GW57" s="223"/>
      <c r="GX57" s="223"/>
      <c r="GY57" s="223"/>
      <c r="GZ57" s="223"/>
      <c r="HA57" s="223"/>
      <c r="HB57" s="223"/>
      <c r="HC57" s="223"/>
      <c r="HD57" s="223"/>
      <c r="HE57" s="237"/>
      <c r="HF57" s="223"/>
      <c r="HG57" s="223"/>
      <c r="HH57" s="223"/>
      <c r="HI57" s="223"/>
      <c r="HJ57" s="223"/>
      <c r="HK57" s="223"/>
      <c r="HL57" s="223"/>
      <c r="HM57" s="223"/>
      <c r="HN57" s="240"/>
      <c r="HO57" s="525"/>
      <c r="HP57" s="223"/>
      <c r="HQ57" s="223"/>
      <c r="HR57" s="223"/>
      <c r="HS57" s="223"/>
      <c r="HT57" s="223"/>
      <c r="HU57" s="223"/>
      <c r="HV57" s="223"/>
      <c r="HW57" s="223"/>
      <c r="HX57" s="223"/>
      <c r="HY57" s="223"/>
      <c r="HZ57" s="223"/>
      <c r="IA57" s="223"/>
      <c r="IB57" s="223"/>
      <c r="IC57" s="223"/>
      <c r="ID57" s="223"/>
      <c r="IE57" s="223"/>
      <c r="IF57" s="223"/>
      <c r="IG57" s="223"/>
      <c r="IH57" s="223"/>
      <c r="II57" s="223"/>
      <c r="IJ57" s="223"/>
      <c r="IK57" s="223"/>
      <c r="IL57" s="223"/>
      <c r="IM57" s="223"/>
      <c r="IN57" s="223"/>
      <c r="IO57" s="223"/>
      <c r="IP57" s="223"/>
      <c r="IQ57" s="223"/>
      <c r="IR57" s="223"/>
      <c r="IS57" s="240"/>
      <c r="IT57" s="222"/>
      <c r="IU57" s="223"/>
      <c r="IV57" s="223"/>
      <c r="IW57" s="223"/>
      <c r="IX57" s="223"/>
      <c r="IY57" s="223"/>
      <c r="IZ57" s="223"/>
      <c r="JA57" s="223"/>
      <c r="JB57" s="241"/>
      <c r="JC57" s="241"/>
      <c r="JD57" s="241"/>
      <c r="JE57" s="223"/>
      <c r="JF57" s="223"/>
      <c r="JG57" s="223"/>
      <c r="JH57" s="223"/>
      <c r="JI57" s="223"/>
      <c r="JJ57" s="223"/>
      <c r="JK57" s="223"/>
      <c r="JL57" s="223"/>
      <c r="JM57" s="223"/>
      <c r="JN57" s="223"/>
      <c r="JO57" s="223"/>
      <c r="JP57" s="223"/>
      <c r="JQ57" s="223"/>
      <c r="JR57" s="223"/>
      <c r="JS57" s="223"/>
      <c r="JT57" s="223"/>
      <c r="JU57" s="240"/>
    </row>
    <row r="58" spans="1:281" s="408" customFormat="1" ht="15" customHeight="1">
      <c r="A58" s="375"/>
      <c r="B58" s="411" t="s">
        <v>471</v>
      </c>
      <c r="C58" s="412" t="s">
        <v>476</v>
      </c>
      <c r="D58" s="412" t="s">
        <v>455</v>
      </c>
      <c r="E58" s="378" t="s">
        <v>511</v>
      </c>
      <c r="F58" s="378" t="s">
        <v>511</v>
      </c>
      <c r="G58" s="413" t="s">
        <v>511</v>
      </c>
      <c r="H58" s="378">
        <v>2</v>
      </c>
      <c r="I58" s="383">
        <v>84070</v>
      </c>
      <c r="J58" s="383">
        <v>9900</v>
      </c>
      <c r="K58" s="414"/>
      <c r="L58" s="414"/>
      <c r="M58" s="383"/>
      <c r="N58" s="856"/>
      <c r="O58" s="254"/>
      <c r="P58" s="859"/>
      <c r="Q58" s="862"/>
      <c r="R58" s="384" t="s">
        <v>478</v>
      </c>
      <c r="S58" s="253"/>
      <c r="T58" s="254"/>
      <c r="U58" s="254"/>
      <c r="V58" s="255"/>
      <c r="W58" s="253"/>
      <c r="X58" s="254"/>
      <c r="Y58" s="254"/>
      <c r="Z58" s="255"/>
      <c r="AA58" s="253"/>
      <c r="AB58" s="254"/>
      <c r="AC58" s="254"/>
      <c r="AD58" s="255"/>
      <c r="AE58" s="253"/>
      <c r="AF58" s="254"/>
      <c r="AG58" s="254"/>
      <c r="AH58" s="255"/>
      <c r="AI58" s="253"/>
      <c r="AJ58" s="254"/>
      <c r="AK58" s="254"/>
      <c r="AL58" s="255"/>
      <c r="AM58" s="259"/>
      <c r="AN58" s="260"/>
      <c r="AO58" s="260"/>
      <c r="AP58" s="260"/>
      <c r="AQ58" s="260"/>
      <c r="AR58" s="260"/>
      <c r="AS58" s="260"/>
      <c r="AT58" s="260"/>
      <c r="AU58" s="260"/>
      <c r="AV58" s="260"/>
      <c r="AW58" s="260"/>
      <c r="AX58" s="260"/>
      <c r="AY58" s="260"/>
      <c r="AZ58" s="260"/>
      <c r="BA58" s="260"/>
      <c r="BB58" s="260"/>
      <c r="BC58" s="260"/>
      <c r="BD58" s="260"/>
      <c r="BE58" s="260"/>
      <c r="BF58" s="260"/>
      <c r="BG58" s="260"/>
      <c r="BH58" s="260"/>
      <c r="BI58" s="260"/>
      <c r="BJ58" s="260"/>
      <c r="BK58" s="260"/>
      <c r="BL58" s="260"/>
      <c r="BM58" s="298"/>
      <c r="BN58" s="298"/>
      <c r="BO58" s="298"/>
      <c r="BP58" s="298"/>
      <c r="BQ58" s="299"/>
      <c r="BR58" s="259"/>
      <c r="BS58" s="298"/>
      <c r="BT58" s="298"/>
      <c r="BU58" s="298"/>
      <c r="BV58" s="298"/>
      <c r="BW58" s="298"/>
      <c r="BX58" s="298"/>
      <c r="BY58" s="298"/>
      <c r="BZ58" s="298"/>
      <c r="CA58" s="298"/>
      <c r="CB58" s="298"/>
      <c r="CC58" s="298"/>
      <c r="CD58" s="298"/>
      <c r="CE58" s="298"/>
      <c r="CF58" s="298"/>
      <c r="CG58" s="298"/>
      <c r="CH58" s="298"/>
      <c r="CI58" s="298"/>
      <c r="CJ58" s="298"/>
      <c r="CK58" s="298"/>
      <c r="CL58" s="298"/>
      <c r="CM58" s="298"/>
      <c r="CN58" s="298"/>
      <c r="CO58" s="298"/>
      <c r="CP58" s="298"/>
      <c r="CQ58" s="298"/>
      <c r="CR58" s="298"/>
      <c r="CS58" s="298"/>
      <c r="CT58" s="298"/>
      <c r="CU58" s="298"/>
      <c r="CV58" s="299"/>
      <c r="CW58" s="259"/>
      <c r="CX58" s="298"/>
      <c r="CY58" s="298"/>
      <c r="CZ58" s="298"/>
      <c r="DA58" s="298"/>
      <c r="DB58" s="298"/>
      <c r="DC58" s="298"/>
      <c r="DD58" s="298"/>
      <c r="DE58" s="298"/>
      <c r="DF58" s="298"/>
      <c r="DG58" s="298"/>
      <c r="DH58" s="298"/>
      <c r="DI58" s="298"/>
      <c r="DJ58" s="605"/>
      <c r="DK58" s="605"/>
      <c r="DL58" s="327"/>
      <c r="DM58" s="327"/>
      <c r="DN58" s="301"/>
      <c r="DO58" s="301"/>
      <c r="DP58" s="301"/>
      <c r="DQ58" s="301"/>
      <c r="DR58" s="282"/>
      <c r="DS58" s="282"/>
      <c r="DT58" s="282"/>
      <c r="DU58" s="282"/>
      <c r="DV58" s="282"/>
      <c r="DW58" s="282"/>
      <c r="DX58" s="606"/>
      <c r="DY58" s="606"/>
      <c r="DZ58" s="607"/>
      <c r="EA58" s="608"/>
      <c r="EB58" s="282"/>
      <c r="EC58" s="282"/>
      <c r="ED58" s="282"/>
      <c r="EE58" s="301"/>
      <c r="EF58" s="301"/>
      <c r="EG58" s="301"/>
      <c r="EH58" s="282"/>
      <c r="EI58" s="282"/>
      <c r="EJ58" s="282"/>
      <c r="EK58" s="419">
        <v>1</v>
      </c>
      <c r="EL58" s="419">
        <v>2</v>
      </c>
      <c r="EM58" s="419">
        <v>3</v>
      </c>
      <c r="EN58" s="419">
        <v>4</v>
      </c>
      <c r="EO58" s="419">
        <v>5</v>
      </c>
      <c r="EP58" s="419">
        <v>6</v>
      </c>
      <c r="EQ58" s="419">
        <v>7</v>
      </c>
      <c r="ER58" s="419">
        <v>8</v>
      </c>
      <c r="ES58" s="419">
        <v>9</v>
      </c>
      <c r="ET58" s="419">
        <v>10</v>
      </c>
      <c r="EU58" s="419">
        <v>11</v>
      </c>
      <c r="EV58" s="419">
        <v>12</v>
      </c>
      <c r="EW58" s="419">
        <v>13</v>
      </c>
      <c r="EX58" s="419">
        <v>14</v>
      </c>
      <c r="EY58" s="282"/>
      <c r="EZ58" s="282"/>
      <c r="FA58" s="282"/>
      <c r="FB58" s="282"/>
      <c r="FC58" s="282"/>
      <c r="FD58" s="282"/>
      <c r="FE58" s="333"/>
      <c r="FF58" s="281"/>
      <c r="FG58" s="282"/>
      <c r="FH58" s="282"/>
      <c r="FI58" s="282"/>
      <c r="FJ58" s="282"/>
      <c r="FK58" s="282"/>
      <c r="FL58" s="282"/>
      <c r="FM58" s="282"/>
      <c r="FN58" s="282"/>
      <c r="FO58" s="282"/>
      <c r="FP58" s="282"/>
      <c r="FQ58" s="282"/>
      <c r="FR58" s="282"/>
      <c r="FS58" s="282"/>
      <c r="FT58" s="282"/>
      <c r="FU58" s="282"/>
      <c r="FV58" s="282"/>
      <c r="FW58" s="282"/>
      <c r="FX58" s="282"/>
      <c r="FY58" s="301"/>
      <c r="FZ58" s="301"/>
      <c r="GA58" s="301"/>
      <c r="GB58" s="301"/>
      <c r="GC58" s="301"/>
      <c r="GD58" s="301"/>
      <c r="GE58" s="301"/>
      <c r="GF58" s="301"/>
      <c r="GG58" s="429"/>
      <c r="GH58" s="301"/>
      <c r="GI58" s="531"/>
      <c r="GJ58" s="426"/>
      <c r="GK58" s="282"/>
      <c r="GL58" s="282"/>
      <c r="GM58" s="282"/>
      <c r="GN58" s="282"/>
      <c r="GO58" s="282"/>
      <c r="GP58" s="282"/>
      <c r="GQ58" s="282"/>
      <c r="GR58" s="282"/>
      <c r="GS58" s="282"/>
      <c r="GT58" s="282"/>
      <c r="GU58" s="282"/>
      <c r="GV58" s="282"/>
      <c r="GW58" s="282"/>
      <c r="GX58" s="282"/>
      <c r="GY58" s="282"/>
      <c r="GZ58" s="282"/>
      <c r="HA58" s="282"/>
      <c r="HB58" s="282"/>
      <c r="HC58" s="282"/>
      <c r="HD58" s="282"/>
      <c r="HE58" s="308"/>
      <c r="HF58" s="282"/>
      <c r="HG58" s="282"/>
      <c r="HH58" s="282"/>
      <c r="HI58" s="282"/>
      <c r="HJ58" s="282"/>
      <c r="HK58" s="282"/>
      <c r="HL58" s="282"/>
      <c r="HM58" s="282"/>
      <c r="HN58" s="289"/>
      <c r="HO58" s="426"/>
      <c r="HP58" s="282"/>
      <c r="HQ58" s="282"/>
      <c r="HR58" s="282"/>
      <c r="HS58" s="282"/>
      <c r="HT58" s="282"/>
      <c r="HU58" s="282"/>
      <c r="HV58" s="282"/>
      <c r="HW58" s="282"/>
      <c r="HX58" s="282"/>
      <c r="HY58" s="282"/>
      <c r="HZ58" s="282"/>
      <c r="IA58" s="282"/>
      <c r="IB58" s="282"/>
      <c r="IC58" s="282"/>
      <c r="ID58" s="282"/>
      <c r="IE58" s="282"/>
      <c r="IF58" s="282"/>
      <c r="IG58" s="282"/>
      <c r="IH58" s="282"/>
      <c r="II58" s="282"/>
      <c r="IJ58" s="282"/>
      <c r="IK58" s="282"/>
      <c r="IL58" s="282"/>
      <c r="IM58" s="282"/>
      <c r="IN58" s="282"/>
      <c r="IO58" s="282"/>
      <c r="IP58" s="282"/>
      <c r="IQ58" s="282"/>
      <c r="IR58" s="282"/>
      <c r="IS58" s="289"/>
      <c r="IT58" s="281"/>
      <c r="IU58" s="282"/>
      <c r="IV58" s="282"/>
      <c r="IW58" s="282"/>
      <c r="IX58" s="282"/>
      <c r="IY58" s="282"/>
      <c r="IZ58" s="282"/>
      <c r="JA58" s="282"/>
      <c r="JB58" s="290"/>
      <c r="JC58" s="290"/>
      <c r="JD58" s="290"/>
      <c r="JE58" s="282"/>
      <c r="JF58" s="282"/>
      <c r="JG58" s="282"/>
      <c r="JH58" s="282"/>
      <c r="JI58" s="282"/>
      <c r="JJ58" s="282"/>
      <c r="JK58" s="282"/>
      <c r="JL58" s="282"/>
      <c r="JM58" s="282"/>
      <c r="JN58" s="282"/>
      <c r="JO58" s="282"/>
      <c r="JP58" s="282"/>
      <c r="JQ58" s="282"/>
      <c r="JR58" s="282"/>
      <c r="JS58" s="282"/>
      <c r="JT58" s="282"/>
      <c r="JU58" s="289"/>
    </row>
    <row r="59" spans="1:281" s="408" customFormat="1" ht="15" customHeight="1">
      <c r="A59" s="375"/>
      <c r="B59" s="411" t="s">
        <v>471</v>
      </c>
      <c r="C59" s="412" t="s">
        <v>476</v>
      </c>
      <c r="D59" s="412" t="s">
        <v>455</v>
      </c>
      <c r="E59" s="378" t="s">
        <v>512</v>
      </c>
      <c r="F59" s="378" t="s">
        <v>512</v>
      </c>
      <c r="G59" s="434" t="s">
        <v>512</v>
      </c>
      <c r="H59" s="378">
        <v>2</v>
      </c>
      <c r="I59" s="383">
        <v>84070</v>
      </c>
      <c r="J59" s="383">
        <v>9900</v>
      </c>
      <c r="K59" s="414"/>
      <c r="L59" s="414"/>
      <c r="M59" s="383"/>
      <c r="N59" s="856"/>
      <c r="O59" s="254"/>
      <c r="P59" s="859"/>
      <c r="Q59" s="862"/>
      <c r="R59" s="384" t="s">
        <v>480</v>
      </c>
      <c r="S59" s="253"/>
      <c r="T59" s="254"/>
      <c r="U59" s="254"/>
      <c r="V59" s="255"/>
      <c r="W59" s="253"/>
      <c r="X59" s="254"/>
      <c r="Y59" s="254"/>
      <c r="Z59" s="255"/>
      <c r="AA59" s="253"/>
      <c r="AB59" s="254"/>
      <c r="AC59" s="254"/>
      <c r="AD59" s="255"/>
      <c r="AE59" s="253"/>
      <c r="AF59" s="254"/>
      <c r="AG59" s="254"/>
      <c r="AH59" s="255"/>
      <c r="AI59" s="253"/>
      <c r="AJ59" s="254"/>
      <c r="AK59" s="254"/>
      <c r="AL59" s="255"/>
      <c r="AM59" s="259"/>
      <c r="AN59" s="260"/>
      <c r="AO59" s="260"/>
      <c r="AP59" s="260"/>
      <c r="AQ59" s="260"/>
      <c r="AR59" s="260"/>
      <c r="AS59" s="260"/>
      <c r="AT59" s="260"/>
      <c r="AU59" s="260"/>
      <c r="AV59" s="260"/>
      <c r="AW59" s="260"/>
      <c r="AX59" s="260"/>
      <c r="AY59" s="260"/>
      <c r="AZ59" s="260"/>
      <c r="BA59" s="260"/>
      <c r="BB59" s="260"/>
      <c r="BC59" s="260"/>
      <c r="BD59" s="260"/>
      <c r="BE59" s="260"/>
      <c r="BF59" s="260"/>
      <c r="BG59" s="260"/>
      <c r="BH59" s="260"/>
      <c r="BI59" s="260"/>
      <c r="BJ59" s="260"/>
      <c r="BK59" s="260"/>
      <c r="BL59" s="260"/>
      <c r="BM59" s="298"/>
      <c r="BN59" s="298"/>
      <c r="BO59" s="298"/>
      <c r="BP59" s="298"/>
      <c r="BQ59" s="299"/>
      <c r="BR59" s="259"/>
      <c r="BS59" s="298"/>
      <c r="BT59" s="298"/>
      <c r="BU59" s="298"/>
      <c r="BV59" s="298"/>
      <c r="BW59" s="298"/>
      <c r="BX59" s="298"/>
      <c r="BY59" s="298"/>
      <c r="BZ59" s="298"/>
      <c r="CA59" s="298"/>
      <c r="CB59" s="298"/>
      <c r="CC59" s="298"/>
      <c r="CD59" s="298"/>
      <c r="CE59" s="298"/>
      <c r="CF59" s="298"/>
      <c r="CG59" s="298"/>
      <c r="CH59" s="298"/>
      <c r="CI59" s="298"/>
      <c r="CJ59" s="298"/>
      <c r="CK59" s="298"/>
      <c r="CL59" s="298"/>
      <c r="CM59" s="298"/>
      <c r="CN59" s="298"/>
      <c r="CO59" s="298"/>
      <c r="CP59" s="298"/>
      <c r="CQ59" s="298"/>
      <c r="CR59" s="298"/>
      <c r="CS59" s="298"/>
      <c r="CT59" s="298"/>
      <c r="CU59" s="298"/>
      <c r="CV59" s="299"/>
      <c r="CW59" s="259"/>
      <c r="CX59" s="298"/>
      <c r="CY59" s="298"/>
      <c r="CZ59" s="298"/>
      <c r="DA59" s="298"/>
      <c r="DB59" s="298"/>
      <c r="DC59" s="298"/>
      <c r="DD59" s="298"/>
      <c r="DE59" s="298"/>
      <c r="DF59" s="327"/>
      <c r="DG59" s="327"/>
      <c r="DH59" s="327"/>
      <c r="DI59" s="327"/>
      <c r="DJ59" s="327"/>
      <c r="DK59" s="327"/>
      <c r="DL59" s="327"/>
      <c r="DM59" s="298"/>
      <c r="DN59" s="301"/>
      <c r="DO59" s="301"/>
      <c r="DP59" s="301"/>
      <c r="DQ59" s="301"/>
      <c r="DR59" s="282"/>
      <c r="DS59" s="282"/>
      <c r="DT59" s="282"/>
      <c r="DU59" s="282"/>
      <c r="DV59" s="282"/>
      <c r="DW59" s="282"/>
      <c r="DX59" s="290"/>
      <c r="DY59" s="290"/>
      <c r="DZ59" s="609"/>
      <c r="EA59" s="610"/>
      <c r="EB59" s="282"/>
      <c r="EC59" s="282"/>
      <c r="ED59" s="282"/>
      <c r="EE59" s="301"/>
      <c r="EF59" s="301"/>
      <c r="EG59" s="301"/>
      <c r="EH59" s="282"/>
      <c r="EI59" s="282"/>
      <c r="EJ59" s="282"/>
      <c r="EK59" s="282"/>
      <c r="EL59" s="282"/>
      <c r="EM59" s="282"/>
      <c r="EN59" s="282"/>
      <c r="EO59" s="282"/>
      <c r="EP59" s="282"/>
      <c r="EQ59" s="282"/>
      <c r="ER59" s="282"/>
      <c r="ES59" s="282"/>
      <c r="ET59" s="282"/>
      <c r="EU59" s="282"/>
      <c r="EV59" s="282"/>
      <c r="EW59" s="282"/>
      <c r="EX59" s="282"/>
      <c r="EY59" s="427"/>
      <c r="EZ59" s="427"/>
      <c r="FA59" s="427"/>
      <c r="FB59" s="427"/>
      <c r="FC59" s="427"/>
      <c r="FD59" s="427"/>
      <c r="FE59" s="427"/>
      <c r="FF59" s="281"/>
      <c r="FG59" s="282"/>
      <c r="FH59" s="282"/>
      <c r="FI59" s="282"/>
      <c r="FJ59" s="282"/>
      <c r="FK59" s="282"/>
      <c r="FL59" s="282"/>
      <c r="FM59" s="282"/>
      <c r="FN59" s="282"/>
      <c r="FO59" s="282"/>
      <c r="FP59" s="282"/>
      <c r="FQ59" s="282"/>
      <c r="FR59" s="282"/>
      <c r="FS59" s="282"/>
      <c r="FT59" s="282"/>
      <c r="FU59" s="282"/>
      <c r="FV59" s="282"/>
      <c r="FW59" s="282"/>
      <c r="FX59" s="282"/>
      <c r="FY59" s="301"/>
      <c r="FZ59" s="301"/>
      <c r="GA59" s="301"/>
      <c r="GB59" s="301"/>
      <c r="GC59" s="301"/>
      <c r="GD59" s="301"/>
      <c r="GE59" s="301"/>
      <c r="GF59" s="282"/>
      <c r="GG59" s="301"/>
      <c r="GH59" s="301"/>
      <c r="GI59" s="537"/>
      <c r="GJ59" s="426"/>
      <c r="GK59" s="282"/>
      <c r="GL59" s="282"/>
      <c r="GM59" s="282"/>
      <c r="GN59" s="282"/>
      <c r="GO59" s="282"/>
      <c r="GP59" s="282"/>
      <c r="GQ59" s="282"/>
      <c r="GR59" s="282"/>
      <c r="GS59" s="282"/>
      <c r="GT59" s="282"/>
      <c r="GU59" s="282"/>
      <c r="GV59" s="282"/>
      <c r="GW59" s="282"/>
      <c r="GX59" s="282"/>
      <c r="GY59" s="282"/>
      <c r="GZ59" s="282"/>
      <c r="HA59" s="282"/>
      <c r="HB59" s="282"/>
      <c r="HC59" s="282"/>
      <c r="HD59" s="282"/>
      <c r="HE59" s="308"/>
      <c r="HF59" s="282"/>
      <c r="HG59" s="282"/>
      <c r="HH59" s="282"/>
      <c r="HI59" s="282"/>
      <c r="HJ59" s="282"/>
      <c r="HK59" s="282"/>
      <c r="HL59" s="282"/>
      <c r="HM59" s="282"/>
      <c r="HN59" s="289"/>
      <c r="HO59" s="426"/>
      <c r="HP59" s="282"/>
      <c r="HQ59" s="282"/>
      <c r="HR59" s="282"/>
      <c r="HS59" s="282"/>
      <c r="HT59" s="282"/>
      <c r="HU59" s="282"/>
      <c r="HV59" s="282"/>
      <c r="HW59" s="282"/>
      <c r="HX59" s="282"/>
      <c r="HY59" s="282"/>
      <c r="HZ59" s="282"/>
      <c r="IA59" s="282"/>
      <c r="IB59" s="282"/>
      <c r="IC59" s="282"/>
      <c r="ID59" s="282"/>
      <c r="IE59" s="282"/>
      <c r="IF59" s="282"/>
      <c r="IG59" s="282"/>
      <c r="IH59" s="282"/>
      <c r="II59" s="282"/>
      <c r="IJ59" s="282"/>
      <c r="IK59" s="282"/>
      <c r="IL59" s="282"/>
      <c r="IM59" s="282"/>
      <c r="IN59" s="282"/>
      <c r="IO59" s="282"/>
      <c r="IP59" s="282"/>
      <c r="IQ59" s="282"/>
      <c r="IR59" s="282"/>
      <c r="IS59" s="289"/>
      <c r="IT59" s="281"/>
      <c r="IU59" s="282"/>
      <c r="IV59" s="282"/>
      <c r="IW59" s="282"/>
      <c r="IX59" s="282"/>
      <c r="IY59" s="282"/>
      <c r="IZ59" s="282"/>
      <c r="JA59" s="282"/>
      <c r="JB59" s="290"/>
      <c r="JC59" s="290"/>
      <c r="JD59" s="290"/>
      <c r="JE59" s="282"/>
      <c r="JF59" s="282"/>
      <c r="JG59" s="282"/>
      <c r="JH59" s="282"/>
      <c r="JI59" s="282"/>
      <c r="JJ59" s="282"/>
      <c r="JK59" s="282"/>
      <c r="JL59" s="282"/>
      <c r="JM59" s="282"/>
      <c r="JN59" s="282"/>
      <c r="JO59" s="282"/>
      <c r="JP59" s="282"/>
      <c r="JQ59" s="282"/>
      <c r="JR59" s="282"/>
      <c r="JS59" s="282"/>
      <c r="JT59" s="282"/>
      <c r="JU59" s="289"/>
    </row>
    <row r="60" spans="1:281" s="242" customFormat="1" ht="15" customHeight="1">
      <c r="A60" s="375"/>
      <c r="B60" s="411" t="s">
        <v>471</v>
      </c>
      <c r="C60" s="412" t="s">
        <v>476</v>
      </c>
      <c r="D60" s="412" t="s">
        <v>455</v>
      </c>
      <c r="E60" s="378" t="s">
        <v>513</v>
      </c>
      <c r="F60" s="378" t="s">
        <v>513</v>
      </c>
      <c r="G60" s="434" t="s">
        <v>513</v>
      </c>
      <c r="H60" s="378">
        <v>2</v>
      </c>
      <c r="I60" s="383">
        <v>43770</v>
      </c>
      <c r="J60" s="383">
        <v>9900</v>
      </c>
      <c r="K60" s="414">
        <v>1</v>
      </c>
      <c r="L60" s="414"/>
      <c r="M60" s="383">
        <v>8</v>
      </c>
      <c r="N60" s="856"/>
      <c r="O60" s="254"/>
      <c r="P60" s="859"/>
      <c r="Q60" s="862"/>
      <c r="R60" s="384" t="s">
        <v>482</v>
      </c>
      <c r="S60" s="253"/>
      <c r="T60" s="254"/>
      <c r="U60" s="254"/>
      <c r="V60" s="255"/>
      <c r="W60" s="253"/>
      <c r="X60" s="254"/>
      <c r="Y60" s="254"/>
      <c r="Z60" s="255"/>
      <c r="AA60" s="253"/>
      <c r="AB60" s="254"/>
      <c r="AC60" s="254"/>
      <c r="AD60" s="255"/>
      <c r="AE60" s="253"/>
      <c r="AF60" s="254"/>
      <c r="AG60" s="254"/>
      <c r="AH60" s="255"/>
      <c r="AI60" s="253"/>
      <c r="AJ60" s="254"/>
      <c r="AK60" s="254"/>
      <c r="AL60" s="255"/>
      <c r="AM60" s="259"/>
      <c r="AN60" s="260"/>
      <c r="AO60" s="260"/>
      <c r="AP60" s="260"/>
      <c r="AQ60" s="260"/>
      <c r="AR60" s="260"/>
      <c r="AS60" s="260"/>
      <c r="AT60" s="260"/>
      <c r="AU60" s="260"/>
      <c r="AV60" s="260"/>
      <c r="AW60" s="260"/>
      <c r="AX60" s="260"/>
      <c r="AY60" s="260"/>
      <c r="AZ60" s="260"/>
      <c r="BA60" s="260"/>
      <c r="BB60" s="260"/>
      <c r="BC60" s="260"/>
      <c r="BD60" s="260"/>
      <c r="BE60" s="260"/>
      <c r="BF60" s="260"/>
      <c r="BG60" s="260"/>
      <c r="BH60" s="260"/>
      <c r="BI60" s="260"/>
      <c r="BJ60" s="260"/>
      <c r="BK60" s="260"/>
      <c r="BL60" s="260"/>
      <c r="BM60" s="298"/>
      <c r="BN60" s="298"/>
      <c r="BO60" s="298"/>
      <c r="BP60" s="298"/>
      <c r="BQ60" s="299"/>
      <c r="BR60" s="259"/>
      <c r="BS60" s="298"/>
      <c r="BT60" s="298"/>
      <c r="BU60" s="298"/>
      <c r="BV60" s="298"/>
      <c r="BW60" s="298"/>
      <c r="BX60" s="298"/>
      <c r="BY60" s="298"/>
      <c r="BZ60" s="298"/>
      <c r="CA60" s="298"/>
      <c r="CB60" s="298"/>
      <c r="CC60" s="298"/>
      <c r="CD60" s="298"/>
      <c r="CE60" s="298"/>
      <c r="CF60" s="298"/>
      <c r="CG60" s="298"/>
      <c r="CH60" s="298"/>
      <c r="CI60" s="298"/>
      <c r="CJ60" s="298"/>
      <c r="CK60" s="298"/>
      <c r="CL60" s="298"/>
      <c r="CM60" s="298"/>
      <c r="CN60" s="298"/>
      <c r="CO60" s="298"/>
      <c r="CP60" s="298"/>
      <c r="CQ60" s="298"/>
      <c r="CR60" s="298"/>
      <c r="CS60" s="298"/>
      <c r="CT60" s="298"/>
      <c r="CU60" s="298"/>
      <c r="CV60" s="299"/>
      <c r="CW60" s="259"/>
      <c r="CX60" s="298"/>
      <c r="CY60" s="298"/>
      <c r="CZ60" s="298"/>
      <c r="DA60" s="298"/>
      <c r="DB60" s="298"/>
      <c r="DC60" s="298"/>
      <c r="DD60" s="298"/>
      <c r="DE60" s="298"/>
      <c r="DF60" s="298"/>
      <c r="DG60" s="298"/>
      <c r="DH60" s="298"/>
      <c r="DI60" s="298"/>
      <c r="DJ60" s="298"/>
      <c r="DK60" s="298"/>
      <c r="DL60" s="298"/>
      <c r="DM60" s="298"/>
      <c r="DN60" s="301"/>
      <c r="DO60" s="301"/>
      <c r="DP60" s="301"/>
      <c r="DQ60" s="301"/>
      <c r="DR60" s="282"/>
      <c r="DS60" s="282"/>
      <c r="DT60" s="282"/>
      <c r="DU60" s="282"/>
      <c r="DV60" s="282"/>
      <c r="DW60" s="282"/>
      <c r="DX60" s="290"/>
      <c r="DY60" s="290"/>
      <c r="DZ60" s="609"/>
      <c r="EA60" s="610"/>
      <c r="EB60" s="282"/>
      <c r="EC60" s="282"/>
      <c r="ED60" s="282"/>
      <c r="EE60" s="301"/>
      <c r="EF60" s="301"/>
      <c r="EG60" s="301"/>
      <c r="EH60" s="282"/>
      <c r="EI60" s="282"/>
      <c r="EJ60" s="282"/>
      <c r="EK60" s="282"/>
      <c r="EL60" s="282"/>
      <c r="EM60" s="282"/>
      <c r="EN60" s="282"/>
      <c r="EO60" s="282"/>
      <c r="EP60" s="282"/>
      <c r="EQ60" s="282"/>
      <c r="ER60" s="282"/>
      <c r="ES60" s="282"/>
      <c r="ET60" s="282"/>
      <c r="EU60" s="282"/>
      <c r="EV60" s="282"/>
      <c r="EW60" s="282"/>
      <c r="EX60" s="282"/>
      <c r="EY60" s="282"/>
      <c r="EZ60" s="282"/>
      <c r="FA60" s="282"/>
      <c r="FB60" s="282"/>
      <c r="FC60" s="282"/>
      <c r="FD60" s="283"/>
      <c r="FE60" s="493"/>
      <c r="FF60" s="494"/>
      <c r="FG60" s="283"/>
      <c r="FH60" s="283"/>
      <c r="FI60" s="283"/>
      <c r="FJ60" s="282"/>
      <c r="FK60" s="282"/>
      <c r="FL60" s="282"/>
      <c r="FM60" s="282"/>
      <c r="FN60" s="282"/>
      <c r="FO60" s="282"/>
      <c r="FP60" s="282"/>
      <c r="FQ60" s="282"/>
      <c r="FR60" s="282"/>
      <c r="FS60" s="282"/>
      <c r="FT60" s="282"/>
      <c r="FU60" s="282"/>
      <c r="FV60" s="282"/>
      <c r="FW60" s="282"/>
      <c r="FX60" s="282"/>
      <c r="FY60" s="301"/>
      <c r="FZ60" s="301"/>
      <c r="GA60" s="301"/>
      <c r="GB60" s="301"/>
      <c r="GC60" s="301"/>
      <c r="GD60" s="301"/>
      <c r="GE60" s="301"/>
      <c r="GF60" s="301"/>
      <c r="GG60" s="301"/>
      <c r="GH60" s="301"/>
      <c r="GI60" s="537"/>
      <c r="GJ60" s="426"/>
      <c r="GK60" s="282"/>
      <c r="GL60" s="282"/>
      <c r="GM60" s="282"/>
      <c r="GN60" s="282"/>
      <c r="GO60" s="282"/>
      <c r="GP60" s="282"/>
      <c r="GQ60" s="282"/>
      <c r="GR60" s="282"/>
      <c r="GS60" s="282"/>
      <c r="GT60" s="282"/>
      <c r="GU60" s="282"/>
      <c r="GV60" s="282"/>
      <c r="GW60" s="282"/>
      <c r="GX60" s="282"/>
      <c r="GY60" s="282"/>
      <c r="GZ60" s="282"/>
      <c r="HA60" s="282"/>
      <c r="HB60" s="282"/>
      <c r="HC60" s="282"/>
      <c r="HD60" s="282"/>
      <c r="HE60" s="308"/>
      <c r="HF60" s="282"/>
      <c r="HG60" s="282"/>
      <c r="HH60" s="282"/>
      <c r="HI60" s="282"/>
      <c r="HJ60" s="282"/>
      <c r="HK60" s="282"/>
      <c r="HL60" s="282"/>
      <c r="HM60" s="282"/>
      <c r="HN60" s="289"/>
      <c r="HO60" s="426"/>
      <c r="HP60" s="282"/>
      <c r="HQ60" s="282"/>
      <c r="HR60" s="282"/>
      <c r="HS60" s="282"/>
      <c r="HT60" s="282"/>
      <c r="HU60" s="282"/>
      <c r="HV60" s="282"/>
      <c r="HW60" s="282"/>
      <c r="HX60" s="282"/>
      <c r="HY60" s="282"/>
      <c r="HZ60" s="282"/>
      <c r="IA60" s="282"/>
      <c r="IB60" s="282"/>
      <c r="IC60" s="282"/>
      <c r="ID60" s="282"/>
      <c r="IE60" s="282"/>
      <c r="IF60" s="282"/>
      <c r="IG60" s="282"/>
      <c r="IH60" s="282"/>
      <c r="II60" s="282"/>
      <c r="IJ60" s="282"/>
      <c r="IK60" s="282"/>
      <c r="IL60" s="282"/>
      <c r="IM60" s="282"/>
      <c r="IN60" s="282"/>
      <c r="IO60" s="282"/>
      <c r="IP60" s="282"/>
      <c r="IQ60" s="282"/>
      <c r="IR60" s="282"/>
      <c r="IS60" s="289"/>
      <c r="IT60" s="281"/>
      <c r="IU60" s="282"/>
      <c r="IV60" s="282"/>
      <c r="IW60" s="282"/>
      <c r="IX60" s="282"/>
      <c r="IY60" s="282"/>
      <c r="IZ60" s="282"/>
      <c r="JA60" s="282"/>
      <c r="JB60" s="290"/>
      <c r="JC60" s="290"/>
      <c r="JD60" s="290"/>
      <c r="JE60" s="282"/>
      <c r="JF60" s="282"/>
      <c r="JG60" s="282"/>
      <c r="JH60" s="282"/>
      <c r="JI60" s="282"/>
      <c r="JJ60" s="282"/>
      <c r="JK60" s="282"/>
      <c r="JL60" s="282"/>
      <c r="JM60" s="282"/>
      <c r="JN60" s="282"/>
      <c r="JO60" s="282"/>
      <c r="JP60" s="282"/>
      <c r="JQ60" s="282"/>
      <c r="JR60" s="282"/>
      <c r="JS60" s="282"/>
      <c r="JT60" s="282"/>
      <c r="JU60" s="289"/>
    </row>
    <row r="61" spans="1:281" s="242" customFormat="1" ht="15" customHeight="1">
      <c r="A61" s="432"/>
      <c r="B61" s="411"/>
      <c r="C61" s="412"/>
      <c r="D61" s="412"/>
      <c r="E61" s="378"/>
      <c r="F61" s="378"/>
      <c r="G61" s="434"/>
      <c r="H61" s="378"/>
      <c r="I61" s="383"/>
      <c r="J61" s="492"/>
      <c r="K61" s="414"/>
      <c r="L61" s="414"/>
      <c r="M61" s="383"/>
      <c r="N61" s="856"/>
      <c r="O61" s="254"/>
      <c r="P61" s="859"/>
      <c r="Q61" s="862"/>
      <c r="R61" s="433" t="s">
        <v>483</v>
      </c>
      <c r="S61" s="253"/>
      <c r="T61" s="254"/>
      <c r="U61" s="254"/>
      <c r="V61" s="255"/>
      <c r="W61" s="253"/>
      <c r="X61" s="254"/>
      <c r="Y61" s="254"/>
      <c r="Z61" s="255"/>
      <c r="AA61" s="253"/>
      <c r="AB61" s="254"/>
      <c r="AC61" s="254"/>
      <c r="AD61" s="255"/>
      <c r="AE61" s="253"/>
      <c r="AF61" s="254"/>
      <c r="AG61" s="254"/>
      <c r="AH61" s="255"/>
      <c r="AI61" s="253"/>
      <c r="AJ61" s="254"/>
      <c r="AK61" s="254"/>
      <c r="AL61" s="255"/>
      <c r="AM61" s="259"/>
      <c r="AN61" s="260"/>
      <c r="AO61" s="260"/>
      <c r="AP61" s="260"/>
      <c r="AQ61" s="260"/>
      <c r="AR61" s="260"/>
      <c r="AS61" s="260"/>
      <c r="AT61" s="260"/>
      <c r="AU61" s="260"/>
      <c r="AV61" s="260"/>
      <c r="AW61" s="260"/>
      <c r="AX61" s="260"/>
      <c r="AY61" s="260"/>
      <c r="AZ61" s="260"/>
      <c r="BA61" s="260"/>
      <c r="BB61" s="260"/>
      <c r="BC61" s="260"/>
      <c r="BD61" s="260"/>
      <c r="BE61" s="260"/>
      <c r="BF61" s="260"/>
      <c r="BG61" s="260"/>
      <c r="BH61" s="260"/>
      <c r="BI61" s="260"/>
      <c r="BJ61" s="260"/>
      <c r="BK61" s="260"/>
      <c r="BL61" s="260"/>
      <c r="BM61" s="298"/>
      <c r="BN61" s="298"/>
      <c r="BO61" s="298"/>
      <c r="BP61" s="298"/>
      <c r="BQ61" s="299"/>
      <c r="BR61" s="259"/>
      <c r="BS61" s="298"/>
      <c r="BT61" s="298"/>
      <c r="BU61" s="298"/>
      <c r="BV61" s="298"/>
      <c r="BW61" s="298"/>
      <c r="BX61" s="298"/>
      <c r="BY61" s="298"/>
      <c r="BZ61" s="298"/>
      <c r="CA61" s="298"/>
      <c r="CB61" s="298"/>
      <c r="CC61" s="298"/>
      <c r="CD61" s="298"/>
      <c r="CE61" s="298"/>
      <c r="CF61" s="298"/>
      <c r="CG61" s="298"/>
      <c r="CH61" s="298"/>
      <c r="CI61" s="298"/>
      <c r="CJ61" s="298"/>
      <c r="CK61" s="298"/>
      <c r="CL61" s="298"/>
      <c r="CM61" s="298"/>
      <c r="CN61" s="298"/>
      <c r="CO61" s="298"/>
      <c r="CP61" s="298"/>
      <c r="CQ61" s="298"/>
      <c r="CR61" s="298"/>
      <c r="CS61" s="298"/>
      <c r="CT61" s="298"/>
      <c r="CU61" s="298"/>
      <c r="CV61" s="299"/>
      <c r="CW61" s="259"/>
      <c r="CX61" s="298"/>
      <c r="CY61" s="298"/>
      <c r="CZ61" s="298"/>
      <c r="DA61" s="298"/>
      <c r="DB61" s="298"/>
      <c r="DC61" s="298"/>
      <c r="DD61" s="298"/>
      <c r="DE61" s="298"/>
      <c r="DF61" s="298"/>
      <c r="DG61" s="298"/>
      <c r="DH61" s="298"/>
      <c r="DI61" s="298"/>
      <c r="DJ61" s="298"/>
      <c r="DK61" s="298"/>
      <c r="DL61" s="298"/>
      <c r="DM61" s="298"/>
      <c r="DN61" s="301"/>
      <c r="DO61" s="301"/>
      <c r="DP61" s="301"/>
      <c r="DQ61" s="301"/>
      <c r="DR61" s="282"/>
      <c r="DS61" s="282"/>
      <c r="DT61" s="282"/>
      <c r="DU61" s="282"/>
      <c r="DV61" s="282"/>
      <c r="DW61" s="282"/>
      <c r="DX61" s="290"/>
      <c r="DY61" s="290"/>
      <c r="DZ61" s="609"/>
      <c r="EA61" s="610"/>
      <c r="EB61" s="282"/>
      <c r="EC61" s="282"/>
      <c r="ED61" s="282"/>
      <c r="EE61" s="301"/>
      <c r="EF61" s="301"/>
      <c r="EG61" s="301"/>
      <c r="EH61" s="282"/>
      <c r="EI61" s="282"/>
      <c r="EJ61" s="282"/>
      <c r="EK61" s="282"/>
      <c r="EL61" s="282"/>
      <c r="EM61" s="282"/>
      <c r="EN61" s="282"/>
      <c r="EO61" s="282"/>
      <c r="EP61" s="282"/>
      <c r="EQ61" s="282"/>
      <c r="ER61" s="282"/>
      <c r="ES61" s="282"/>
      <c r="ET61" s="282"/>
      <c r="EU61" s="282"/>
      <c r="EV61" s="282"/>
      <c r="EW61" s="282"/>
      <c r="EX61" s="282"/>
      <c r="EY61" s="282"/>
      <c r="EZ61" s="282"/>
      <c r="FA61" s="282"/>
      <c r="FB61" s="282"/>
      <c r="FC61" s="282"/>
      <c r="FD61" s="282"/>
      <c r="FE61" s="333"/>
      <c r="FF61" s="281"/>
      <c r="FG61" s="282"/>
      <c r="FH61" s="282"/>
      <c r="FI61" s="284"/>
      <c r="FJ61" s="284"/>
      <c r="FK61" s="284"/>
      <c r="FL61" s="284"/>
      <c r="FM61" s="284"/>
      <c r="FN61" s="284"/>
      <c r="FO61" s="284"/>
      <c r="FP61" s="282"/>
      <c r="FQ61" s="282"/>
      <c r="FR61" s="282"/>
      <c r="FS61" s="282"/>
      <c r="FT61" s="282"/>
      <c r="FU61" s="282"/>
      <c r="FV61" s="282"/>
      <c r="FW61" s="282"/>
      <c r="FX61" s="282"/>
      <c r="FY61" s="301"/>
      <c r="FZ61" s="301"/>
      <c r="GA61" s="301"/>
      <c r="GB61" s="301"/>
      <c r="GC61" s="301"/>
      <c r="GD61" s="301"/>
      <c r="GE61" s="301"/>
      <c r="GF61" s="301"/>
      <c r="GG61" s="301"/>
      <c r="GH61" s="301"/>
      <c r="GI61" s="537"/>
      <c r="GJ61" s="426"/>
      <c r="GK61" s="282"/>
      <c r="GL61" s="282"/>
      <c r="GM61" s="282"/>
      <c r="GN61" s="282"/>
      <c r="GO61" s="282"/>
      <c r="GP61" s="282"/>
      <c r="GQ61" s="282"/>
      <c r="GR61" s="282"/>
      <c r="GS61" s="282"/>
      <c r="GT61" s="282"/>
      <c r="GU61" s="282"/>
      <c r="GV61" s="282"/>
      <c r="GW61" s="282"/>
      <c r="GX61" s="282"/>
      <c r="GY61" s="282"/>
      <c r="GZ61" s="282"/>
      <c r="HA61" s="282"/>
      <c r="HB61" s="282"/>
      <c r="HC61" s="282"/>
      <c r="HD61" s="282"/>
      <c r="HE61" s="308"/>
      <c r="HF61" s="282"/>
      <c r="HG61" s="282"/>
      <c r="HH61" s="282"/>
      <c r="HI61" s="282"/>
      <c r="HJ61" s="282"/>
      <c r="HK61" s="282"/>
      <c r="HL61" s="282"/>
      <c r="HM61" s="282"/>
      <c r="HN61" s="289"/>
      <c r="HO61" s="426"/>
      <c r="HP61" s="282"/>
      <c r="HQ61" s="282"/>
      <c r="HR61" s="282"/>
      <c r="HS61" s="282"/>
      <c r="HT61" s="282"/>
      <c r="HU61" s="282"/>
      <c r="HV61" s="282"/>
      <c r="HW61" s="282"/>
      <c r="HX61" s="282"/>
      <c r="HY61" s="282"/>
      <c r="HZ61" s="282"/>
      <c r="IA61" s="282"/>
      <c r="IB61" s="282"/>
      <c r="IC61" s="282"/>
      <c r="ID61" s="282"/>
      <c r="IE61" s="282"/>
      <c r="IF61" s="282"/>
      <c r="IG61" s="282"/>
      <c r="IH61" s="282"/>
      <c r="II61" s="282"/>
      <c r="IJ61" s="282"/>
      <c r="IK61" s="282"/>
      <c r="IL61" s="282"/>
      <c r="IM61" s="282"/>
      <c r="IN61" s="282"/>
      <c r="IO61" s="282"/>
      <c r="IP61" s="282"/>
      <c r="IQ61" s="282"/>
      <c r="IR61" s="282"/>
      <c r="IS61" s="289"/>
      <c r="IT61" s="281"/>
      <c r="IU61" s="282"/>
      <c r="IV61" s="282"/>
      <c r="IW61" s="282"/>
      <c r="IX61" s="282"/>
      <c r="IY61" s="282"/>
      <c r="IZ61" s="282"/>
      <c r="JA61" s="282"/>
      <c r="JB61" s="290"/>
      <c r="JC61" s="290"/>
      <c r="JD61" s="290"/>
      <c r="JE61" s="282"/>
      <c r="JF61" s="282"/>
      <c r="JG61" s="282"/>
      <c r="JH61" s="282"/>
      <c r="JI61" s="282"/>
      <c r="JJ61" s="282"/>
      <c r="JK61" s="282"/>
      <c r="JL61" s="282"/>
      <c r="JM61" s="282"/>
      <c r="JN61" s="282"/>
      <c r="JO61" s="282"/>
      <c r="JP61" s="282"/>
      <c r="JQ61" s="282"/>
      <c r="JR61" s="282"/>
      <c r="JS61" s="282"/>
      <c r="JT61" s="282"/>
      <c r="JU61" s="289"/>
    </row>
    <row r="62" spans="1:281" s="242" customFormat="1" ht="15" customHeight="1">
      <c r="A62" s="432"/>
      <c r="B62" s="411"/>
      <c r="C62" s="412"/>
      <c r="D62" s="412"/>
      <c r="E62" s="378"/>
      <c r="F62" s="378"/>
      <c r="G62" s="434"/>
      <c r="H62" s="378"/>
      <c r="I62" s="383"/>
      <c r="J62" s="492"/>
      <c r="K62" s="414"/>
      <c r="L62" s="414"/>
      <c r="M62" s="383"/>
      <c r="N62" s="856"/>
      <c r="O62" s="254"/>
      <c r="P62" s="859"/>
      <c r="Q62" s="862"/>
      <c r="R62" s="433" t="s">
        <v>484</v>
      </c>
      <c r="S62" s="253"/>
      <c r="T62" s="254"/>
      <c r="U62" s="254"/>
      <c r="V62" s="255"/>
      <c r="W62" s="253"/>
      <c r="X62" s="254"/>
      <c r="Y62" s="254"/>
      <c r="Z62" s="255"/>
      <c r="AA62" s="253"/>
      <c r="AB62" s="254"/>
      <c r="AC62" s="254"/>
      <c r="AD62" s="255"/>
      <c r="AE62" s="253"/>
      <c r="AF62" s="254"/>
      <c r="AG62" s="254"/>
      <c r="AH62" s="255"/>
      <c r="AI62" s="253"/>
      <c r="AJ62" s="254"/>
      <c r="AK62" s="254"/>
      <c r="AL62" s="255"/>
      <c r="AM62" s="259"/>
      <c r="AN62" s="260"/>
      <c r="AO62" s="260"/>
      <c r="AP62" s="260"/>
      <c r="AQ62" s="260"/>
      <c r="AR62" s="260"/>
      <c r="AS62" s="260"/>
      <c r="AT62" s="260"/>
      <c r="AU62" s="260"/>
      <c r="AV62" s="260"/>
      <c r="AW62" s="260"/>
      <c r="AX62" s="260"/>
      <c r="AY62" s="260"/>
      <c r="AZ62" s="260"/>
      <c r="BA62" s="260"/>
      <c r="BB62" s="260"/>
      <c r="BC62" s="260"/>
      <c r="BD62" s="260"/>
      <c r="BE62" s="260"/>
      <c r="BF62" s="260"/>
      <c r="BG62" s="260"/>
      <c r="BH62" s="260"/>
      <c r="BI62" s="260"/>
      <c r="BJ62" s="260"/>
      <c r="BK62" s="260"/>
      <c r="BL62" s="260"/>
      <c r="BM62" s="298"/>
      <c r="BN62" s="298"/>
      <c r="BO62" s="298"/>
      <c r="BP62" s="298"/>
      <c r="BQ62" s="299"/>
      <c r="BR62" s="259"/>
      <c r="BS62" s="298"/>
      <c r="BT62" s="298"/>
      <c r="BU62" s="298"/>
      <c r="BV62" s="298"/>
      <c r="BW62" s="298"/>
      <c r="BX62" s="298"/>
      <c r="BY62" s="298"/>
      <c r="BZ62" s="298"/>
      <c r="CA62" s="298"/>
      <c r="CB62" s="298"/>
      <c r="CC62" s="298"/>
      <c r="CD62" s="298"/>
      <c r="CE62" s="298"/>
      <c r="CF62" s="298"/>
      <c r="CG62" s="298"/>
      <c r="CH62" s="298"/>
      <c r="CI62" s="298"/>
      <c r="CJ62" s="298"/>
      <c r="CK62" s="298"/>
      <c r="CL62" s="298"/>
      <c r="CM62" s="298"/>
      <c r="CN62" s="298"/>
      <c r="CO62" s="298"/>
      <c r="CP62" s="298"/>
      <c r="CQ62" s="298"/>
      <c r="CR62" s="298"/>
      <c r="CS62" s="298"/>
      <c r="CT62" s="298"/>
      <c r="CU62" s="298"/>
      <c r="CV62" s="299"/>
      <c r="CW62" s="259"/>
      <c r="CX62" s="298"/>
      <c r="CY62" s="298"/>
      <c r="CZ62" s="298"/>
      <c r="DA62" s="298"/>
      <c r="DB62" s="298"/>
      <c r="DC62" s="298"/>
      <c r="DD62" s="298"/>
      <c r="DE62" s="298"/>
      <c r="DF62" s="298"/>
      <c r="DG62" s="298"/>
      <c r="DH62" s="298"/>
      <c r="DI62" s="298"/>
      <c r="DJ62" s="298"/>
      <c r="DK62" s="298"/>
      <c r="DL62" s="298"/>
      <c r="DM62" s="298"/>
      <c r="DN62" s="298"/>
      <c r="DO62" s="298"/>
      <c r="DP62" s="327"/>
      <c r="DQ62" s="327"/>
      <c r="DR62" s="327"/>
      <c r="DS62" s="327"/>
      <c r="DT62" s="327"/>
      <c r="DU62" s="327"/>
      <c r="DV62" s="327"/>
      <c r="DW62" s="298"/>
      <c r="DX62" s="271"/>
      <c r="DY62" s="271"/>
      <c r="DZ62" s="611"/>
      <c r="EA62" s="273"/>
      <c r="EB62" s="307"/>
      <c r="EC62" s="307"/>
      <c r="ED62" s="307"/>
      <c r="EE62" s="307"/>
      <c r="EF62" s="307"/>
      <c r="EG62" s="307"/>
      <c r="EH62" s="307"/>
      <c r="EI62" s="307"/>
      <c r="EJ62" s="304"/>
      <c r="EK62" s="304"/>
      <c r="EL62" s="304"/>
      <c r="EM62" s="303"/>
      <c r="EN62" s="303"/>
      <c r="EO62" s="303"/>
      <c r="EP62" s="303"/>
      <c r="EQ62" s="303"/>
      <c r="ER62" s="303"/>
      <c r="ES62" s="304"/>
      <c r="ET62" s="303"/>
      <c r="EU62" s="303"/>
      <c r="EV62" s="303"/>
      <c r="EW62" s="303"/>
      <c r="EX62" s="303"/>
      <c r="EY62" s="303"/>
      <c r="EZ62" s="303"/>
      <c r="FA62" s="303"/>
      <c r="FB62" s="307"/>
      <c r="FC62" s="307"/>
      <c r="FD62" s="307"/>
      <c r="FE62" s="529"/>
      <c r="FF62" s="530"/>
      <c r="FG62" s="307"/>
      <c r="FH62" s="307"/>
      <c r="FI62" s="307"/>
      <c r="FJ62" s="307"/>
      <c r="FK62" s="307"/>
      <c r="FL62" s="307"/>
      <c r="FM62" s="307"/>
      <c r="FN62" s="301"/>
      <c r="FO62" s="301"/>
      <c r="FP62" s="282"/>
      <c r="FQ62" s="282"/>
      <c r="FR62" s="282"/>
      <c r="FS62" s="282"/>
      <c r="FT62" s="282"/>
      <c r="FU62" s="301"/>
      <c r="FV62" s="301"/>
      <c r="FW62" s="301"/>
      <c r="FX62" s="301"/>
      <c r="FY62" s="301"/>
      <c r="FZ62" s="301"/>
      <c r="GA62" s="301"/>
      <c r="GB62" s="301"/>
      <c r="GC62" s="301"/>
      <c r="GD62" s="301"/>
      <c r="GE62" s="301"/>
      <c r="GF62" s="301"/>
      <c r="GG62" s="301"/>
      <c r="GH62" s="301"/>
      <c r="GI62" s="537"/>
      <c r="GJ62" s="612" t="s">
        <v>460</v>
      </c>
      <c r="GK62" s="286" t="s">
        <v>460</v>
      </c>
      <c r="GL62" s="287"/>
      <c r="GM62" s="282"/>
      <c r="GN62" s="282"/>
      <c r="GO62" s="282"/>
      <c r="GP62" s="282"/>
      <c r="GQ62" s="282"/>
      <c r="GR62" s="282"/>
      <c r="GS62" s="282"/>
      <c r="GT62" s="282"/>
      <c r="GU62" s="282"/>
      <c r="GV62" s="282"/>
      <c r="GW62" s="282"/>
      <c r="GX62" s="282"/>
      <c r="GY62" s="282"/>
      <c r="GZ62" s="282"/>
      <c r="HA62" s="282"/>
      <c r="HB62" s="282"/>
      <c r="HC62" s="282"/>
      <c r="HD62" s="282"/>
      <c r="HE62" s="308"/>
      <c r="HF62" s="282"/>
      <c r="HG62" s="282"/>
      <c r="HH62" s="282"/>
      <c r="HI62" s="282"/>
      <c r="HJ62" s="282"/>
      <c r="HK62" s="282"/>
      <c r="HL62" s="282"/>
      <c r="HM62" s="282"/>
      <c r="HN62" s="289"/>
      <c r="HO62" s="426"/>
      <c r="HP62" s="282"/>
      <c r="HQ62" s="282"/>
      <c r="HR62" s="282"/>
      <c r="HS62" s="282"/>
      <c r="HT62" s="282"/>
      <c r="HU62" s="282"/>
      <c r="HV62" s="282"/>
      <c r="HW62" s="282"/>
      <c r="HX62" s="282"/>
      <c r="HY62" s="282"/>
      <c r="HZ62" s="282"/>
      <c r="IA62" s="282"/>
      <c r="IB62" s="282"/>
      <c r="IC62" s="282"/>
      <c r="ID62" s="282"/>
      <c r="IE62" s="282"/>
      <c r="IF62" s="282"/>
      <c r="IG62" s="282"/>
      <c r="IH62" s="282"/>
      <c r="II62" s="282"/>
      <c r="IJ62" s="282"/>
      <c r="IK62" s="282"/>
      <c r="IL62" s="282"/>
      <c r="IM62" s="282"/>
      <c r="IN62" s="282"/>
      <c r="IO62" s="282"/>
      <c r="IP62" s="282"/>
      <c r="IQ62" s="282"/>
      <c r="IR62" s="282"/>
      <c r="IS62" s="289"/>
      <c r="IT62" s="281"/>
      <c r="IU62" s="282"/>
      <c r="IV62" s="282"/>
      <c r="IW62" s="282"/>
      <c r="IX62" s="282"/>
      <c r="IY62" s="282"/>
      <c r="IZ62" s="282"/>
      <c r="JA62" s="282"/>
      <c r="JB62" s="290"/>
      <c r="JC62" s="290"/>
      <c r="JD62" s="290"/>
      <c r="JE62" s="282"/>
      <c r="JF62" s="282"/>
      <c r="JG62" s="282"/>
      <c r="JH62" s="282"/>
      <c r="JI62" s="282"/>
      <c r="JJ62" s="282"/>
      <c r="JK62" s="282"/>
      <c r="JL62" s="282"/>
      <c r="JM62" s="282"/>
      <c r="JN62" s="282"/>
      <c r="JO62" s="282"/>
      <c r="JP62" s="282"/>
      <c r="JQ62" s="282"/>
      <c r="JR62" s="282"/>
      <c r="JS62" s="282"/>
      <c r="JT62" s="282"/>
      <c r="JU62" s="289"/>
    </row>
    <row r="63" spans="1:281" s="242" customFormat="1" ht="15" customHeight="1" thickBot="1">
      <c r="A63" s="432"/>
      <c r="B63" s="436"/>
      <c r="C63" s="437"/>
      <c r="D63" s="437"/>
      <c r="E63" s="438"/>
      <c r="F63" s="438"/>
      <c r="G63" s="613"/>
      <c r="H63" s="438"/>
      <c r="I63" s="439"/>
      <c r="J63" s="614"/>
      <c r="K63" s="440"/>
      <c r="L63" s="440"/>
      <c r="M63" s="439"/>
      <c r="N63" s="857"/>
      <c r="O63" s="441"/>
      <c r="P63" s="860"/>
      <c r="Q63" s="863"/>
      <c r="R63" s="442" t="s">
        <v>485</v>
      </c>
      <c r="S63" s="443"/>
      <c r="T63" s="444"/>
      <c r="U63" s="444"/>
      <c r="V63" s="445"/>
      <c r="W63" s="443"/>
      <c r="X63" s="444"/>
      <c r="Y63" s="444"/>
      <c r="Z63" s="445"/>
      <c r="AA63" s="615"/>
      <c r="AB63" s="616"/>
      <c r="AC63" s="616"/>
      <c r="AD63" s="617"/>
      <c r="AE63" s="443"/>
      <c r="AF63" s="444"/>
      <c r="AG63" s="444"/>
      <c r="AH63" s="445"/>
      <c r="AI63" s="443"/>
      <c r="AJ63" s="444"/>
      <c r="AK63" s="444"/>
      <c r="AL63" s="445"/>
      <c r="AM63" s="350"/>
      <c r="AN63" s="325"/>
      <c r="AO63" s="325"/>
      <c r="AP63" s="325"/>
      <c r="AQ63" s="325"/>
      <c r="AR63" s="325"/>
      <c r="AS63" s="325"/>
      <c r="AT63" s="325"/>
      <c r="AU63" s="325"/>
      <c r="AV63" s="325"/>
      <c r="AW63" s="325"/>
      <c r="AX63" s="325"/>
      <c r="AY63" s="325"/>
      <c r="AZ63" s="325"/>
      <c r="BA63" s="325"/>
      <c r="BB63" s="325"/>
      <c r="BC63" s="325"/>
      <c r="BD63" s="325"/>
      <c r="BE63" s="325"/>
      <c r="BF63" s="325"/>
      <c r="BG63" s="325"/>
      <c r="BH63" s="325"/>
      <c r="BI63" s="325"/>
      <c r="BJ63" s="325"/>
      <c r="BK63" s="325"/>
      <c r="BL63" s="325"/>
      <c r="BM63" s="351"/>
      <c r="BN63" s="351"/>
      <c r="BO63" s="351"/>
      <c r="BP63" s="351"/>
      <c r="BQ63" s="352"/>
      <c r="BR63" s="350"/>
      <c r="BS63" s="351"/>
      <c r="BT63" s="351"/>
      <c r="BU63" s="351"/>
      <c r="BV63" s="351"/>
      <c r="BW63" s="351"/>
      <c r="BX63" s="351"/>
      <c r="BY63" s="351"/>
      <c r="BZ63" s="351"/>
      <c r="CA63" s="351"/>
      <c r="CB63" s="351"/>
      <c r="CC63" s="351"/>
      <c r="CD63" s="351"/>
      <c r="CE63" s="351"/>
      <c r="CF63" s="351"/>
      <c r="CG63" s="351"/>
      <c r="CH63" s="351"/>
      <c r="CI63" s="351"/>
      <c r="CJ63" s="351"/>
      <c r="CK63" s="351"/>
      <c r="CL63" s="351"/>
      <c r="CM63" s="351"/>
      <c r="CN63" s="351"/>
      <c r="CO63" s="351"/>
      <c r="CP63" s="351"/>
      <c r="CQ63" s="351"/>
      <c r="CR63" s="351"/>
      <c r="CS63" s="351"/>
      <c r="CT63" s="351"/>
      <c r="CU63" s="351"/>
      <c r="CV63" s="352"/>
      <c r="CW63" s="353"/>
      <c r="CX63" s="354"/>
      <c r="CY63" s="354"/>
      <c r="CZ63" s="354"/>
      <c r="DA63" s="354"/>
      <c r="DB63" s="354"/>
      <c r="DC63" s="354"/>
      <c r="DD63" s="354"/>
      <c r="DE63" s="354"/>
      <c r="DF63" s="354"/>
      <c r="DG63" s="354"/>
      <c r="DH63" s="354"/>
      <c r="DI63" s="354"/>
      <c r="DJ63" s="354"/>
      <c r="DK63" s="354"/>
      <c r="DL63" s="354"/>
      <c r="DM63" s="354"/>
      <c r="DN63" s="354"/>
      <c r="DO63" s="354"/>
      <c r="DP63" s="540"/>
      <c r="DQ63" s="540"/>
      <c r="DR63" s="540"/>
      <c r="DS63" s="540"/>
      <c r="DT63" s="540"/>
      <c r="DU63" s="540"/>
      <c r="DV63" s="540"/>
      <c r="DW63" s="354"/>
      <c r="DX63" s="541"/>
      <c r="DY63" s="541"/>
      <c r="DZ63" s="618"/>
      <c r="EA63" s="358"/>
      <c r="EB63" s="459"/>
      <c r="EC63" s="459"/>
      <c r="ED63" s="459"/>
      <c r="EE63" s="459"/>
      <c r="EF63" s="459"/>
      <c r="EG63" s="459"/>
      <c r="EH63" s="459"/>
      <c r="EI63" s="459"/>
      <c r="EJ63" s="506"/>
      <c r="EK63" s="506"/>
      <c r="EL63" s="506"/>
      <c r="EM63" s="361"/>
      <c r="EN63" s="361"/>
      <c r="EO63" s="361"/>
      <c r="EP63" s="361"/>
      <c r="EQ63" s="361"/>
      <c r="ER63" s="361"/>
      <c r="ES63" s="506"/>
      <c r="ET63" s="361"/>
      <c r="EU63" s="361"/>
      <c r="EV63" s="361"/>
      <c r="EW63" s="361"/>
      <c r="EX63" s="361"/>
      <c r="EY63" s="361"/>
      <c r="EZ63" s="361"/>
      <c r="FA63" s="361"/>
      <c r="FB63" s="361"/>
      <c r="FC63" s="361"/>
      <c r="FD63" s="361"/>
      <c r="FE63" s="543"/>
      <c r="FF63" s="595"/>
      <c r="FG63" s="455"/>
      <c r="FH63" s="455"/>
      <c r="FI63" s="455"/>
      <c r="FJ63" s="455"/>
      <c r="FK63" s="455"/>
      <c r="FL63" s="455"/>
      <c r="FM63" s="455"/>
      <c r="FN63" s="463"/>
      <c r="FO63" s="463"/>
      <c r="FP63" s="463"/>
      <c r="FQ63" s="463"/>
      <c r="FR63" s="463"/>
      <c r="FS63" s="463"/>
      <c r="FT63" s="545"/>
      <c r="FU63" s="463"/>
      <c r="FV63" s="463"/>
      <c r="FW63" s="463"/>
      <c r="FX63" s="463"/>
      <c r="FY63" s="463"/>
      <c r="FZ63" s="463"/>
      <c r="GA63" s="463"/>
      <c r="GB63" s="458"/>
      <c r="GC63" s="455"/>
      <c r="GD63" s="455"/>
      <c r="GE63" s="455"/>
      <c r="GF63" s="455"/>
      <c r="GG63" s="455"/>
      <c r="GH63" s="455"/>
      <c r="GI63" s="546"/>
      <c r="GJ63" s="511"/>
      <c r="GK63" s="366"/>
      <c r="GL63" s="366"/>
      <c r="GM63" s="366"/>
      <c r="GN63" s="366"/>
      <c r="GO63" s="372" t="s">
        <v>461</v>
      </c>
      <c r="GP63" s="468"/>
      <c r="GQ63" s="468"/>
      <c r="GR63" s="468"/>
      <c r="GS63" s="468"/>
      <c r="GT63" s="468"/>
      <c r="GU63" s="468"/>
      <c r="GV63" s="468"/>
      <c r="GW63" s="468"/>
      <c r="GX63" s="468"/>
      <c r="GY63" s="468"/>
      <c r="GZ63" s="468"/>
      <c r="HA63" s="468"/>
      <c r="HB63" s="468"/>
      <c r="HC63" s="468"/>
      <c r="HD63" s="468"/>
      <c r="HE63" s="458"/>
      <c r="HF63" s="468"/>
      <c r="HG63" s="468"/>
      <c r="HH63" s="468"/>
      <c r="HI63" s="468"/>
      <c r="HJ63" s="468"/>
      <c r="HK63" s="468"/>
      <c r="HL63" s="468"/>
      <c r="HM63" s="468"/>
      <c r="HN63" s="469"/>
      <c r="HO63" s="470"/>
      <c r="HP63" s="468"/>
      <c r="HQ63" s="468"/>
      <c r="HR63" s="468"/>
      <c r="HS63" s="468"/>
      <c r="HT63" s="468"/>
      <c r="HU63" s="468"/>
      <c r="HV63" s="468"/>
      <c r="HW63" s="468"/>
      <c r="HX63" s="468"/>
      <c r="HY63" s="468"/>
      <c r="HZ63" s="468"/>
      <c r="IA63" s="468"/>
      <c r="IB63" s="468"/>
      <c r="IC63" s="468"/>
      <c r="ID63" s="468"/>
      <c r="IE63" s="468"/>
      <c r="IF63" s="468"/>
      <c r="IG63" s="468"/>
      <c r="IH63" s="468"/>
      <c r="II63" s="468"/>
      <c r="IJ63" s="468"/>
      <c r="IK63" s="468"/>
      <c r="IL63" s="468"/>
      <c r="IM63" s="468"/>
      <c r="IN63" s="468"/>
      <c r="IO63" s="468"/>
      <c r="IP63" s="468"/>
      <c r="IQ63" s="468"/>
      <c r="IR63" s="468"/>
      <c r="IS63" s="469"/>
      <c r="IT63" s="467"/>
      <c r="IU63" s="468"/>
      <c r="IV63" s="468"/>
      <c r="IW63" s="468"/>
      <c r="IX63" s="468"/>
      <c r="IY63" s="468"/>
      <c r="IZ63" s="468"/>
      <c r="JA63" s="468"/>
      <c r="JB63" s="471"/>
      <c r="JC63" s="471"/>
      <c r="JD63" s="471"/>
      <c r="JE63" s="468"/>
      <c r="JF63" s="468"/>
      <c r="JG63" s="468"/>
      <c r="JH63" s="468"/>
      <c r="JI63" s="468"/>
      <c r="JJ63" s="468"/>
      <c r="JK63" s="468"/>
      <c r="JL63" s="468"/>
      <c r="JM63" s="468"/>
      <c r="JN63" s="468"/>
      <c r="JO63" s="468"/>
      <c r="JP63" s="468"/>
      <c r="JQ63" s="468"/>
      <c r="JR63" s="468"/>
      <c r="JS63" s="468"/>
      <c r="JT63" s="468"/>
      <c r="JU63" s="469"/>
    </row>
    <row r="64" spans="1:281" s="242" customFormat="1" ht="15" customHeight="1">
      <c r="A64" s="375"/>
      <c r="B64" s="472" t="s">
        <v>471</v>
      </c>
      <c r="C64" s="473" t="s">
        <v>476</v>
      </c>
      <c r="D64" s="473" t="s">
        <v>455</v>
      </c>
      <c r="E64" s="474" t="s">
        <v>514</v>
      </c>
      <c r="F64" s="474" t="s">
        <v>514</v>
      </c>
      <c r="G64" s="582" t="s">
        <v>514</v>
      </c>
      <c r="H64" s="474">
        <v>2</v>
      </c>
      <c r="I64" s="476">
        <v>84070</v>
      </c>
      <c r="J64" s="476">
        <v>9900</v>
      </c>
      <c r="K64" s="477"/>
      <c r="L64" s="477">
        <v>1</v>
      </c>
      <c r="M64" s="476">
        <v>8</v>
      </c>
      <c r="N64" s="855">
        <v>8</v>
      </c>
      <c r="O64" s="254"/>
      <c r="P64" s="858">
        <f>Q64-15</f>
        <v>45273</v>
      </c>
      <c r="Q64" s="861">
        <v>45288</v>
      </c>
      <c r="R64" s="478" t="s">
        <v>475</v>
      </c>
      <c r="S64" s="479"/>
      <c r="T64" s="480"/>
      <c r="U64" s="480"/>
      <c r="V64" s="481"/>
      <c r="W64" s="479"/>
      <c r="X64" s="480"/>
      <c r="Y64" s="480"/>
      <c r="Z64" s="481"/>
      <c r="AA64" s="619"/>
      <c r="AB64" s="620"/>
      <c r="AC64" s="620"/>
      <c r="AD64" s="621"/>
      <c r="AE64" s="479"/>
      <c r="AF64" s="480"/>
      <c r="AG64" s="480"/>
      <c r="AH64" s="481"/>
      <c r="AI64" s="479"/>
      <c r="AJ64" s="480"/>
      <c r="AK64" s="480"/>
      <c r="AL64" s="481"/>
      <c r="AM64" s="483"/>
      <c r="AN64" s="548"/>
      <c r="AO64" s="548"/>
      <c r="AP64" s="548"/>
      <c r="AQ64" s="548"/>
      <c r="AR64" s="548"/>
      <c r="AS64" s="548"/>
      <c r="AT64" s="548"/>
      <c r="AU64" s="548"/>
      <c r="AV64" s="548"/>
      <c r="AW64" s="548"/>
      <c r="AX64" s="548"/>
      <c r="AY64" s="548"/>
      <c r="AZ64" s="548"/>
      <c r="BA64" s="548"/>
      <c r="BB64" s="548"/>
      <c r="BC64" s="548"/>
      <c r="BD64" s="548"/>
      <c r="BE64" s="548"/>
      <c r="BF64" s="548"/>
      <c r="BG64" s="548"/>
      <c r="BH64" s="548"/>
      <c r="BI64" s="548"/>
      <c r="BJ64" s="548"/>
      <c r="BK64" s="548"/>
      <c r="BL64" s="548"/>
      <c r="BM64" s="395"/>
      <c r="BN64" s="395"/>
      <c r="BO64" s="395"/>
      <c r="BP64" s="395"/>
      <c r="BQ64" s="549"/>
      <c r="BR64" s="483"/>
      <c r="BS64" s="395"/>
      <c r="BT64" s="395"/>
      <c r="BU64" s="395"/>
      <c r="BV64" s="395"/>
      <c r="BW64" s="395"/>
      <c r="BX64" s="395"/>
      <c r="BY64" s="395"/>
      <c r="BZ64" s="395"/>
      <c r="CA64" s="395"/>
      <c r="CB64" s="395"/>
      <c r="CC64" s="395"/>
      <c r="CD64" s="395"/>
      <c r="CE64" s="395"/>
      <c r="CF64" s="395"/>
      <c r="CG64" s="395"/>
      <c r="CH64" s="395"/>
      <c r="CI64" s="395"/>
      <c r="CJ64" s="395"/>
      <c r="CK64" s="395"/>
      <c r="CL64" s="395"/>
      <c r="CM64" s="395"/>
      <c r="CN64" s="395"/>
      <c r="CO64" s="395"/>
      <c r="CP64" s="395"/>
      <c r="CQ64" s="395"/>
      <c r="CR64" s="395"/>
      <c r="CS64" s="395"/>
      <c r="CT64" s="395"/>
      <c r="CU64" s="395"/>
      <c r="CV64" s="549"/>
      <c r="CW64" s="567"/>
      <c r="CX64" s="521"/>
      <c r="CY64" s="622"/>
      <c r="CZ64" s="521"/>
      <c r="DA64" s="521"/>
      <c r="DB64" s="521"/>
      <c r="DC64" s="521"/>
      <c r="DD64" s="225"/>
      <c r="DE64" s="225"/>
      <c r="DF64" s="224"/>
      <c r="DG64" s="224"/>
      <c r="DH64" s="224"/>
      <c r="DI64" s="224"/>
      <c r="DJ64" s="224"/>
      <c r="DK64" s="224"/>
      <c r="DL64" s="224"/>
      <c r="DM64" s="224"/>
      <c r="DN64" s="224"/>
      <c r="DO64" s="224"/>
      <c r="DP64" s="224"/>
      <c r="DQ64" s="224"/>
      <c r="DR64" s="224"/>
      <c r="DS64" s="224"/>
      <c r="DT64" s="224"/>
      <c r="DU64" s="224"/>
      <c r="DV64" s="224"/>
      <c r="DW64" s="224"/>
      <c r="DX64" s="227"/>
      <c r="DY64" s="312"/>
      <c r="DZ64" s="623"/>
      <c r="EA64" s="624"/>
      <c r="EB64" s="236"/>
      <c r="EC64" s="236"/>
      <c r="ED64" s="236"/>
      <c r="EE64" s="236"/>
      <c r="EF64" s="236"/>
      <c r="EG64" s="236"/>
      <c r="EH64" s="236"/>
      <c r="EI64" s="236"/>
      <c r="EJ64" s="236"/>
      <c r="EK64" s="236"/>
      <c r="EL64" s="236"/>
      <c r="EM64" s="625"/>
      <c r="EN64" s="302"/>
      <c r="EO64" s="302"/>
      <c r="EP64" s="302"/>
      <c r="EQ64" s="302">
        <v>1</v>
      </c>
      <c r="ER64" s="302">
        <v>2</v>
      </c>
      <c r="ES64" s="302">
        <v>3</v>
      </c>
      <c r="ET64" s="302">
        <v>4</v>
      </c>
      <c r="EU64" s="302">
        <v>5</v>
      </c>
      <c r="EV64" s="302">
        <v>6</v>
      </c>
      <c r="EW64" s="302">
        <v>7</v>
      </c>
      <c r="EX64" s="302">
        <v>8</v>
      </c>
      <c r="EY64" s="302">
        <v>9</v>
      </c>
      <c r="EZ64" s="302">
        <v>10</v>
      </c>
      <c r="FA64" s="302">
        <v>11</v>
      </c>
      <c r="FB64" s="302">
        <v>12</v>
      </c>
      <c r="FC64" s="302">
        <v>13</v>
      </c>
      <c r="FD64" s="302">
        <v>14</v>
      </c>
      <c r="FE64" s="239"/>
      <c r="FF64" s="394"/>
      <c r="FG64" s="220"/>
      <c r="FH64" s="220"/>
      <c r="FI64" s="220"/>
      <c r="FJ64" s="220"/>
      <c r="FK64" s="220"/>
      <c r="FL64" s="220"/>
      <c r="FM64" s="392"/>
      <c r="FN64" s="220"/>
      <c r="FO64" s="220"/>
      <c r="FP64" s="220"/>
      <c r="FQ64" s="220"/>
      <c r="FR64" s="220"/>
      <c r="FS64" s="220"/>
      <c r="FT64" s="220"/>
      <c r="FU64" s="220"/>
      <c r="FV64" s="402"/>
      <c r="FW64" s="402"/>
      <c r="FX64" s="402"/>
      <c r="FY64" s="402"/>
      <c r="FZ64" s="220"/>
      <c r="GA64" s="220"/>
      <c r="GB64" s="220"/>
      <c r="GC64" s="402"/>
      <c r="GD64" s="402"/>
      <c r="GE64" s="402"/>
      <c r="GF64" s="402"/>
      <c r="GG64" s="402"/>
      <c r="GH64" s="402"/>
      <c r="GI64" s="221"/>
      <c r="GJ64" s="409"/>
      <c r="GK64" s="220"/>
      <c r="GL64" s="220"/>
      <c r="GM64" s="220"/>
      <c r="GN64" s="220"/>
      <c r="GO64" s="220"/>
      <c r="GP64" s="220"/>
      <c r="GQ64" s="220"/>
      <c r="GR64" s="220"/>
      <c r="GS64" s="220"/>
      <c r="GT64" s="220"/>
      <c r="GU64" s="220"/>
      <c r="GV64" s="220"/>
      <c r="GW64" s="220"/>
      <c r="GX64" s="220"/>
      <c r="GY64" s="220"/>
      <c r="GZ64" s="220"/>
      <c r="HA64" s="220"/>
      <c r="HB64" s="220"/>
      <c r="HC64" s="220"/>
      <c r="HD64" s="220"/>
      <c r="HE64" s="220"/>
      <c r="HF64" s="220"/>
      <c r="HG64" s="220"/>
      <c r="HH64" s="220"/>
      <c r="HI64" s="220"/>
      <c r="HJ64" s="220"/>
      <c r="HK64" s="490"/>
      <c r="HL64" s="220"/>
      <c r="HM64" s="220"/>
      <c r="HN64" s="221"/>
      <c r="HO64" s="409"/>
      <c r="HP64" s="220"/>
      <c r="HQ64" s="220"/>
      <c r="HR64" s="220"/>
      <c r="HS64" s="220"/>
      <c r="HT64" s="220"/>
      <c r="HU64" s="220"/>
      <c r="HV64" s="220"/>
      <c r="HW64" s="220"/>
      <c r="HX64" s="220"/>
      <c r="HY64" s="220"/>
      <c r="HZ64" s="220"/>
      <c r="IA64" s="220"/>
      <c r="IB64" s="220"/>
      <c r="IC64" s="220"/>
      <c r="ID64" s="220"/>
      <c r="IE64" s="220"/>
      <c r="IF64" s="220"/>
      <c r="IG64" s="220"/>
      <c r="IH64" s="220"/>
      <c r="II64" s="220"/>
      <c r="IJ64" s="220"/>
      <c r="IK64" s="220"/>
      <c r="IL64" s="220"/>
      <c r="IM64" s="220"/>
      <c r="IN64" s="220"/>
      <c r="IO64" s="220"/>
      <c r="IP64" s="220"/>
      <c r="IQ64" s="220"/>
      <c r="IR64" s="220"/>
      <c r="IS64" s="221"/>
      <c r="IT64" s="394"/>
      <c r="IU64" s="220"/>
      <c r="IV64" s="220"/>
      <c r="IW64" s="220"/>
      <c r="IX64" s="220"/>
      <c r="IY64" s="220"/>
      <c r="IZ64" s="220"/>
      <c r="JA64" s="220"/>
      <c r="JB64" s="410"/>
      <c r="JC64" s="410"/>
      <c r="JD64" s="410"/>
      <c r="JE64" s="220"/>
      <c r="JF64" s="220"/>
      <c r="JG64" s="220"/>
      <c r="JH64" s="220"/>
      <c r="JI64" s="220"/>
      <c r="JJ64" s="220"/>
      <c r="JK64" s="220"/>
      <c r="JL64" s="220"/>
      <c r="JM64" s="220"/>
      <c r="JN64" s="220"/>
      <c r="JO64" s="220"/>
      <c r="JP64" s="220"/>
      <c r="JQ64" s="220"/>
      <c r="JR64" s="220"/>
      <c r="JS64" s="220"/>
      <c r="JT64" s="220"/>
      <c r="JU64" s="221"/>
    </row>
    <row r="65" spans="1:281" s="242" customFormat="1" ht="15" customHeight="1">
      <c r="A65" s="375"/>
      <c r="B65" s="411" t="s">
        <v>486</v>
      </c>
      <c r="C65" s="412" t="s">
        <v>476</v>
      </c>
      <c r="D65" s="412" t="s">
        <v>455</v>
      </c>
      <c r="E65" s="378" t="s">
        <v>515</v>
      </c>
      <c r="F65" s="378" t="s">
        <v>515</v>
      </c>
      <c r="G65" s="585" t="s">
        <v>515</v>
      </c>
      <c r="H65" s="378">
        <v>2</v>
      </c>
      <c r="I65" s="383">
        <v>86840</v>
      </c>
      <c r="J65" s="383">
        <v>9900</v>
      </c>
      <c r="K65" s="414">
        <v>1</v>
      </c>
      <c r="L65" s="414"/>
      <c r="M65" s="383">
        <v>8</v>
      </c>
      <c r="N65" s="856"/>
      <c r="O65" s="254"/>
      <c r="P65" s="859"/>
      <c r="Q65" s="862"/>
      <c r="R65" s="384" t="s">
        <v>478</v>
      </c>
      <c r="S65" s="253"/>
      <c r="T65" s="254"/>
      <c r="U65" s="254"/>
      <c r="V65" s="255"/>
      <c r="W65" s="253"/>
      <c r="X65" s="254"/>
      <c r="Y65" s="254"/>
      <c r="Z65" s="255"/>
      <c r="AA65" s="626"/>
      <c r="AB65" s="627"/>
      <c r="AC65" s="627"/>
      <c r="AD65" s="628"/>
      <c r="AE65" s="253"/>
      <c r="AF65" s="254"/>
      <c r="AG65" s="254"/>
      <c r="AH65" s="255"/>
      <c r="AI65" s="253"/>
      <c r="AJ65" s="254"/>
      <c r="AK65" s="254"/>
      <c r="AL65" s="255"/>
      <c r="AM65" s="259"/>
      <c r="AN65" s="260"/>
      <c r="AO65" s="260"/>
      <c r="AP65" s="260"/>
      <c r="AQ65" s="260"/>
      <c r="AR65" s="260"/>
      <c r="AS65" s="260"/>
      <c r="AT65" s="260"/>
      <c r="AU65" s="260"/>
      <c r="AV65" s="260"/>
      <c r="AW65" s="260"/>
      <c r="AX65" s="260"/>
      <c r="AY65" s="260"/>
      <c r="AZ65" s="260"/>
      <c r="BA65" s="260"/>
      <c r="BB65" s="260"/>
      <c r="BC65" s="260"/>
      <c r="BD65" s="260"/>
      <c r="BE65" s="260"/>
      <c r="BF65" s="260"/>
      <c r="BG65" s="260"/>
      <c r="BH65" s="260"/>
      <c r="BI65" s="260"/>
      <c r="BJ65" s="260"/>
      <c r="BK65" s="260"/>
      <c r="BL65" s="260"/>
      <c r="BM65" s="298"/>
      <c r="BN65" s="298"/>
      <c r="BO65" s="298"/>
      <c r="BP65" s="298"/>
      <c r="BQ65" s="299"/>
      <c r="BR65" s="259"/>
      <c r="BS65" s="298"/>
      <c r="BT65" s="298"/>
      <c r="BU65" s="298"/>
      <c r="BV65" s="298"/>
      <c r="BW65" s="298"/>
      <c r="BX65" s="298"/>
      <c r="BY65" s="298"/>
      <c r="BZ65" s="298"/>
      <c r="CA65" s="298"/>
      <c r="CB65" s="298"/>
      <c r="CC65" s="298"/>
      <c r="CD65" s="298"/>
      <c r="CE65" s="298"/>
      <c r="CF65" s="298"/>
      <c r="CG65" s="298"/>
      <c r="CH65" s="298"/>
      <c r="CI65" s="298"/>
      <c r="CJ65" s="298"/>
      <c r="CK65" s="298"/>
      <c r="CL65" s="298"/>
      <c r="CM65" s="298"/>
      <c r="CN65" s="298"/>
      <c r="CO65" s="298"/>
      <c r="CP65" s="298"/>
      <c r="CQ65" s="298"/>
      <c r="CR65" s="298"/>
      <c r="CS65" s="298"/>
      <c r="CT65" s="298"/>
      <c r="CU65" s="298"/>
      <c r="CV65" s="299"/>
      <c r="CW65" s="259"/>
      <c r="CX65" s="298"/>
      <c r="CY65" s="298"/>
      <c r="CZ65" s="298"/>
      <c r="DA65" s="298"/>
      <c r="DB65" s="298"/>
      <c r="DC65" s="298"/>
      <c r="DD65" s="298"/>
      <c r="DE65" s="298"/>
      <c r="DF65" s="327"/>
      <c r="DG65" s="327"/>
      <c r="DH65" s="327"/>
      <c r="DI65" s="327"/>
      <c r="DJ65" s="327"/>
      <c r="DK65" s="327"/>
      <c r="DL65" s="327"/>
      <c r="DM65" s="327"/>
      <c r="DN65" s="327"/>
      <c r="DO65" s="327"/>
      <c r="DP65" s="327"/>
      <c r="DQ65" s="327"/>
      <c r="DR65" s="327"/>
      <c r="DS65" s="327"/>
      <c r="DT65" s="298"/>
      <c r="DU65" s="298"/>
      <c r="DV65" s="298"/>
      <c r="DW65" s="298"/>
      <c r="DX65" s="271"/>
      <c r="DY65" s="629"/>
      <c r="DZ65" s="630"/>
      <c r="EA65" s="631"/>
      <c r="EB65" s="301"/>
      <c r="EC65" s="301"/>
      <c r="ED65" s="301"/>
      <c r="EE65" s="301"/>
      <c r="EF65" s="301"/>
      <c r="EG65" s="301"/>
      <c r="EH65" s="301"/>
      <c r="EI65" s="301"/>
      <c r="EJ65" s="301"/>
      <c r="EK65" s="301"/>
      <c r="EL65" s="301"/>
      <c r="EM65" s="301"/>
      <c r="EN65" s="301"/>
      <c r="EO65" s="301"/>
      <c r="EP65" s="301"/>
      <c r="EQ65" s="301"/>
      <c r="ER65" s="301"/>
      <c r="ES65" s="301"/>
      <c r="ET65" s="282"/>
      <c r="EU65" s="282"/>
      <c r="EV65" s="419">
        <v>1</v>
      </c>
      <c r="EW65" s="419">
        <v>2</v>
      </c>
      <c r="EX65" s="419">
        <v>3</v>
      </c>
      <c r="EY65" s="419">
        <v>4</v>
      </c>
      <c r="EZ65" s="419">
        <v>5</v>
      </c>
      <c r="FA65" s="419">
        <v>6</v>
      </c>
      <c r="FB65" s="419">
        <v>7</v>
      </c>
      <c r="FC65" s="419">
        <v>8</v>
      </c>
      <c r="FD65" s="419">
        <v>9</v>
      </c>
      <c r="FE65" s="420">
        <v>10</v>
      </c>
      <c r="FF65" s="528">
        <v>11</v>
      </c>
      <c r="FG65" s="419">
        <v>12</v>
      </c>
      <c r="FH65" s="419">
        <v>13</v>
      </c>
      <c r="FI65" s="419">
        <v>14</v>
      </c>
      <c r="FJ65" s="282"/>
      <c r="FK65" s="282"/>
      <c r="FL65" s="282"/>
      <c r="FM65" s="282"/>
      <c r="FN65" s="282"/>
      <c r="FO65" s="282"/>
      <c r="FP65" s="282"/>
      <c r="FQ65" s="282"/>
      <c r="FR65" s="282"/>
      <c r="FS65" s="282"/>
      <c r="FT65" s="282"/>
      <c r="FU65" s="282"/>
      <c r="FV65" s="282"/>
      <c r="FW65" s="282"/>
      <c r="FX65" s="282"/>
      <c r="FY65" s="282"/>
      <c r="FZ65" s="282"/>
      <c r="GA65" s="282"/>
      <c r="GB65" s="282"/>
      <c r="GC65" s="282"/>
      <c r="GD65" s="282"/>
      <c r="GE65" s="282"/>
      <c r="GF65" s="282"/>
      <c r="GG65" s="282"/>
      <c r="GH65" s="282"/>
      <c r="GI65" s="289"/>
      <c r="GJ65" s="426"/>
      <c r="GK65" s="282"/>
      <c r="GL65" s="282"/>
      <c r="GM65" s="282"/>
      <c r="GN65" s="282"/>
      <c r="GO65" s="282"/>
      <c r="GP65" s="282"/>
      <c r="GQ65" s="282"/>
      <c r="GR65" s="282"/>
      <c r="GS65" s="282"/>
      <c r="GT65" s="282"/>
      <c r="GU65" s="282"/>
      <c r="GV65" s="282"/>
      <c r="GW65" s="282"/>
      <c r="GX65" s="282"/>
      <c r="GY65" s="282"/>
      <c r="GZ65" s="282"/>
      <c r="HA65" s="282"/>
      <c r="HB65" s="282"/>
      <c r="HC65" s="282"/>
      <c r="HD65" s="282"/>
      <c r="HE65" s="282"/>
      <c r="HF65" s="282"/>
      <c r="HG65" s="282"/>
      <c r="HH65" s="282"/>
      <c r="HI65" s="282"/>
      <c r="HJ65" s="282"/>
      <c r="HK65" s="308"/>
      <c r="HL65" s="282"/>
      <c r="HM65" s="282"/>
      <c r="HN65" s="289"/>
      <c r="HO65" s="426"/>
      <c r="HP65" s="282"/>
      <c r="HQ65" s="282"/>
      <c r="HR65" s="282"/>
      <c r="HS65" s="282"/>
      <c r="HT65" s="282"/>
      <c r="HU65" s="282"/>
      <c r="HV65" s="282"/>
      <c r="HW65" s="282"/>
      <c r="HX65" s="282"/>
      <c r="HY65" s="282"/>
      <c r="HZ65" s="282"/>
      <c r="IA65" s="282"/>
      <c r="IB65" s="282"/>
      <c r="IC65" s="282"/>
      <c r="ID65" s="282"/>
      <c r="IE65" s="282"/>
      <c r="IF65" s="282"/>
      <c r="IG65" s="282"/>
      <c r="IH65" s="282"/>
      <c r="II65" s="282"/>
      <c r="IJ65" s="282"/>
      <c r="IK65" s="282"/>
      <c r="IL65" s="282"/>
      <c r="IM65" s="282"/>
      <c r="IN65" s="282"/>
      <c r="IO65" s="282"/>
      <c r="IP65" s="282"/>
      <c r="IQ65" s="282"/>
      <c r="IR65" s="282"/>
      <c r="IS65" s="289"/>
      <c r="IT65" s="281"/>
      <c r="IU65" s="282"/>
      <c r="IV65" s="282"/>
      <c r="IW65" s="282"/>
      <c r="IX65" s="282"/>
      <c r="IY65" s="282"/>
      <c r="IZ65" s="282"/>
      <c r="JA65" s="282"/>
      <c r="JB65" s="290"/>
      <c r="JC65" s="290"/>
      <c r="JD65" s="290"/>
      <c r="JE65" s="282"/>
      <c r="JF65" s="282"/>
      <c r="JG65" s="282"/>
      <c r="JH65" s="282"/>
      <c r="JI65" s="282"/>
      <c r="JJ65" s="282"/>
      <c r="JK65" s="282"/>
      <c r="JL65" s="282"/>
      <c r="JM65" s="282"/>
      <c r="JN65" s="282"/>
      <c r="JO65" s="282"/>
      <c r="JP65" s="282"/>
      <c r="JQ65" s="282"/>
      <c r="JR65" s="282"/>
      <c r="JS65" s="282"/>
      <c r="JT65" s="282"/>
      <c r="JU65" s="289"/>
    </row>
    <row r="66" spans="1:281" s="408" customFormat="1" ht="15" customHeight="1">
      <c r="A66" s="375"/>
      <c r="B66" s="411" t="s">
        <v>486</v>
      </c>
      <c r="C66" s="412" t="s">
        <v>476</v>
      </c>
      <c r="D66" s="412" t="s">
        <v>455</v>
      </c>
      <c r="E66" s="378" t="s">
        <v>516</v>
      </c>
      <c r="F66" s="378" t="s">
        <v>516</v>
      </c>
      <c r="G66" s="434" t="s">
        <v>516</v>
      </c>
      <c r="H66" s="378">
        <v>2</v>
      </c>
      <c r="I66" s="383">
        <v>50180</v>
      </c>
      <c r="J66" s="383">
        <v>9900</v>
      </c>
      <c r="K66" s="414"/>
      <c r="L66" s="414"/>
      <c r="M66" s="383"/>
      <c r="N66" s="856"/>
      <c r="O66" s="254"/>
      <c r="P66" s="859"/>
      <c r="Q66" s="862"/>
      <c r="R66" s="384" t="s">
        <v>480</v>
      </c>
      <c r="S66" s="253"/>
      <c r="T66" s="254"/>
      <c r="U66" s="254"/>
      <c r="V66" s="255"/>
      <c r="W66" s="253"/>
      <c r="X66" s="254"/>
      <c r="Y66" s="254"/>
      <c r="Z66" s="255"/>
      <c r="AA66" s="626"/>
      <c r="AB66" s="627"/>
      <c r="AC66" s="627"/>
      <c r="AD66" s="628"/>
      <c r="AE66" s="253"/>
      <c r="AF66" s="254"/>
      <c r="AG66" s="254"/>
      <c r="AH66" s="255"/>
      <c r="AI66" s="253"/>
      <c r="AJ66" s="254"/>
      <c r="AK66" s="254"/>
      <c r="AL66" s="255"/>
      <c r="AM66" s="259"/>
      <c r="AN66" s="260"/>
      <c r="AO66" s="260"/>
      <c r="AP66" s="260"/>
      <c r="AQ66" s="260"/>
      <c r="AR66" s="260"/>
      <c r="AS66" s="260"/>
      <c r="AT66" s="260"/>
      <c r="AU66" s="260"/>
      <c r="AV66" s="260"/>
      <c r="AW66" s="260"/>
      <c r="AX66" s="260"/>
      <c r="AY66" s="260"/>
      <c r="AZ66" s="260"/>
      <c r="BA66" s="260"/>
      <c r="BB66" s="260"/>
      <c r="BC66" s="260"/>
      <c r="BD66" s="260"/>
      <c r="BE66" s="260"/>
      <c r="BF66" s="260"/>
      <c r="BG66" s="260"/>
      <c r="BH66" s="260"/>
      <c r="BI66" s="260"/>
      <c r="BJ66" s="260"/>
      <c r="BK66" s="260"/>
      <c r="BL66" s="260"/>
      <c r="BM66" s="298"/>
      <c r="BN66" s="298"/>
      <c r="BO66" s="298"/>
      <c r="BP66" s="298"/>
      <c r="BQ66" s="299"/>
      <c r="BR66" s="259"/>
      <c r="BS66" s="298"/>
      <c r="BT66" s="298"/>
      <c r="BU66" s="298"/>
      <c r="BV66" s="298"/>
      <c r="BW66" s="298"/>
      <c r="BX66" s="298"/>
      <c r="BY66" s="298"/>
      <c r="BZ66" s="298"/>
      <c r="CA66" s="298"/>
      <c r="CB66" s="298"/>
      <c r="CC66" s="298"/>
      <c r="CD66" s="298"/>
      <c r="CE66" s="298"/>
      <c r="CF66" s="298"/>
      <c r="CG66" s="298"/>
      <c r="CH66" s="298"/>
      <c r="CI66" s="298"/>
      <c r="CJ66" s="298"/>
      <c r="CK66" s="298"/>
      <c r="CL66" s="298"/>
      <c r="CM66" s="298"/>
      <c r="CN66" s="298"/>
      <c r="CO66" s="298"/>
      <c r="CP66" s="298"/>
      <c r="CQ66" s="298"/>
      <c r="CR66" s="298"/>
      <c r="CS66" s="298"/>
      <c r="CT66" s="298"/>
      <c r="CU66" s="298"/>
      <c r="CV66" s="299"/>
      <c r="CW66" s="259"/>
      <c r="CX66" s="298"/>
      <c r="CY66" s="298"/>
      <c r="CZ66" s="298"/>
      <c r="DA66" s="298"/>
      <c r="DB66" s="298"/>
      <c r="DC66" s="298"/>
      <c r="DD66" s="298"/>
      <c r="DE66" s="298"/>
      <c r="DF66" s="298"/>
      <c r="DG66" s="298"/>
      <c r="DH66" s="298"/>
      <c r="DI66" s="298"/>
      <c r="DJ66" s="298"/>
      <c r="DK66" s="298"/>
      <c r="DL66" s="298"/>
      <c r="DM66" s="298"/>
      <c r="DN66" s="298"/>
      <c r="DO66" s="298"/>
      <c r="DP66" s="298"/>
      <c r="DQ66" s="298"/>
      <c r="DR66" s="298"/>
      <c r="DS66" s="298"/>
      <c r="DT66" s="298"/>
      <c r="DU66" s="298"/>
      <c r="DV66" s="298"/>
      <c r="DW66" s="298"/>
      <c r="DX66" s="271"/>
      <c r="DY66" s="629"/>
      <c r="DZ66" s="630"/>
      <c r="EA66" s="631"/>
      <c r="EB66" s="301"/>
      <c r="EC66" s="301"/>
      <c r="ED66" s="301"/>
      <c r="EE66" s="301"/>
      <c r="EF66" s="301"/>
      <c r="EG66" s="301"/>
      <c r="EH66" s="301"/>
      <c r="EI66" s="301"/>
      <c r="EJ66" s="301"/>
      <c r="EK66" s="301"/>
      <c r="EL66" s="301"/>
      <c r="EM66" s="301"/>
      <c r="EN66" s="301"/>
      <c r="EO66" s="301"/>
      <c r="EP66" s="301"/>
      <c r="EQ66" s="301"/>
      <c r="ER66" s="301"/>
      <c r="ES66" s="301"/>
      <c r="ET66" s="282"/>
      <c r="EU66" s="282"/>
      <c r="EV66" s="282"/>
      <c r="EW66" s="282"/>
      <c r="EX66" s="282"/>
      <c r="EY66" s="282"/>
      <c r="EZ66" s="282"/>
      <c r="FA66" s="282"/>
      <c r="FB66" s="282"/>
      <c r="FC66" s="282"/>
      <c r="FD66" s="282"/>
      <c r="FE66" s="333"/>
      <c r="FF66" s="281"/>
      <c r="FG66" s="282"/>
      <c r="FH66" s="282"/>
      <c r="FI66" s="282"/>
      <c r="FJ66" s="427"/>
      <c r="FK66" s="427"/>
      <c r="FL66" s="427"/>
      <c r="FM66" s="427"/>
      <c r="FN66" s="427"/>
      <c r="FO66" s="427"/>
      <c r="FP66" s="427"/>
      <c r="FQ66" s="282"/>
      <c r="FR66" s="282"/>
      <c r="FS66" s="282"/>
      <c r="FT66" s="282"/>
      <c r="FU66" s="282"/>
      <c r="FV66" s="282"/>
      <c r="FW66" s="282"/>
      <c r="FX66" s="282"/>
      <c r="FY66" s="282"/>
      <c r="FZ66" s="282"/>
      <c r="GA66" s="282"/>
      <c r="GB66" s="282"/>
      <c r="GC66" s="282"/>
      <c r="GD66" s="282"/>
      <c r="GE66" s="282"/>
      <c r="GF66" s="282"/>
      <c r="GG66" s="282"/>
      <c r="GH66" s="282"/>
      <c r="GI66" s="289"/>
      <c r="GJ66" s="426"/>
      <c r="GK66" s="282"/>
      <c r="GL66" s="282"/>
      <c r="GM66" s="282"/>
      <c r="GN66" s="282"/>
      <c r="GO66" s="282"/>
      <c r="GP66" s="282"/>
      <c r="GQ66" s="282"/>
      <c r="GR66" s="282"/>
      <c r="GS66" s="282"/>
      <c r="GT66" s="282"/>
      <c r="GU66" s="282"/>
      <c r="GV66" s="282"/>
      <c r="GW66" s="282"/>
      <c r="GX66" s="282"/>
      <c r="GY66" s="282"/>
      <c r="GZ66" s="282"/>
      <c r="HA66" s="282"/>
      <c r="HB66" s="282"/>
      <c r="HC66" s="282"/>
      <c r="HD66" s="282"/>
      <c r="HE66" s="282"/>
      <c r="HF66" s="282"/>
      <c r="HG66" s="282"/>
      <c r="HH66" s="282"/>
      <c r="HI66" s="282"/>
      <c r="HJ66" s="282"/>
      <c r="HK66" s="632"/>
      <c r="HL66" s="282"/>
      <c r="HM66" s="282"/>
      <c r="HN66" s="289"/>
      <c r="HO66" s="426"/>
      <c r="HP66" s="282"/>
      <c r="HQ66" s="282"/>
      <c r="HR66" s="282"/>
      <c r="HS66" s="282"/>
      <c r="HT66" s="282"/>
      <c r="HU66" s="282"/>
      <c r="HV66" s="282"/>
      <c r="HW66" s="282"/>
      <c r="HX66" s="282"/>
      <c r="HY66" s="282"/>
      <c r="HZ66" s="282"/>
      <c r="IA66" s="282"/>
      <c r="IB66" s="282"/>
      <c r="IC66" s="282"/>
      <c r="ID66" s="282"/>
      <c r="IE66" s="282"/>
      <c r="IF66" s="282"/>
      <c r="IG66" s="282"/>
      <c r="IH66" s="282"/>
      <c r="II66" s="282"/>
      <c r="IJ66" s="282"/>
      <c r="IK66" s="282"/>
      <c r="IL66" s="282"/>
      <c r="IM66" s="282"/>
      <c r="IN66" s="282"/>
      <c r="IO66" s="282"/>
      <c r="IP66" s="282"/>
      <c r="IQ66" s="282"/>
      <c r="IR66" s="282"/>
      <c r="IS66" s="289"/>
      <c r="IT66" s="281"/>
      <c r="IU66" s="282"/>
      <c r="IV66" s="282"/>
      <c r="IW66" s="282"/>
      <c r="IX66" s="282"/>
      <c r="IY66" s="282"/>
      <c r="IZ66" s="282"/>
      <c r="JA66" s="282"/>
      <c r="JB66" s="290"/>
      <c r="JC66" s="290"/>
      <c r="JD66" s="290"/>
      <c r="JE66" s="282"/>
      <c r="JF66" s="282"/>
      <c r="JG66" s="282"/>
      <c r="JH66" s="282"/>
      <c r="JI66" s="282"/>
      <c r="JJ66" s="282"/>
      <c r="JK66" s="282"/>
      <c r="JL66" s="282"/>
      <c r="JM66" s="282"/>
      <c r="JN66" s="282"/>
      <c r="JO66" s="282"/>
      <c r="JP66" s="282"/>
      <c r="JQ66" s="282"/>
      <c r="JR66" s="282"/>
      <c r="JS66" s="282"/>
      <c r="JT66" s="282"/>
      <c r="JU66" s="289"/>
    </row>
    <row r="67" spans="1:281" s="408" customFormat="1" ht="15" customHeight="1">
      <c r="A67" s="375"/>
      <c r="B67" s="411" t="s">
        <v>486</v>
      </c>
      <c r="C67" s="412" t="s">
        <v>476</v>
      </c>
      <c r="D67" s="412" t="s">
        <v>455</v>
      </c>
      <c r="E67" s="378" t="s">
        <v>517</v>
      </c>
      <c r="F67" s="378" t="s">
        <v>517</v>
      </c>
      <c r="G67" s="434" t="s">
        <v>517</v>
      </c>
      <c r="H67" s="378">
        <v>2</v>
      </c>
      <c r="I67" s="383">
        <v>74560</v>
      </c>
      <c r="J67" s="383">
        <v>9900</v>
      </c>
      <c r="K67" s="414"/>
      <c r="L67" s="414"/>
      <c r="M67" s="383"/>
      <c r="N67" s="856"/>
      <c r="O67" s="254"/>
      <c r="P67" s="859"/>
      <c r="Q67" s="862"/>
      <c r="R67" s="384" t="s">
        <v>482</v>
      </c>
      <c r="S67" s="253"/>
      <c r="T67" s="254"/>
      <c r="U67" s="254"/>
      <c r="V67" s="255"/>
      <c r="W67" s="253"/>
      <c r="X67" s="254"/>
      <c r="Y67" s="254"/>
      <c r="Z67" s="255"/>
      <c r="AA67" s="626"/>
      <c r="AB67" s="627"/>
      <c r="AC67" s="627"/>
      <c r="AD67" s="628"/>
      <c r="AE67" s="253"/>
      <c r="AF67" s="254"/>
      <c r="AG67" s="254"/>
      <c r="AH67" s="255"/>
      <c r="AI67" s="253"/>
      <c r="AJ67" s="254"/>
      <c r="AK67" s="254"/>
      <c r="AL67" s="255"/>
      <c r="AM67" s="259"/>
      <c r="AN67" s="260"/>
      <c r="AO67" s="260"/>
      <c r="AP67" s="260"/>
      <c r="AQ67" s="260"/>
      <c r="AR67" s="260"/>
      <c r="AS67" s="260"/>
      <c r="AT67" s="260"/>
      <c r="AU67" s="260"/>
      <c r="AV67" s="260"/>
      <c r="AW67" s="260"/>
      <c r="AX67" s="260"/>
      <c r="AY67" s="260"/>
      <c r="AZ67" s="260"/>
      <c r="BA67" s="260"/>
      <c r="BB67" s="260"/>
      <c r="BC67" s="260"/>
      <c r="BD67" s="260"/>
      <c r="BE67" s="260"/>
      <c r="BF67" s="260"/>
      <c r="BG67" s="260"/>
      <c r="BH67" s="260"/>
      <c r="BI67" s="260"/>
      <c r="BJ67" s="260"/>
      <c r="BK67" s="260"/>
      <c r="BL67" s="260"/>
      <c r="BM67" s="298"/>
      <c r="BN67" s="298"/>
      <c r="BO67" s="298"/>
      <c r="BP67" s="298"/>
      <c r="BQ67" s="299"/>
      <c r="BR67" s="259"/>
      <c r="BS67" s="298"/>
      <c r="BT67" s="298"/>
      <c r="BU67" s="298"/>
      <c r="BV67" s="298"/>
      <c r="BW67" s="298"/>
      <c r="BX67" s="298"/>
      <c r="BY67" s="298"/>
      <c r="BZ67" s="298"/>
      <c r="CA67" s="298"/>
      <c r="CB67" s="298"/>
      <c r="CC67" s="298"/>
      <c r="CD67" s="298"/>
      <c r="CE67" s="298"/>
      <c r="CF67" s="298"/>
      <c r="CG67" s="298"/>
      <c r="CH67" s="298"/>
      <c r="CI67" s="298"/>
      <c r="CJ67" s="298"/>
      <c r="CK67" s="298"/>
      <c r="CL67" s="298"/>
      <c r="CM67" s="298"/>
      <c r="CN67" s="298"/>
      <c r="CO67" s="298"/>
      <c r="CP67" s="298"/>
      <c r="CQ67" s="298"/>
      <c r="CR67" s="298"/>
      <c r="CS67" s="298"/>
      <c r="CT67" s="298"/>
      <c r="CU67" s="298"/>
      <c r="CV67" s="299"/>
      <c r="CW67" s="259"/>
      <c r="CX67" s="298"/>
      <c r="CY67" s="298"/>
      <c r="CZ67" s="298"/>
      <c r="DA67" s="298"/>
      <c r="DB67" s="298"/>
      <c r="DC67" s="298"/>
      <c r="DD67" s="298"/>
      <c r="DE67" s="298"/>
      <c r="DF67" s="298"/>
      <c r="DG67" s="298"/>
      <c r="DH67" s="298"/>
      <c r="DI67" s="298"/>
      <c r="DJ67" s="298"/>
      <c r="DK67" s="298"/>
      <c r="DL67" s="298"/>
      <c r="DM67" s="298"/>
      <c r="DN67" s="298"/>
      <c r="DO67" s="298"/>
      <c r="DP67" s="298"/>
      <c r="DQ67" s="298"/>
      <c r="DR67" s="298"/>
      <c r="DS67" s="298"/>
      <c r="DT67" s="298"/>
      <c r="DU67" s="298"/>
      <c r="DV67" s="298"/>
      <c r="DW67" s="298"/>
      <c r="DX67" s="629"/>
      <c r="DY67" s="629"/>
      <c r="DZ67" s="630"/>
      <c r="EA67" s="631"/>
      <c r="EB67" s="301"/>
      <c r="EC67" s="301"/>
      <c r="ED67" s="301"/>
      <c r="EE67" s="301"/>
      <c r="EF67" s="282"/>
      <c r="EG67" s="282"/>
      <c r="EH67" s="282"/>
      <c r="EI67" s="282"/>
      <c r="EJ67" s="282"/>
      <c r="EK67" s="282"/>
      <c r="EL67" s="282"/>
      <c r="EM67" s="282"/>
      <c r="EN67" s="282"/>
      <c r="EO67" s="282"/>
      <c r="EP67" s="282"/>
      <c r="EQ67" s="301"/>
      <c r="ER67" s="301"/>
      <c r="ES67" s="301"/>
      <c r="ET67" s="282"/>
      <c r="EU67" s="282"/>
      <c r="EV67" s="282"/>
      <c r="EW67" s="282"/>
      <c r="EX67" s="282"/>
      <c r="EY67" s="282"/>
      <c r="EZ67" s="282"/>
      <c r="FA67" s="282"/>
      <c r="FB67" s="282"/>
      <c r="FC67" s="282"/>
      <c r="FD67" s="282"/>
      <c r="FE67" s="333"/>
      <c r="FF67" s="281"/>
      <c r="FG67" s="282"/>
      <c r="FH67" s="282"/>
      <c r="FI67" s="282"/>
      <c r="FJ67" s="282"/>
      <c r="FK67" s="282"/>
      <c r="FL67" s="282"/>
      <c r="FM67" s="282"/>
      <c r="FN67" s="282"/>
      <c r="FO67" s="283"/>
      <c r="FP67" s="283"/>
      <c r="FQ67" s="283"/>
      <c r="FR67" s="283"/>
      <c r="FS67" s="283"/>
      <c r="FT67" s="283"/>
      <c r="FU67" s="282"/>
      <c r="FV67" s="282"/>
      <c r="FW67" s="282"/>
      <c r="FX67" s="282"/>
      <c r="FY67" s="282"/>
      <c r="FZ67" s="282"/>
      <c r="GA67" s="282"/>
      <c r="GB67" s="282"/>
      <c r="GC67" s="282"/>
      <c r="GD67" s="282"/>
      <c r="GE67" s="282"/>
      <c r="GF67" s="282"/>
      <c r="GG67" s="282"/>
      <c r="GH67" s="282"/>
      <c r="GI67" s="289"/>
      <c r="GJ67" s="426"/>
      <c r="GK67" s="282"/>
      <c r="GL67" s="282"/>
      <c r="GM67" s="282"/>
      <c r="GN67" s="282"/>
      <c r="GO67" s="282"/>
      <c r="GP67" s="282"/>
      <c r="GQ67" s="282"/>
      <c r="GR67" s="282"/>
      <c r="GS67" s="282"/>
      <c r="GT67" s="282"/>
      <c r="GU67" s="282"/>
      <c r="GV67" s="282"/>
      <c r="GW67" s="282"/>
      <c r="GX67" s="282"/>
      <c r="GY67" s="282"/>
      <c r="GZ67" s="282"/>
      <c r="HA67" s="282"/>
      <c r="HB67" s="282"/>
      <c r="HC67" s="282"/>
      <c r="HD67" s="282"/>
      <c r="HE67" s="282"/>
      <c r="HF67" s="282"/>
      <c r="HG67" s="282"/>
      <c r="HH67" s="282"/>
      <c r="HI67" s="282"/>
      <c r="HJ67" s="282"/>
      <c r="HK67" s="633"/>
      <c r="HL67" s="282"/>
      <c r="HM67" s="282"/>
      <c r="HN67" s="289"/>
      <c r="HO67" s="426"/>
      <c r="HP67" s="282"/>
      <c r="HQ67" s="282"/>
      <c r="HR67" s="282"/>
      <c r="HS67" s="282"/>
      <c r="HT67" s="282"/>
      <c r="HU67" s="282"/>
      <c r="HV67" s="282"/>
      <c r="HW67" s="282"/>
      <c r="HX67" s="282"/>
      <c r="HY67" s="282"/>
      <c r="HZ67" s="282"/>
      <c r="IA67" s="282"/>
      <c r="IB67" s="282"/>
      <c r="IC67" s="282"/>
      <c r="ID67" s="282"/>
      <c r="IE67" s="282"/>
      <c r="IF67" s="282"/>
      <c r="IG67" s="282"/>
      <c r="IH67" s="282"/>
      <c r="II67" s="282"/>
      <c r="IJ67" s="282"/>
      <c r="IK67" s="282"/>
      <c r="IL67" s="282"/>
      <c r="IM67" s="282"/>
      <c r="IN67" s="282"/>
      <c r="IO67" s="282"/>
      <c r="IP67" s="282"/>
      <c r="IQ67" s="282"/>
      <c r="IR67" s="282"/>
      <c r="IS67" s="289"/>
      <c r="IT67" s="281"/>
      <c r="IU67" s="282"/>
      <c r="IV67" s="282"/>
      <c r="IW67" s="282"/>
      <c r="IX67" s="282"/>
      <c r="IY67" s="282"/>
      <c r="IZ67" s="282"/>
      <c r="JA67" s="282"/>
      <c r="JB67" s="290"/>
      <c r="JC67" s="290"/>
      <c r="JD67" s="290"/>
      <c r="JE67" s="282"/>
      <c r="JF67" s="282"/>
      <c r="JG67" s="282"/>
      <c r="JH67" s="282"/>
      <c r="JI67" s="282"/>
      <c r="JJ67" s="282"/>
      <c r="JK67" s="282"/>
      <c r="JL67" s="282"/>
      <c r="JM67" s="282"/>
      <c r="JN67" s="282"/>
      <c r="JO67" s="282"/>
      <c r="JP67" s="282"/>
      <c r="JQ67" s="282"/>
      <c r="JR67" s="282"/>
      <c r="JS67" s="282"/>
      <c r="JT67" s="282"/>
      <c r="JU67" s="289"/>
    </row>
    <row r="68" spans="1:281" s="408" customFormat="1" ht="15" customHeight="1">
      <c r="A68" s="432"/>
      <c r="B68" s="411"/>
      <c r="C68" s="412"/>
      <c r="D68" s="412"/>
      <c r="E68" s="378"/>
      <c r="F68" s="378"/>
      <c r="G68" s="434"/>
      <c r="H68" s="378"/>
      <c r="I68" s="383"/>
      <c r="J68" s="383"/>
      <c r="K68" s="414"/>
      <c r="L68" s="414"/>
      <c r="M68" s="383"/>
      <c r="N68" s="856"/>
      <c r="O68" s="254"/>
      <c r="P68" s="859"/>
      <c r="Q68" s="862"/>
      <c r="R68" s="433" t="s">
        <v>483</v>
      </c>
      <c r="S68" s="514"/>
      <c r="T68" s="388"/>
      <c r="U68" s="388"/>
      <c r="V68" s="515"/>
      <c r="W68" s="514"/>
      <c r="X68" s="388"/>
      <c r="Y68" s="388"/>
      <c r="Z68" s="515"/>
      <c r="AA68" s="634"/>
      <c r="AB68" s="635"/>
      <c r="AC68" s="635"/>
      <c r="AD68" s="636"/>
      <c r="AE68" s="514"/>
      <c r="AF68" s="388"/>
      <c r="AG68" s="388"/>
      <c r="AH68" s="515"/>
      <c r="AI68" s="514"/>
      <c r="AJ68" s="388"/>
      <c r="AK68" s="388"/>
      <c r="AL68" s="515"/>
      <c r="AM68" s="550"/>
      <c r="AN68" s="599"/>
      <c r="AO68" s="599"/>
      <c r="AP68" s="599"/>
      <c r="AQ68" s="599"/>
      <c r="AR68" s="599"/>
      <c r="AS68" s="599"/>
      <c r="AT68" s="599"/>
      <c r="AU68" s="599"/>
      <c r="AV68" s="599"/>
      <c r="AW68" s="599"/>
      <c r="AX68" s="599"/>
      <c r="AY68" s="599"/>
      <c r="AZ68" s="599"/>
      <c r="BA68" s="599"/>
      <c r="BB68" s="599"/>
      <c r="BC68" s="599"/>
      <c r="BD68" s="599"/>
      <c r="BE68" s="599"/>
      <c r="BF68" s="599"/>
      <c r="BG68" s="599"/>
      <c r="BH68" s="599"/>
      <c r="BI68" s="599"/>
      <c r="BJ68" s="599"/>
      <c r="BK68" s="599"/>
      <c r="BL68" s="599"/>
      <c r="BM68" s="224"/>
      <c r="BN68" s="224"/>
      <c r="BO68" s="224"/>
      <c r="BP68" s="224"/>
      <c r="BQ68" s="569"/>
      <c r="BR68" s="550"/>
      <c r="BS68" s="224"/>
      <c r="BT68" s="224"/>
      <c r="BU68" s="224"/>
      <c r="BV68" s="224"/>
      <c r="BW68" s="224"/>
      <c r="BX68" s="224"/>
      <c r="BY68" s="224"/>
      <c r="BZ68" s="224"/>
      <c r="CA68" s="224"/>
      <c r="CB68" s="224"/>
      <c r="CC68" s="224"/>
      <c r="CD68" s="224"/>
      <c r="CE68" s="224"/>
      <c r="CF68" s="224"/>
      <c r="CG68" s="224"/>
      <c r="CH68" s="224"/>
      <c r="CI68" s="224"/>
      <c r="CJ68" s="224"/>
      <c r="CK68" s="224"/>
      <c r="CL68" s="224"/>
      <c r="CM68" s="224"/>
      <c r="CN68" s="224"/>
      <c r="CO68" s="224"/>
      <c r="CP68" s="224"/>
      <c r="CQ68" s="224"/>
      <c r="CR68" s="224"/>
      <c r="CS68" s="224"/>
      <c r="CT68" s="224"/>
      <c r="CU68" s="224"/>
      <c r="CV68" s="569"/>
      <c r="CW68" s="259"/>
      <c r="CX68" s="298"/>
      <c r="CY68" s="298"/>
      <c r="CZ68" s="298"/>
      <c r="DA68" s="298"/>
      <c r="DB68" s="298"/>
      <c r="DC68" s="298"/>
      <c r="DD68" s="298"/>
      <c r="DE68" s="298"/>
      <c r="DF68" s="298"/>
      <c r="DG68" s="298"/>
      <c r="DH68" s="298"/>
      <c r="DI68" s="298"/>
      <c r="DJ68" s="298"/>
      <c r="DK68" s="298"/>
      <c r="DL68" s="298"/>
      <c r="DM68" s="298"/>
      <c r="DN68" s="298"/>
      <c r="DO68" s="298"/>
      <c r="DP68" s="298"/>
      <c r="DQ68" s="298"/>
      <c r="DR68" s="298"/>
      <c r="DS68" s="298"/>
      <c r="DT68" s="298"/>
      <c r="DU68" s="298"/>
      <c r="DV68" s="298"/>
      <c r="DW68" s="298"/>
      <c r="DX68" s="629"/>
      <c r="DY68" s="629"/>
      <c r="DZ68" s="630"/>
      <c r="EA68" s="631"/>
      <c r="EB68" s="301"/>
      <c r="EC68" s="301"/>
      <c r="ED68" s="301"/>
      <c r="EE68" s="301"/>
      <c r="EF68" s="282"/>
      <c r="EG68" s="282"/>
      <c r="EH68" s="282"/>
      <c r="EI68" s="282"/>
      <c r="EJ68" s="282"/>
      <c r="EK68" s="282"/>
      <c r="EL68" s="282"/>
      <c r="EM68" s="282"/>
      <c r="EN68" s="282"/>
      <c r="EO68" s="282"/>
      <c r="EP68" s="282"/>
      <c r="EQ68" s="301"/>
      <c r="ER68" s="301"/>
      <c r="ES68" s="301"/>
      <c r="ET68" s="282"/>
      <c r="EU68" s="282"/>
      <c r="EV68" s="282"/>
      <c r="EW68" s="282"/>
      <c r="EX68" s="282"/>
      <c r="EY68" s="282"/>
      <c r="EZ68" s="282"/>
      <c r="FA68" s="282"/>
      <c r="FB68" s="282"/>
      <c r="FC68" s="282"/>
      <c r="FD68" s="282"/>
      <c r="FE68" s="333"/>
      <c r="FF68" s="281"/>
      <c r="FG68" s="282"/>
      <c r="FH68" s="282"/>
      <c r="FI68" s="282"/>
      <c r="FJ68" s="282"/>
      <c r="FK68" s="282"/>
      <c r="FL68" s="282"/>
      <c r="FM68" s="282"/>
      <c r="FN68" s="282"/>
      <c r="FO68" s="282"/>
      <c r="FP68" s="282"/>
      <c r="FQ68" s="282"/>
      <c r="FR68" s="282"/>
      <c r="FS68" s="282"/>
      <c r="FT68" s="284"/>
      <c r="FU68" s="284"/>
      <c r="FV68" s="284"/>
      <c r="FW68" s="284"/>
      <c r="FX68" s="284"/>
      <c r="FY68" s="284"/>
      <c r="FZ68" s="284"/>
      <c r="GA68" s="282"/>
      <c r="GB68" s="282"/>
      <c r="GC68" s="282"/>
      <c r="GD68" s="282"/>
      <c r="GE68" s="282"/>
      <c r="GF68" s="282"/>
      <c r="GG68" s="282"/>
      <c r="GH68" s="282"/>
      <c r="GI68" s="289"/>
      <c r="GJ68" s="426"/>
      <c r="GK68" s="282"/>
      <c r="GL68" s="282"/>
      <c r="GM68" s="223"/>
      <c r="GN68" s="282"/>
      <c r="GO68" s="223"/>
      <c r="GP68" s="223"/>
      <c r="GQ68" s="223"/>
      <c r="GR68" s="223"/>
      <c r="GS68" s="223"/>
      <c r="GT68" s="223"/>
      <c r="GU68" s="223"/>
      <c r="GV68" s="223"/>
      <c r="GW68" s="223"/>
      <c r="GX68" s="223"/>
      <c r="GY68" s="223"/>
      <c r="GZ68" s="223"/>
      <c r="HA68" s="223"/>
      <c r="HB68" s="223"/>
      <c r="HC68" s="223"/>
      <c r="HD68" s="223"/>
      <c r="HE68" s="223"/>
      <c r="HF68" s="223"/>
      <c r="HG68" s="223"/>
      <c r="HH68" s="223"/>
      <c r="HI68" s="223"/>
      <c r="HJ68" s="223"/>
      <c r="HK68" s="633"/>
      <c r="HL68" s="282"/>
      <c r="HM68" s="282"/>
      <c r="HN68" s="289"/>
      <c r="HO68" s="426"/>
      <c r="HP68" s="282"/>
      <c r="HQ68" s="282"/>
      <c r="HR68" s="282"/>
      <c r="HS68" s="282"/>
      <c r="HT68" s="282"/>
      <c r="HU68" s="282"/>
      <c r="HV68" s="282"/>
      <c r="HW68" s="282"/>
      <c r="HX68" s="282"/>
      <c r="HY68" s="282"/>
      <c r="HZ68" s="282"/>
      <c r="IA68" s="223"/>
      <c r="IB68" s="223"/>
      <c r="IC68" s="223"/>
      <c r="ID68" s="223"/>
      <c r="IE68" s="223"/>
      <c r="IF68" s="223"/>
      <c r="IG68" s="223"/>
      <c r="IH68" s="223"/>
      <c r="II68" s="223"/>
      <c r="IJ68" s="223"/>
      <c r="IK68" s="223"/>
      <c r="IL68" s="223"/>
      <c r="IM68" s="223"/>
      <c r="IN68" s="223"/>
      <c r="IO68" s="223"/>
      <c r="IP68" s="223"/>
      <c r="IQ68" s="223"/>
      <c r="IR68" s="223"/>
      <c r="IS68" s="240"/>
      <c r="IT68" s="281"/>
      <c r="IU68" s="282"/>
      <c r="IV68" s="282"/>
      <c r="IW68" s="282"/>
      <c r="IX68" s="282"/>
      <c r="IY68" s="282"/>
      <c r="IZ68" s="282"/>
      <c r="JA68" s="282"/>
      <c r="JB68" s="290"/>
      <c r="JC68" s="290"/>
      <c r="JD68" s="290"/>
      <c r="JE68" s="282"/>
      <c r="JF68" s="282"/>
      <c r="JG68" s="282"/>
      <c r="JH68" s="282"/>
      <c r="JI68" s="282"/>
      <c r="JJ68" s="282"/>
      <c r="JK68" s="282"/>
      <c r="JL68" s="282"/>
      <c r="JM68" s="282"/>
      <c r="JN68" s="282"/>
      <c r="JO68" s="282"/>
      <c r="JP68" s="282"/>
      <c r="JQ68" s="282"/>
      <c r="JR68" s="282"/>
      <c r="JS68" s="282"/>
      <c r="JT68" s="282"/>
      <c r="JU68" s="289"/>
    </row>
    <row r="69" spans="1:281" s="408" customFormat="1" ht="15" customHeight="1">
      <c r="A69" s="432"/>
      <c r="B69" s="411"/>
      <c r="C69" s="412"/>
      <c r="D69" s="412"/>
      <c r="E69" s="378"/>
      <c r="F69" s="378"/>
      <c r="G69" s="434"/>
      <c r="H69" s="378"/>
      <c r="I69" s="383"/>
      <c r="J69" s="383"/>
      <c r="K69" s="414"/>
      <c r="L69" s="414"/>
      <c r="M69" s="383"/>
      <c r="N69" s="856"/>
      <c r="O69" s="254"/>
      <c r="P69" s="859"/>
      <c r="Q69" s="862"/>
      <c r="R69" s="433" t="s">
        <v>484</v>
      </c>
      <c r="S69" s="514"/>
      <c r="T69" s="388"/>
      <c r="U69" s="388"/>
      <c r="V69" s="515"/>
      <c r="W69" s="514"/>
      <c r="X69" s="388"/>
      <c r="Y69" s="388"/>
      <c r="Z69" s="515"/>
      <c r="AA69" s="634"/>
      <c r="AB69" s="635"/>
      <c r="AC69" s="635"/>
      <c r="AD69" s="636"/>
      <c r="AE69" s="514"/>
      <c r="AF69" s="388"/>
      <c r="AG69" s="388"/>
      <c r="AH69" s="515"/>
      <c r="AI69" s="514"/>
      <c r="AJ69" s="388"/>
      <c r="AK69" s="388"/>
      <c r="AL69" s="515"/>
      <c r="AM69" s="550"/>
      <c r="AN69" s="599"/>
      <c r="AO69" s="599"/>
      <c r="AP69" s="599"/>
      <c r="AQ69" s="599"/>
      <c r="AR69" s="599"/>
      <c r="AS69" s="599"/>
      <c r="AT69" s="599"/>
      <c r="AU69" s="599"/>
      <c r="AV69" s="599"/>
      <c r="AW69" s="599"/>
      <c r="AX69" s="599"/>
      <c r="AY69" s="599"/>
      <c r="AZ69" s="599"/>
      <c r="BA69" s="599"/>
      <c r="BB69" s="599"/>
      <c r="BC69" s="599"/>
      <c r="BD69" s="599"/>
      <c r="BE69" s="599"/>
      <c r="BF69" s="599"/>
      <c r="BG69" s="599"/>
      <c r="BH69" s="599"/>
      <c r="BI69" s="599"/>
      <c r="BJ69" s="599"/>
      <c r="BK69" s="599"/>
      <c r="BL69" s="599"/>
      <c r="BM69" s="224"/>
      <c r="BN69" s="224"/>
      <c r="BO69" s="224"/>
      <c r="BP69" s="224"/>
      <c r="BQ69" s="569"/>
      <c r="BR69" s="550"/>
      <c r="BS69" s="224"/>
      <c r="BT69" s="224"/>
      <c r="BU69" s="224"/>
      <c r="BV69" s="224"/>
      <c r="BW69" s="224"/>
      <c r="BX69" s="224"/>
      <c r="BY69" s="224"/>
      <c r="BZ69" s="224"/>
      <c r="CA69" s="224"/>
      <c r="CB69" s="224"/>
      <c r="CC69" s="224"/>
      <c r="CD69" s="224"/>
      <c r="CE69" s="224"/>
      <c r="CF69" s="224"/>
      <c r="CG69" s="224"/>
      <c r="CH69" s="224"/>
      <c r="CI69" s="224"/>
      <c r="CJ69" s="224"/>
      <c r="CK69" s="224"/>
      <c r="CL69" s="224"/>
      <c r="CM69" s="224"/>
      <c r="CN69" s="224"/>
      <c r="CO69" s="224"/>
      <c r="CP69" s="224"/>
      <c r="CQ69" s="224"/>
      <c r="CR69" s="224"/>
      <c r="CS69" s="224"/>
      <c r="CT69" s="224"/>
      <c r="CU69" s="224"/>
      <c r="CV69" s="569"/>
      <c r="CW69" s="259"/>
      <c r="CX69" s="298"/>
      <c r="CY69" s="298"/>
      <c r="CZ69" s="298"/>
      <c r="DA69" s="298"/>
      <c r="DB69" s="298"/>
      <c r="DC69" s="298"/>
      <c r="DD69" s="298"/>
      <c r="DE69" s="298"/>
      <c r="DF69" s="298"/>
      <c r="DG69" s="298"/>
      <c r="DH69" s="298"/>
      <c r="DI69" s="298"/>
      <c r="DJ69" s="298"/>
      <c r="DK69" s="298"/>
      <c r="DL69" s="298"/>
      <c r="DM69" s="298"/>
      <c r="DN69" s="298"/>
      <c r="DO69" s="298"/>
      <c r="DP69" s="298"/>
      <c r="DQ69" s="298"/>
      <c r="DR69" s="298"/>
      <c r="DS69" s="298"/>
      <c r="DT69" s="298"/>
      <c r="DU69" s="298"/>
      <c r="DV69" s="298"/>
      <c r="DW69" s="298"/>
      <c r="DX69" s="271"/>
      <c r="DY69" s="271"/>
      <c r="DZ69" s="611"/>
      <c r="EA69" s="637"/>
      <c r="EB69" s="298"/>
      <c r="EC69" s="298"/>
      <c r="ED69" s="298"/>
      <c r="EE69" s="298"/>
      <c r="EF69" s="298"/>
      <c r="EG69" s="298"/>
      <c r="EH69" s="298"/>
      <c r="EI69" s="298"/>
      <c r="EJ69" s="298"/>
      <c r="EK69" s="298"/>
      <c r="EL69" s="298"/>
      <c r="EM69" s="298"/>
      <c r="EN69" s="327"/>
      <c r="EO69" s="327"/>
      <c r="EP69" s="327"/>
      <c r="EQ69" s="327"/>
      <c r="ER69" s="327"/>
      <c r="ES69" s="304"/>
      <c r="ET69" s="303"/>
      <c r="EU69" s="303"/>
      <c r="EV69" s="303"/>
      <c r="EW69" s="303"/>
      <c r="EX69" s="303"/>
      <c r="EY69" s="303"/>
      <c r="EZ69" s="303"/>
      <c r="FA69" s="303"/>
      <c r="FB69" s="303"/>
      <c r="FC69" s="303"/>
      <c r="FD69" s="303"/>
      <c r="FE69" s="529"/>
      <c r="FF69" s="530"/>
      <c r="FG69" s="307"/>
      <c r="FH69" s="307"/>
      <c r="FI69" s="307"/>
      <c r="FJ69" s="307"/>
      <c r="FK69" s="307"/>
      <c r="FL69" s="307"/>
      <c r="FM69" s="307"/>
      <c r="FN69" s="301"/>
      <c r="FO69" s="301"/>
      <c r="FP69" s="301"/>
      <c r="FQ69" s="301"/>
      <c r="FR69" s="301"/>
      <c r="FS69" s="301"/>
      <c r="FT69" s="301"/>
      <c r="FU69" s="301"/>
      <c r="FV69" s="301"/>
      <c r="FW69" s="301"/>
      <c r="FX69" s="301"/>
      <c r="FY69" s="301"/>
      <c r="FZ69" s="301"/>
      <c r="GA69" s="301"/>
      <c r="GB69" s="301"/>
      <c r="GC69" s="309"/>
      <c r="GD69" s="309"/>
      <c r="GE69" s="435"/>
      <c r="GF69" s="301"/>
      <c r="GG69" s="301"/>
      <c r="GH69" s="301"/>
      <c r="GI69" s="537"/>
      <c r="GJ69" s="525"/>
      <c r="GK69" s="223"/>
      <c r="GL69" s="223"/>
      <c r="GM69" s="223"/>
      <c r="GN69" s="223"/>
      <c r="GO69" s="223"/>
      <c r="GP69" s="223"/>
      <c r="GQ69" s="286" t="s">
        <v>460</v>
      </c>
      <c r="GR69" s="286" t="s">
        <v>460</v>
      </c>
      <c r="GS69" s="287"/>
      <c r="GT69" s="223"/>
      <c r="GU69" s="223"/>
      <c r="GV69" s="223"/>
      <c r="GW69" s="223"/>
      <c r="GX69" s="223"/>
      <c r="GY69" s="223"/>
      <c r="GZ69" s="223"/>
      <c r="HA69" s="223"/>
      <c r="HB69" s="223"/>
      <c r="HC69" s="223"/>
      <c r="HD69" s="223"/>
      <c r="HE69" s="223"/>
      <c r="HF69" s="223"/>
      <c r="HG69" s="223"/>
      <c r="HH69" s="223"/>
      <c r="HI69" s="223"/>
      <c r="HJ69" s="223"/>
      <c r="HK69" s="633"/>
      <c r="HL69" s="282"/>
      <c r="HM69" s="282"/>
      <c r="HN69" s="289"/>
      <c r="HO69" s="426"/>
      <c r="HP69" s="282"/>
      <c r="HQ69" s="282"/>
      <c r="HR69" s="282"/>
      <c r="HS69" s="282"/>
      <c r="HT69" s="282"/>
      <c r="HU69" s="282"/>
      <c r="HV69" s="282"/>
      <c r="HW69" s="282"/>
      <c r="HX69" s="282"/>
      <c r="HY69" s="282"/>
      <c r="HZ69" s="282"/>
      <c r="IA69" s="223"/>
      <c r="IB69" s="223"/>
      <c r="IC69" s="223"/>
      <c r="ID69" s="223"/>
      <c r="IE69" s="223"/>
      <c r="IF69" s="223"/>
      <c r="IG69" s="223"/>
      <c r="IH69" s="223"/>
      <c r="II69" s="223"/>
      <c r="IJ69" s="223"/>
      <c r="IK69" s="223"/>
      <c r="IL69" s="223"/>
      <c r="IM69" s="223"/>
      <c r="IN69" s="223"/>
      <c r="IO69" s="223"/>
      <c r="IP69" s="223"/>
      <c r="IQ69" s="223"/>
      <c r="IR69" s="223"/>
      <c r="IS69" s="240"/>
      <c r="IT69" s="281"/>
      <c r="IU69" s="282"/>
      <c r="IV69" s="282"/>
      <c r="IW69" s="282"/>
      <c r="IX69" s="282"/>
      <c r="IY69" s="282"/>
      <c r="IZ69" s="282"/>
      <c r="JA69" s="282"/>
      <c r="JB69" s="290"/>
      <c r="JC69" s="290"/>
      <c r="JD69" s="290"/>
      <c r="JE69" s="282"/>
      <c r="JF69" s="282"/>
      <c r="JG69" s="282"/>
      <c r="JH69" s="282"/>
      <c r="JI69" s="282"/>
      <c r="JJ69" s="282"/>
      <c r="JK69" s="282"/>
      <c r="JL69" s="282"/>
      <c r="JM69" s="282"/>
      <c r="JN69" s="282"/>
      <c r="JO69" s="282"/>
      <c r="JP69" s="282"/>
      <c r="JQ69" s="282"/>
      <c r="JR69" s="282"/>
      <c r="JS69" s="282"/>
      <c r="JT69" s="282"/>
      <c r="JU69" s="289"/>
    </row>
    <row r="70" spans="1:281" s="408" customFormat="1" ht="15" customHeight="1" thickBot="1">
      <c r="A70" s="432"/>
      <c r="B70" s="495"/>
      <c r="C70" s="496"/>
      <c r="D70" s="496"/>
      <c r="E70" s="638"/>
      <c r="F70" s="638"/>
      <c r="G70" s="639"/>
      <c r="H70" s="638"/>
      <c r="I70" s="499"/>
      <c r="J70" s="499"/>
      <c r="K70" s="500"/>
      <c r="L70" s="500"/>
      <c r="M70" s="499"/>
      <c r="N70" s="857"/>
      <c r="O70" s="441"/>
      <c r="P70" s="860"/>
      <c r="Q70" s="863"/>
      <c r="R70" s="501" t="s">
        <v>485</v>
      </c>
      <c r="S70" s="640"/>
      <c r="T70" s="641"/>
      <c r="U70" s="641"/>
      <c r="V70" s="642"/>
      <c r="W70" s="640"/>
      <c r="X70" s="641"/>
      <c r="Y70" s="641"/>
      <c r="Z70" s="642"/>
      <c r="AA70" s="643"/>
      <c r="AB70" s="644"/>
      <c r="AC70" s="644"/>
      <c r="AD70" s="645"/>
      <c r="AE70" s="640"/>
      <c r="AF70" s="641"/>
      <c r="AG70" s="641"/>
      <c r="AH70" s="642"/>
      <c r="AI70" s="640"/>
      <c r="AJ70" s="641"/>
      <c r="AK70" s="641"/>
      <c r="AL70" s="642"/>
      <c r="AM70" s="646"/>
      <c r="AN70" s="647"/>
      <c r="AO70" s="647"/>
      <c r="AP70" s="647"/>
      <c r="AQ70" s="647"/>
      <c r="AR70" s="647"/>
      <c r="AS70" s="647"/>
      <c r="AT70" s="647"/>
      <c r="AU70" s="647"/>
      <c r="AV70" s="647"/>
      <c r="AW70" s="647"/>
      <c r="AX70" s="647"/>
      <c r="AY70" s="647"/>
      <c r="AZ70" s="647"/>
      <c r="BA70" s="647"/>
      <c r="BB70" s="647"/>
      <c r="BC70" s="647"/>
      <c r="BD70" s="647"/>
      <c r="BE70" s="647"/>
      <c r="BF70" s="647"/>
      <c r="BG70" s="647"/>
      <c r="BH70" s="647"/>
      <c r="BI70" s="647"/>
      <c r="BJ70" s="647"/>
      <c r="BK70" s="647"/>
      <c r="BL70" s="647"/>
      <c r="BM70" s="355"/>
      <c r="BN70" s="355"/>
      <c r="BO70" s="355"/>
      <c r="BP70" s="355"/>
      <c r="BQ70" s="648"/>
      <c r="BR70" s="646"/>
      <c r="BS70" s="355"/>
      <c r="BT70" s="355"/>
      <c r="BU70" s="355"/>
      <c r="BV70" s="355"/>
      <c r="BW70" s="355"/>
      <c r="BX70" s="355"/>
      <c r="BY70" s="355"/>
      <c r="BZ70" s="355"/>
      <c r="CA70" s="355"/>
      <c r="CB70" s="355"/>
      <c r="CC70" s="355"/>
      <c r="CD70" s="355"/>
      <c r="CE70" s="355"/>
      <c r="CF70" s="355"/>
      <c r="CG70" s="355"/>
      <c r="CH70" s="355"/>
      <c r="CI70" s="355"/>
      <c r="CJ70" s="355"/>
      <c r="CK70" s="355"/>
      <c r="CL70" s="355"/>
      <c r="CM70" s="355"/>
      <c r="CN70" s="355"/>
      <c r="CO70" s="355"/>
      <c r="CP70" s="355"/>
      <c r="CQ70" s="355"/>
      <c r="CR70" s="355"/>
      <c r="CS70" s="355"/>
      <c r="CT70" s="355"/>
      <c r="CU70" s="355"/>
      <c r="CV70" s="648"/>
      <c r="CW70" s="353"/>
      <c r="CX70" s="354"/>
      <c r="CY70" s="354"/>
      <c r="CZ70" s="354"/>
      <c r="DA70" s="354"/>
      <c r="DB70" s="354"/>
      <c r="DC70" s="354"/>
      <c r="DD70" s="354"/>
      <c r="DE70" s="354"/>
      <c r="DF70" s="354"/>
      <c r="DG70" s="354"/>
      <c r="DH70" s="354"/>
      <c r="DI70" s="354"/>
      <c r="DJ70" s="354"/>
      <c r="DK70" s="354"/>
      <c r="DL70" s="354"/>
      <c r="DM70" s="354"/>
      <c r="DN70" s="354"/>
      <c r="DO70" s="354"/>
      <c r="DP70" s="354"/>
      <c r="DQ70" s="354"/>
      <c r="DR70" s="354"/>
      <c r="DS70" s="354"/>
      <c r="DT70" s="354"/>
      <c r="DU70" s="354"/>
      <c r="DV70" s="354"/>
      <c r="DW70" s="354"/>
      <c r="DX70" s="541"/>
      <c r="DY70" s="541"/>
      <c r="DZ70" s="618"/>
      <c r="EA70" s="649"/>
      <c r="EB70" s="354"/>
      <c r="EC70" s="354"/>
      <c r="ED70" s="354"/>
      <c r="EE70" s="354"/>
      <c r="EF70" s="354"/>
      <c r="EG70" s="354"/>
      <c r="EH70" s="354"/>
      <c r="EI70" s="354"/>
      <c r="EJ70" s="354"/>
      <c r="EK70" s="354"/>
      <c r="EL70" s="354"/>
      <c r="EM70" s="354"/>
      <c r="EN70" s="540"/>
      <c r="EO70" s="540"/>
      <c r="EP70" s="540"/>
      <c r="EQ70" s="540"/>
      <c r="ER70" s="540"/>
      <c r="ES70" s="506"/>
      <c r="ET70" s="361"/>
      <c r="EU70" s="361"/>
      <c r="EV70" s="361"/>
      <c r="EW70" s="361"/>
      <c r="EX70" s="361"/>
      <c r="EY70" s="361"/>
      <c r="EZ70" s="361"/>
      <c r="FA70" s="361"/>
      <c r="FB70" s="361"/>
      <c r="FC70" s="361"/>
      <c r="FD70" s="361"/>
      <c r="FE70" s="543"/>
      <c r="FF70" s="544"/>
      <c r="FG70" s="459"/>
      <c r="FH70" s="459"/>
      <c r="FI70" s="459"/>
      <c r="FJ70" s="459"/>
      <c r="FK70" s="459"/>
      <c r="FL70" s="459"/>
      <c r="FM70" s="459"/>
      <c r="FN70" s="507"/>
      <c r="FO70" s="507"/>
      <c r="FP70" s="507"/>
      <c r="FQ70" s="507"/>
      <c r="FR70" s="507"/>
      <c r="FS70" s="507"/>
      <c r="FT70" s="507"/>
      <c r="FU70" s="507"/>
      <c r="FV70" s="507"/>
      <c r="FW70" s="507"/>
      <c r="FX70" s="507"/>
      <c r="FY70" s="507"/>
      <c r="FZ70" s="507"/>
      <c r="GA70" s="507"/>
      <c r="GB70" s="507"/>
      <c r="GC70" s="507"/>
      <c r="GD70" s="507"/>
      <c r="GE70" s="507"/>
      <c r="GF70" s="507"/>
      <c r="GG70" s="507"/>
      <c r="GH70" s="369"/>
      <c r="GI70" s="362"/>
      <c r="GJ70" s="462"/>
      <c r="GK70" s="455"/>
      <c r="GL70" s="455"/>
      <c r="GM70" s="455"/>
      <c r="GN70" s="455"/>
      <c r="GO70" s="468"/>
      <c r="GP70" s="468"/>
      <c r="GQ70" s="468"/>
      <c r="GR70" s="468"/>
      <c r="GS70" s="468"/>
      <c r="GT70" s="650"/>
      <c r="GU70" s="650"/>
      <c r="GV70" s="460" t="s">
        <v>461</v>
      </c>
      <c r="GW70" s="650"/>
      <c r="GX70" s="650"/>
      <c r="GY70" s="650"/>
      <c r="GZ70" s="650"/>
      <c r="HA70" s="650"/>
      <c r="HB70" s="650"/>
      <c r="HC70" s="650"/>
      <c r="HD70" s="650"/>
      <c r="HE70" s="650"/>
      <c r="HF70" s="650"/>
      <c r="HG70" s="650"/>
      <c r="HH70" s="650"/>
      <c r="HI70" s="650"/>
      <c r="HJ70" s="650"/>
      <c r="HK70" s="632"/>
      <c r="HL70" s="468"/>
      <c r="HM70" s="468"/>
      <c r="HN70" s="469"/>
      <c r="HO70" s="470"/>
      <c r="HP70" s="468"/>
      <c r="HQ70" s="468"/>
      <c r="HR70" s="468"/>
      <c r="HS70" s="468"/>
      <c r="HT70" s="468"/>
      <c r="HU70" s="468"/>
      <c r="HV70" s="468"/>
      <c r="HW70" s="468"/>
      <c r="HX70" s="468"/>
      <c r="HY70" s="468"/>
      <c r="HZ70" s="468"/>
      <c r="IA70" s="650"/>
      <c r="IB70" s="650"/>
      <c r="IC70" s="650"/>
      <c r="ID70" s="650"/>
      <c r="IE70" s="650"/>
      <c r="IF70" s="650"/>
      <c r="IG70" s="650"/>
      <c r="IH70" s="650"/>
      <c r="II70" s="650"/>
      <c r="IJ70" s="650"/>
      <c r="IK70" s="650"/>
      <c r="IL70" s="650"/>
      <c r="IM70" s="650"/>
      <c r="IN70" s="650"/>
      <c r="IO70" s="650"/>
      <c r="IP70" s="650"/>
      <c r="IQ70" s="650"/>
      <c r="IR70" s="650"/>
      <c r="IS70" s="651"/>
      <c r="IT70" s="509"/>
      <c r="IU70" s="366"/>
      <c r="IV70" s="366"/>
      <c r="IW70" s="366"/>
      <c r="IX70" s="366"/>
      <c r="IY70" s="366"/>
      <c r="IZ70" s="366"/>
      <c r="JA70" s="366"/>
      <c r="JB70" s="512"/>
      <c r="JC70" s="512"/>
      <c r="JD70" s="512"/>
      <c r="JE70" s="366"/>
      <c r="JF70" s="366"/>
      <c r="JG70" s="366"/>
      <c r="JH70" s="366"/>
      <c r="JI70" s="366"/>
      <c r="JJ70" s="366"/>
      <c r="JK70" s="366"/>
      <c r="JL70" s="366"/>
      <c r="JM70" s="366"/>
      <c r="JN70" s="366"/>
      <c r="JO70" s="366"/>
      <c r="JP70" s="366"/>
      <c r="JQ70" s="366"/>
      <c r="JR70" s="366"/>
      <c r="JS70" s="366"/>
      <c r="JT70" s="366"/>
      <c r="JU70" s="510"/>
    </row>
    <row r="71" spans="1:281" s="408" customFormat="1" ht="15" customHeight="1">
      <c r="A71" s="375"/>
      <c r="B71" s="376" t="s">
        <v>453</v>
      </c>
      <c r="C71" s="377" t="s">
        <v>518</v>
      </c>
      <c r="D71" s="377" t="s">
        <v>455</v>
      </c>
      <c r="E71" s="379" t="s">
        <v>519</v>
      </c>
      <c r="F71" s="379" t="s">
        <v>519</v>
      </c>
      <c r="G71" s="380" t="s">
        <v>519</v>
      </c>
      <c r="H71" s="379">
        <v>2</v>
      </c>
      <c r="I71" s="381">
        <v>53240</v>
      </c>
      <c r="J71" s="381">
        <v>9900</v>
      </c>
      <c r="K71" s="382"/>
      <c r="L71" s="382"/>
      <c r="M71" s="381"/>
      <c r="N71" s="855">
        <v>9</v>
      </c>
      <c r="O71" s="254"/>
      <c r="P71" s="858">
        <f>Q71-15</f>
        <v>44917</v>
      </c>
      <c r="Q71" s="861">
        <v>44932</v>
      </c>
      <c r="R71" s="513" t="s">
        <v>475</v>
      </c>
      <c r="S71" s="514"/>
      <c r="T71" s="388"/>
      <c r="U71" s="388"/>
      <c r="V71" s="515"/>
      <c r="W71" s="514"/>
      <c r="X71" s="388"/>
      <c r="Y71" s="388"/>
      <c r="Z71" s="515"/>
      <c r="AA71" s="634"/>
      <c r="AB71" s="635"/>
      <c r="AC71" s="635"/>
      <c r="AD71" s="636"/>
      <c r="AE71" s="514"/>
      <c r="AF71" s="388"/>
      <c r="AG71" s="388"/>
      <c r="AH71" s="515"/>
      <c r="AI71" s="514"/>
      <c r="AJ71" s="388"/>
      <c r="AK71" s="388"/>
      <c r="AL71" s="515"/>
      <c r="AM71" s="550"/>
      <c r="AN71" s="599"/>
      <c r="AO71" s="599"/>
      <c r="AP71" s="599"/>
      <c r="AQ71" s="599"/>
      <c r="AR71" s="599"/>
      <c r="AS71" s="599"/>
      <c r="AT71" s="599"/>
      <c r="AU71" s="599"/>
      <c r="AV71" s="599"/>
      <c r="AW71" s="599"/>
      <c r="AX71" s="599"/>
      <c r="AY71" s="599"/>
      <c r="AZ71" s="599"/>
      <c r="BA71" s="599"/>
      <c r="BB71" s="599"/>
      <c r="BC71" s="599"/>
      <c r="BD71" s="599"/>
      <c r="BE71" s="599"/>
      <c r="BF71" s="599"/>
      <c r="BG71" s="599"/>
      <c r="BH71" s="599"/>
      <c r="BI71" s="599"/>
      <c r="BJ71" s="599"/>
      <c r="BK71" s="599"/>
      <c r="BL71" s="599"/>
      <c r="BM71" s="224"/>
      <c r="BN71" s="224"/>
      <c r="BO71" s="224"/>
      <c r="BP71" s="224"/>
      <c r="BQ71" s="569"/>
      <c r="BR71" s="550"/>
      <c r="BS71" s="224"/>
      <c r="BT71" s="224"/>
      <c r="BU71" s="224"/>
      <c r="BV71" s="224"/>
      <c r="BW71" s="224"/>
      <c r="BX71" s="224"/>
      <c r="BY71" s="224"/>
      <c r="BZ71" s="224"/>
      <c r="CA71" s="224"/>
      <c r="CB71" s="224"/>
      <c r="CC71" s="224"/>
      <c r="CD71" s="224"/>
      <c r="CE71" s="224"/>
      <c r="CF71" s="224"/>
      <c r="CG71" s="224"/>
      <c r="CH71" s="224"/>
      <c r="CI71" s="224"/>
      <c r="CJ71" s="224"/>
      <c r="CK71" s="224"/>
      <c r="CL71" s="224"/>
      <c r="CM71" s="224"/>
      <c r="CN71" s="224"/>
      <c r="CO71" s="224"/>
      <c r="CP71" s="224"/>
      <c r="CQ71" s="224"/>
      <c r="CR71" s="224"/>
      <c r="CS71" s="224"/>
      <c r="CT71" s="224"/>
      <c r="CU71" s="224"/>
      <c r="CV71" s="652"/>
      <c r="CW71" s="599"/>
      <c r="CX71" s="224"/>
      <c r="CY71" s="224"/>
      <c r="CZ71" s="224"/>
      <c r="DA71" s="224"/>
      <c r="DB71" s="224"/>
      <c r="DC71" s="224"/>
      <c r="DD71" s="224"/>
      <c r="DE71" s="224"/>
      <c r="DF71" s="224"/>
      <c r="DG71" s="224"/>
      <c r="DH71" s="224"/>
      <c r="DI71" s="224"/>
      <c r="DJ71" s="224"/>
      <c r="DK71" s="224"/>
      <c r="DL71" s="224"/>
      <c r="DM71" s="224"/>
      <c r="DN71" s="224"/>
      <c r="DO71" s="224"/>
      <c r="DP71" s="224"/>
      <c r="DQ71" s="224"/>
      <c r="DR71" s="224"/>
      <c r="DS71" s="224"/>
      <c r="DT71" s="224"/>
      <c r="DU71" s="224"/>
      <c r="DV71" s="224"/>
      <c r="DW71" s="224"/>
      <c r="DX71" s="227"/>
      <c r="DY71" s="227"/>
      <c r="DZ71" s="653"/>
      <c r="EA71" s="398"/>
      <c r="EB71" s="224"/>
      <c r="EC71" s="224"/>
      <c r="ED71" s="224"/>
      <c r="EE71" s="224"/>
      <c r="EF71" s="224"/>
      <c r="EG71" s="224"/>
      <c r="EH71" s="224"/>
      <c r="EI71" s="224"/>
      <c r="EJ71" s="224"/>
      <c r="EK71" s="224"/>
      <c r="EL71" s="224"/>
      <c r="EM71" s="224"/>
      <c r="EN71" s="224"/>
      <c r="EO71" s="224"/>
      <c r="EP71" s="224"/>
      <c r="EQ71" s="224"/>
      <c r="ER71" s="224"/>
      <c r="ES71" s="224"/>
      <c r="ET71" s="224"/>
      <c r="EU71" s="224"/>
      <c r="EV71" s="224"/>
      <c r="EW71" s="224"/>
      <c r="EX71" s="224"/>
      <c r="EY71" s="551"/>
      <c r="EZ71" s="302"/>
      <c r="FA71" s="302"/>
      <c r="FB71" s="302"/>
      <c r="FC71" s="302">
        <v>1</v>
      </c>
      <c r="FD71" s="302">
        <v>2</v>
      </c>
      <c r="FE71" s="552">
        <v>3</v>
      </c>
      <c r="FF71" s="553">
        <v>4</v>
      </c>
      <c r="FG71" s="302">
        <v>5</v>
      </c>
      <c r="FH71" s="302">
        <v>6</v>
      </c>
      <c r="FI71" s="302">
        <v>7</v>
      </c>
      <c r="FJ71" s="302">
        <v>8</v>
      </c>
      <c r="FK71" s="302">
        <v>9</v>
      </c>
      <c r="FL71" s="302">
        <v>10</v>
      </c>
      <c r="FM71" s="302">
        <v>11</v>
      </c>
      <c r="FN71" s="302">
        <v>12</v>
      </c>
      <c r="FO71" s="302">
        <v>13</v>
      </c>
      <c r="FP71" s="302">
        <v>14</v>
      </c>
      <c r="FQ71" s="223"/>
      <c r="FR71" s="223"/>
      <c r="FS71" s="223"/>
      <c r="FT71" s="223"/>
      <c r="FU71" s="223"/>
      <c r="FV71" s="223"/>
      <c r="FW71" s="223"/>
      <c r="FX71" s="223"/>
      <c r="FY71" s="554"/>
      <c r="FZ71" s="230"/>
      <c r="GA71" s="230"/>
      <c r="GB71" s="230"/>
      <c r="GC71" s="230"/>
      <c r="GD71" s="230"/>
      <c r="GE71" s="230"/>
      <c r="GF71" s="223"/>
      <c r="GG71" s="223"/>
      <c r="GH71" s="223"/>
      <c r="GI71" s="239"/>
      <c r="GJ71" s="394"/>
      <c r="GK71" s="402"/>
      <c r="GL71" s="402"/>
      <c r="GM71" s="220"/>
      <c r="GN71" s="220"/>
      <c r="GO71" s="220"/>
      <c r="GP71" s="220"/>
      <c r="GQ71" s="220"/>
      <c r="GR71" s="220"/>
      <c r="GS71" s="220"/>
      <c r="GT71" s="220"/>
      <c r="GU71" s="220"/>
      <c r="GV71" s="220"/>
      <c r="GW71" s="220"/>
      <c r="GX71" s="220"/>
      <c r="GY71" s="220"/>
      <c r="GZ71" s="220"/>
      <c r="HA71" s="220"/>
      <c r="HB71" s="220"/>
      <c r="HC71" s="220"/>
      <c r="HD71" s="220"/>
      <c r="HE71" s="220"/>
      <c r="HF71" s="220"/>
      <c r="HG71" s="220"/>
      <c r="HH71" s="220"/>
      <c r="HI71" s="220"/>
      <c r="HJ71" s="220"/>
      <c r="HK71" s="220"/>
      <c r="HL71" s="220"/>
      <c r="HM71" s="220"/>
      <c r="HN71" s="221"/>
      <c r="HO71" s="409"/>
      <c r="HP71" s="220"/>
      <c r="HQ71" s="490"/>
      <c r="HR71" s="220"/>
      <c r="HS71" s="220"/>
      <c r="HT71" s="220"/>
      <c r="HU71" s="220"/>
      <c r="HV71" s="220"/>
      <c r="HW71" s="220"/>
      <c r="HX71" s="220"/>
      <c r="HY71" s="220"/>
      <c r="HZ71" s="220"/>
      <c r="IA71" s="220"/>
      <c r="IB71" s="220"/>
      <c r="IC71" s="220"/>
      <c r="ID71" s="220"/>
      <c r="IE71" s="220"/>
      <c r="IF71" s="220"/>
      <c r="IG71" s="220"/>
      <c r="IH71" s="220"/>
      <c r="II71" s="220"/>
      <c r="IJ71" s="220"/>
      <c r="IK71" s="220"/>
      <c r="IL71" s="220"/>
      <c r="IM71" s="220"/>
      <c r="IN71" s="220"/>
      <c r="IO71" s="220"/>
      <c r="IP71" s="220"/>
      <c r="IQ71" s="220"/>
      <c r="IR71" s="220"/>
      <c r="IS71" s="221"/>
      <c r="IT71" s="223"/>
      <c r="IU71" s="223"/>
      <c r="IV71" s="223"/>
      <c r="IW71" s="223"/>
      <c r="IX71" s="223"/>
      <c r="IY71" s="223"/>
      <c r="IZ71" s="223"/>
      <c r="JA71" s="223"/>
      <c r="JB71" s="241"/>
      <c r="JC71" s="241"/>
      <c r="JD71" s="241"/>
      <c r="JE71" s="223"/>
      <c r="JF71" s="223"/>
      <c r="JG71" s="223"/>
      <c r="JH71" s="223"/>
      <c r="JI71" s="223"/>
      <c r="JJ71" s="223"/>
      <c r="JK71" s="223"/>
      <c r="JL71" s="223"/>
      <c r="JM71" s="223"/>
      <c r="JN71" s="223"/>
      <c r="JO71" s="223"/>
      <c r="JP71" s="223"/>
      <c r="JQ71" s="223"/>
      <c r="JR71" s="223"/>
      <c r="JS71" s="223"/>
      <c r="JT71" s="223"/>
      <c r="JU71" s="240"/>
    </row>
    <row r="72" spans="1:281" s="408" customFormat="1" ht="15" customHeight="1">
      <c r="A72" s="375"/>
      <c r="B72" s="411" t="s">
        <v>453</v>
      </c>
      <c r="C72" s="412" t="s">
        <v>518</v>
      </c>
      <c r="D72" s="412" t="s">
        <v>455</v>
      </c>
      <c r="E72" s="378" t="s">
        <v>520</v>
      </c>
      <c r="F72" s="378" t="s">
        <v>520</v>
      </c>
      <c r="G72" s="413" t="s">
        <v>520</v>
      </c>
      <c r="H72" s="378">
        <v>2</v>
      </c>
      <c r="I72" s="383">
        <v>50540</v>
      </c>
      <c r="J72" s="383">
        <v>9900</v>
      </c>
      <c r="K72" s="414"/>
      <c r="L72" s="414"/>
      <c r="M72" s="383"/>
      <c r="N72" s="856"/>
      <c r="O72" s="254"/>
      <c r="P72" s="859"/>
      <c r="Q72" s="862"/>
      <c r="R72" s="384" t="s">
        <v>478</v>
      </c>
      <c r="S72" s="253"/>
      <c r="T72" s="254"/>
      <c r="U72" s="254"/>
      <c r="V72" s="255"/>
      <c r="W72" s="253"/>
      <c r="X72" s="254"/>
      <c r="Y72" s="254"/>
      <c r="Z72" s="255"/>
      <c r="AA72" s="626"/>
      <c r="AB72" s="627"/>
      <c r="AC72" s="627"/>
      <c r="AD72" s="628"/>
      <c r="AE72" s="253"/>
      <c r="AF72" s="254"/>
      <c r="AG72" s="254"/>
      <c r="AH72" s="255"/>
      <c r="AI72" s="253"/>
      <c r="AJ72" s="254"/>
      <c r="AK72" s="254"/>
      <c r="AL72" s="255"/>
      <c r="AM72" s="259"/>
      <c r="AN72" s="260"/>
      <c r="AO72" s="260"/>
      <c r="AP72" s="260"/>
      <c r="AQ72" s="260"/>
      <c r="AR72" s="260"/>
      <c r="AS72" s="260"/>
      <c r="AT72" s="260"/>
      <c r="AU72" s="260"/>
      <c r="AV72" s="260"/>
      <c r="AW72" s="260"/>
      <c r="AX72" s="260"/>
      <c r="AY72" s="260"/>
      <c r="AZ72" s="260"/>
      <c r="BA72" s="260"/>
      <c r="BB72" s="260"/>
      <c r="BC72" s="260"/>
      <c r="BD72" s="260"/>
      <c r="BE72" s="260"/>
      <c r="BF72" s="260"/>
      <c r="BG72" s="260"/>
      <c r="BH72" s="260"/>
      <c r="BI72" s="260"/>
      <c r="BJ72" s="260"/>
      <c r="BK72" s="260"/>
      <c r="BL72" s="260"/>
      <c r="BM72" s="298"/>
      <c r="BN72" s="298"/>
      <c r="BO72" s="298"/>
      <c r="BP72" s="298"/>
      <c r="BQ72" s="299"/>
      <c r="BR72" s="259"/>
      <c r="BS72" s="298"/>
      <c r="BT72" s="298"/>
      <c r="BU72" s="298"/>
      <c r="BV72" s="298"/>
      <c r="BW72" s="298"/>
      <c r="BX72" s="298"/>
      <c r="BY72" s="298"/>
      <c r="BZ72" s="298"/>
      <c r="CA72" s="298"/>
      <c r="CB72" s="298"/>
      <c r="CC72" s="298"/>
      <c r="CD72" s="298"/>
      <c r="CE72" s="298"/>
      <c r="CF72" s="298"/>
      <c r="CG72" s="298"/>
      <c r="CH72" s="298"/>
      <c r="CI72" s="298"/>
      <c r="CJ72" s="298"/>
      <c r="CK72" s="298"/>
      <c r="CL72" s="298"/>
      <c r="CM72" s="298"/>
      <c r="CN72" s="298"/>
      <c r="CO72" s="298"/>
      <c r="CP72" s="298"/>
      <c r="CQ72" s="298"/>
      <c r="CR72" s="298"/>
      <c r="CS72" s="298"/>
      <c r="CT72" s="298"/>
      <c r="CU72" s="298"/>
      <c r="CV72" s="326"/>
      <c r="CW72" s="260"/>
      <c r="CX72" s="298"/>
      <c r="CY72" s="298"/>
      <c r="CZ72" s="298"/>
      <c r="DA72" s="298"/>
      <c r="DB72" s="298"/>
      <c r="DC72" s="298"/>
      <c r="DD72" s="298"/>
      <c r="DE72" s="298"/>
      <c r="DF72" s="298"/>
      <c r="DG72" s="298"/>
      <c r="DH72" s="298"/>
      <c r="DI72" s="298"/>
      <c r="DJ72" s="298"/>
      <c r="DK72" s="298"/>
      <c r="DL72" s="298"/>
      <c r="DM72" s="298"/>
      <c r="DN72" s="298"/>
      <c r="DO72" s="298"/>
      <c r="DP72" s="298"/>
      <c r="DQ72" s="298"/>
      <c r="DR72" s="298"/>
      <c r="DS72" s="298"/>
      <c r="DT72" s="298"/>
      <c r="DU72" s="298"/>
      <c r="DV72" s="298"/>
      <c r="DW72" s="298"/>
      <c r="DX72" s="271"/>
      <c r="DY72" s="271"/>
      <c r="DZ72" s="611"/>
      <c r="EA72" s="637"/>
      <c r="EB72" s="298"/>
      <c r="EC72" s="527"/>
      <c r="ED72" s="527"/>
      <c r="EE72" s="527"/>
      <c r="EF72" s="527"/>
      <c r="EG72" s="527"/>
      <c r="EH72" s="527"/>
      <c r="EI72" s="527"/>
      <c r="EJ72" s="301"/>
      <c r="EK72" s="301"/>
      <c r="EL72" s="301"/>
      <c r="EM72" s="301"/>
      <c r="EN72" s="301"/>
      <c r="EO72" s="301"/>
      <c r="EP72" s="301"/>
      <c r="EQ72" s="301"/>
      <c r="ER72" s="301"/>
      <c r="ES72" s="301"/>
      <c r="ET72" s="301"/>
      <c r="EU72" s="301"/>
      <c r="EV72" s="301"/>
      <c r="EW72" s="301"/>
      <c r="EX72" s="301"/>
      <c r="EY72" s="301"/>
      <c r="EZ72" s="301"/>
      <c r="FA72" s="301"/>
      <c r="FB72" s="301"/>
      <c r="FC72" s="301"/>
      <c r="FD72" s="301"/>
      <c r="FE72" s="425"/>
      <c r="FF72" s="281"/>
      <c r="FG72" s="419">
        <v>1</v>
      </c>
      <c r="FH72" s="419">
        <v>2</v>
      </c>
      <c r="FI72" s="419">
        <v>3</v>
      </c>
      <c r="FJ72" s="419">
        <v>4</v>
      </c>
      <c r="FK72" s="419">
        <v>5</v>
      </c>
      <c r="FL72" s="419">
        <v>6</v>
      </c>
      <c r="FM72" s="419">
        <v>7</v>
      </c>
      <c r="FN72" s="419">
        <v>8</v>
      </c>
      <c r="FO72" s="419">
        <v>9</v>
      </c>
      <c r="FP72" s="419">
        <v>10</v>
      </c>
      <c r="FQ72" s="419">
        <v>11</v>
      </c>
      <c r="FR72" s="419">
        <v>12</v>
      </c>
      <c r="FS72" s="419">
        <v>13</v>
      </c>
      <c r="FT72" s="419">
        <v>14</v>
      </c>
      <c r="FU72" s="282"/>
      <c r="FV72" s="282"/>
      <c r="FW72" s="282"/>
      <c r="FX72" s="282"/>
      <c r="FY72" s="282"/>
      <c r="FZ72" s="282"/>
      <c r="GA72" s="282"/>
      <c r="GB72" s="282"/>
      <c r="GC72" s="282"/>
      <c r="GD72" s="282"/>
      <c r="GE72" s="282"/>
      <c r="GF72" s="282"/>
      <c r="GG72" s="282"/>
      <c r="GH72" s="282"/>
      <c r="GI72" s="333"/>
      <c r="GJ72" s="281"/>
      <c r="GK72" s="282"/>
      <c r="GL72" s="282"/>
      <c r="GM72" s="282"/>
      <c r="GN72" s="282"/>
      <c r="GO72" s="282"/>
      <c r="GP72" s="282"/>
      <c r="GQ72" s="282"/>
      <c r="GR72" s="282"/>
      <c r="GS72" s="282"/>
      <c r="GT72" s="282"/>
      <c r="GU72" s="282"/>
      <c r="GV72" s="282"/>
      <c r="GW72" s="282"/>
      <c r="GX72" s="282"/>
      <c r="GY72" s="282"/>
      <c r="GZ72" s="282"/>
      <c r="HA72" s="282"/>
      <c r="HB72" s="282"/>
      <c r="HC72" s="282"/>
      <c r="HD72" s="282"/>
      <c r="HE72" s="282"/>
      <c r="HF72" s="282"/>
      <c r="HG72" s="282"/>
      <c r="HH72" s="282"/>
      <c r="HI72" s="282"/>
      <c r="HJ72" s="282"/>
      <c r="HK72" s="282"/>
      <c r="HL72" s="282"/>
      <c r="HM72" s="282"/>
      <c r="HN72" s="289"/>
      <c r="HO72" s="426"/>
      <c r="HP72" s="282"/>
      <c r="HQ72" s="308"/>
      <c r="HR72" s="282"/>
      <c r="HS72" s="282"/>
      <c r="HT72" s="282"/>
      <c r="HU72" s="282"/>
      <c r="HV72" s="282"/>
      <c r="HW72" s="282"/>
      <c r="HX72" s="282"/>
      <c r="HY72" s="282"/>
      <c r="HZ72" s="282"/>
      <c r="IA72" s="282"/>
      <c r="IB72" s="282"/>
      <c r="IC72" s="282"/>
      <c r="ID72" s="282"/>
      <c r="IE72" s="282"/>
      <c r="IF72" s="282"/>
      <c r="IG72" s="282"/>
      <c r="IH72" s="282"/>
      <c r="II72" s="282"/>
      <c r="IJ72" s="282"/>
      <c r="IK72" s="282"/>
      <c r="IL72" s="282"/>
      <c r="IM72" s="282"/>
      <c r="IN72" s="282"/>
      <c r="IO72" s="282"/>
      <c r="IP72" s="282"/>
      <c r="IQ72" s="282"/>
      <c r="IR72" s="282"/>
      <c r="IS72" s="289"/>
      <c r="IT72" s="282"/>
      <c r="IU72" s="282"/>
      <c r="IV72" s="282"/>
      <c r="IW72" s="282"/>
      <c r="IX72" s="282"/>
      <c r="IY72" s="282"/>
      <c r="IZ72" s="282"/>
      <c r="JA72" s="282"/>
      <c r="JB72" s="290"/>
      <c r="JC72" s="290"/>
      <c r="JD72" s="290"/>
      <c r="JE72" s="282"/>
      <c r="JF72" s="282"/>
      <c r="JG72" s="282"/>
      <c r="JH72" s="282"/>
      <c r="JI72" s="282"/>
      <c r="JJ72" s="282"/>
      <c r="JK72" s="282"/>
      <c r="JL72" s="282"/>
      <c r="JM72" s="282"/>
      <c r="JN72" s="282"/>
      <c r="JO72" s="282"/>
      <c r="JP72" s="282"/>
      <c r="JQ72" s="282"/>
      <c r="JR72" s="282"/>
      <c r="JS72" s="282"/>
      <c r="JT72" s="282"/>
      <c r="JU72" s="289"/>
    </row>
    <row r="73" spans="1:281" s="242" customFormat="1" ht="15" customHeight="1">
      <c r="A73" s="375"/>
      <c r="B73" s="411" t="s">
        <v>453</v>
      </c>
      <c r="C73" s="654" t="s">
        <v>518</v>
      </c>
      <c r="D73" s="654" t="s">
        <v>455</v>
      </c>
      <c r="E73" s="107" t="s">
        <v>521</v>
      </c>
      <c r="F73" s="107" t="s">
        <v>521</v>
      </c>
      <c r="G73" s="413" t="s">
        <v>521</v>
      </c>
      <c r="H73" s="107">
        <v>2</v>
      </c>
      <c r="I73" s="492">
        <f>41240+8300</f>
        <v>49540</v>
      </c>
      <c r="J73" s="383">
        <v>9900</v>
      </c>
      <c r="K73" s="414"/>
      <c r="L73" s="414"/>
      <c r="M73" s="383"/>
      <c r="N73" s="856"/>
      <c r="O73" s="254"/>
      <c r="P73" s="859"/>
      <c r="Q73" s="862"/>
      <c r="R73" s="384" t="s">
        <v>480</v>
      </c>
      <c r="S73" s="253"/>
      <c r="T73" s="254"/>
      <c r="U73" s="254"/>
      <c r="V73" s="255"/>
      <c r="W73" s="253"/>
      <c r="X73" s="254"/>
      <c r="Y73" s="254"/>
      <c r="Z73" s="255"/>
      <c r="AA73" s="626"/>
      <c r="AB73" s="627"/>
      <c r="AC73" s="627"/>
      <c r="AD73" s="628"/>
      <c r="AE73" s="253"/>
      <c r="AF73" s="254"/>
      <c r="AG73" s="254"/>
      <c r="AH73" s="255"/>
      <c r="AI73" s="253"/>
      <c r="AJ73" s="254"/>
      <c r="AK73" s="254"/>
      <c r="AL73" s="255"/>
      <c r="AM73" s="259"/>
      <c r="AN73" s="260"/>
      <c r="AO73" s="260"/>
      <c r="AP73" s="260"/>
      <c r="AQ73" s="260"/>
      <c r="AR73" s="260"/>
      <c r="AS73" s="260"/>
      <c r="AT73" s="260"/>
      <c r="AU73" s="260"/>
      <c r="AV73" s="260"/>
      <c r="AW73" s="260"/>
      <c r="AX73" s="260"/>
      <c r="AY73" s="260"/>
      <c r="AZ73" s="260"/>
      <c r="BA73" s="260"/>
      <c r="BB73" s="260"/>
      <c r="BC73" s="260"/>
      <c r="BD73" s="260"/>
      <c r="BE73" s="260"/>
      <c r="BF73" s="260"/>
      <c r="BG73" s="260"/>
      <c r="BH73" s="260"/>
      <c r="BI73" s="260"/>
      <c r="BJ73" s="260"/>
      <c r="BK73" s="260"/>
      <c r="BL73" s="260"/>
      <c r="BM73" s="298"/>
      <c r="BN73" s="298"/>
      <c r="BO73" s="298"/>
      <c r="BP73" s="298"/>
      <c r="BQ73" s="299"/>
      <c r="BR73" s="259"/>
      <c r="BS73" s="298"/>
      <c r="BT73" s="298"/>
      <c r="BU73" s="298"/>
      <c r="BV73" s="298"/>
      <c r="BW73" s="298"/>
      <c r="BX73" s="298"/>
      <c r="BY73" s="298"/>
      <c r="BZ73" s="298"/>
      <c r="CA73" s="298"/>
      <c r="CB73" s="298"/>
      <c r="CC73" s="298"/>
      <c r="CD73" s="298"/>
      <c r="CE73" s="298"/>
      <c r="CF73" s="298"/>
      <c r="CG73" s="298"/>
      <c r="CH73" s="298"/>
      <c r="CI73" s="298"/>
      <c r="CJ73" s="298"/>
      <c r="CK73" s="298"/>
      <c r="CL73" s="298"/>
      <c r="CM73" s="298"/>
      <c r="CN73" s="298"/>
      <c r="CO73" s="298"/>
      <c r="CP73" s="298"/>
      <c r="CQ73" s="298"/>
      <c r="CR73" s="298"/>
      <c r="CS73" s="298"/>
      <c r="CT73" s="298"/>
      <c r="CU73" s="298"/>
      <c r="CV73" s="326"/>
      <c r="CW73" s="260"/>
      <c r="CX73" s="298"/>
      <c r="CY73" s="298"/>
      <c r="CZ73" s="298"/>
      <c r="DA73" s="298"/>
      <c r="DB73" s="298"/>
      <c r="DC73" s="298"/>
      <c r="DD73" s="298"/>
      <c r="DE73" s="298"/>
      <c r="DF73" s="298"/>
      <c r="DG73" s="298"/>
      <c r="DH73" s="298"/>
      <c r="DI73" s="298"/>
      <c r="DJ73" s="298"/>
      <c r="DK73" s="298"/>
      <c r="DL73" s="298"/>
      <c r="DM73" s="298"/>
      <c r="DN73" s="298"/>
      <c r="DO73" s="298"/>
      <c r="DP73" s="298"/>
      <c r="DQ73" s="298"/>
      <c r="DR73" s="298"/>
      <c r="DS73" s="298"/>
      <c r="DT73" s="298"/>
      <c r="DU73" s="298"/>
      <c r="DV73" s="298"/>
      <c r="DW73" s="298"/>
      <c r="DX73" s="271"/>
      <c r="DY73" s="271"/>
      <c r="DZ73" s="611"/>
      <c r="EA73" s="637"/>
      <c r="EB73" s="298"/>
      <c r="EC73" s="298"/>
      <c r="ED73" s="298"/>
      <c r="EE73" s="298"/>
      <c r="EF73" s="298"/>
      <c r="EG73" s="298"/>
      <c r="EH73" s="298"/>
      <c r="EI73" s="298"/>
      <c r="EJ73" s="301"/>
      <c r="EK73" s="301"/>
      <c r="EL73" s="301"/>
      <c r="EM73" s="301"/>
      <c r="EN73" s="301"/>
      <c r="EO73" s="301"/>
      <c r="EP73" s="301"/>
      <c r="EQ73" s="301"/>
      <c r="ER73" s="301"/>
      <c r="ES73" s="301"/>
      <c r="ET73" s="301"/>
      <c r="EU73" s="301"/>
      <c r="EV73" s="301"/>
      <c r="EW73" s="301"/>
      <c r="EX73" s="301"/>
      <c r="EY73" s="301"/>
      <c r="EZ73" s="301"/>
      <c r="FA73" s="301"/>
      <c r="FB73" s="301"/>
      <c r="FC73" s="301"/>
      <c r="FD73" s="301"/>
      <c r="FE73" s="425"/>
      <c r="FF73" s="281"/>
      <c r="FG73" s="282"/>
      <c r="FH73" s="282"/>
      <c r="FI73" s="282"/>
      <c r="FJ73" s="282"/>
      <c r="FK73" s="282"/>
      <c r="FL73" s="282"/>
      <c r="FM73" s="282"/>
      <c r="FN73" s="282"/>
      <c r="FO73" s="282"/>
      <c r="FP73" s="282"/>
      <c r="FQ73" s="282"/>
      <c r="FR73" s="282"/>
      <c r="FS73" s="282"/>
      <c r="FT73" s="282"/>
      <c r="FU73" s="427"/>
      <c r="FV73" s="427"/>
      <c r="FW73" s="427"/>
      <c r="FX73" s="427"/>
      <c r="FY73" s="427"/>
      <c r="FZ73" s="427"/>
      <c r="GA73" s="427"/>
      <c r="GB73" s="282"/>
      <c r="GC73" s="282"/>
      <c r="GD73" s="282"/>
      <c r="GE73" s="282"/>
      <c r="GF73" s="282"/>
      <c r="GG73" s="282"/>
      <c r="GH73" s="282"/>
      <c r="GI73" s="333"/>
      <c r="GJ73" s="281"/>
      <c r="GK73" s="282"/>
      <c r="GL73" s="282"/>
      <c r="GM73" s="282"/>
      <c r="GN73" s="282"/>
      <c r="GO73" s="282"/>
      <c r="GP73" s="282"/>
      <c r="GQ73" s="282"/>
      <c r="GR73" s="282"/>
      <c r="GS73" s="282"/>
      <c r="GT73" s="282"/>
      <c r="GU73" s="282"/>
      <c r="GV73" s="282"/>
      <c r="GW73" s="282"/>
      <c r="GX73" s="282"/>
      <c r="GY73" s="282"/>
      <c r="GZ73" s="282"/>
      <c r="HA73" s="282"/>
      <c r="HB73" s="282"/>
      <c r="HC73" s="282"/>
      <c r="HD73" s="282"/>
      <c r="HE73" s="282"/>
      <c r="HF73" s="282"/>
      <c r="HG73" s="282"/>
      <c r="HH73" s="282"/>
      <c r="HI73" s="282"/>
      <c r="HJ73" s="282"/>
      <c r="HK73" s="282"/>
      <c r="HL73" s="282"/>
      <c r="HM73" s="282"/>
      <c r="HN73" s="289"/>
      <c r="HO73" s="426"/>
      <c r="HP73" s="282"/>
      <c r="HQ73" s="308"/>
      <c r="HR73" s="282"/>
      <c r="HS73" s="282"/>
      <c r="HT73" s="282"/>
      <c r="HU73" s="282"/>
      <c r="HV73" s="282"/>
      <c r="HW73" s="282"/>
      <c r="HX73" s="282"/>
      <c r="HY73" s="282"/>
      <c r="HZ73" s="282"/>
      <c r="IA73" s="282"/>
      <c r="IB73" s="282"/>
      <c r="IC73" s="282"/>
      <c r="ID73" s="282"/>
      <c r="IE73" s="282"/>
      <c r="IF73" s="282"/>
      <c r="IG73" s="282"/>
      <c r="IH73" s="282"/>
      <c r="II73" s="282"/>
      <c r="IJ73" s="282"/>
      <c r="IK73" s="282"/>
      <c r="IL73" s="282"/>
      <c r="IM73" s="282"/>
      <c r="IN73" s="282"/>
      <c r="IO73" s="282"/>
      <c r="IP73" s="282"/>
      <c r="IQ73" s="282"/>
      <c r="IR73" s="282"/>
      <c r="IS73" s="289"/>
      <c r="IT73" s="282"/>
      <c r="IU73" s="282"/>
      <c r="IV73" s="282"/>
      <c r="IW73" s="282"/>
      <c r="IX73" s="282"/>
      <c r="IY73" s="282"/>
      <c r="IZ73" s="282"/>
      <c r="JA73" s="282"/>
      <c r="JB73" s="290"/>
      <c r="JC73" s="290"/>
      <c r="JD73" s="290"/>
      <c r="JE73" s="282"/>
      <c r="JF73" s="282"/>
      <c r="JG73" s="282"/>
      <c r="JH73" s="282"/>
      <c r="JI73" s="282"/>
      <c r="JJ73" s="282"/>
      <c r="JK73" s="282"/>
      <c r="JL73" s="282"/>
      <c r="JM73" s="282"/>
      <c r="JN73" s="282"/>
      <c r="JO73" s="282"/>
      <c r="JP73" s="282"/>
      <c r="JQ73" s="282"/>
      <c r="JR73" s="282"/>
      <c r="JS73" s="282"/>
      <c r="JT73" s="282"/>
      <c r="JU73" s="289"/>
    </row>
    <row r="74" spans="1:281" s="242" customFormat="1" ht="15" customHeight="1">
      <c r="A74" s="375"/>
      <c r="B74" s="655" t="s">
        <v>453</v>
      </c>
      <c r="C74" s="656" t="s">
        <v>518</v>
      </c>
      <c r="D74" s="656" t="s">
        <v>464</v>
      </c>
      <c r="E74" s="657" t="s">
        <v>522</v>
      </c>
      <c r="F74" s="657" t="s">
        <v>522</v>
      </c>
      <c r="G74" s="413" t="s">
        <v>523</v>
      </c>
      <c r="H74" s="657">
        <v>2</v>
      </c>
      <c r="I74" s="658">
        <v>81800</v>
      </c>
      <c r="J74" s="658">
        <v>9900</v>
      </c>
      <c r="K74" s="414"/>
      <c r="L74" s="414">
        <v>0</v>
      </c>
      <c r="M74" s="383"/>
      <c r="N74" s="856"/>
      <c r="O74" s="254"/>
      <c r="P74" s="859"/>
      <c r="Q74" s="862"/>
      <c r="R74" s="384" t="s">
        <v>482</v>
      </c>
      <c r="S74" s="253"/>
      <c r="T74" s="254"/>
      <c r="U74" s="254"/>
      <c r="V74" s="255"/>
      <c r="W74" s="253"/>
      <c r="X74" s="254"/>
      <c r="Y74" s="254"/>
      <c r="Z74" s="255"/>
      <c r="AA74" s="626"/>
      <c r="AB74" s="627"/>
      <c r="AC74" s="627"/>
      <c r="AD74" s="628"/>
      <c r="AE74" s="253"/>
      <c r="AF74" s="254"/>
      <c r="AG74" s="254"/>
      <c r="AH74" s="255"/>
      <c r="AI74" s="253"/>
      <c r="AJ74" s="254"/>
      <c r="AK74" s="254"/>
      <c r="AL74" s="255"/>
      <c r="AM74" s="259"/>
      <c r="AN74" s="260"/>
      <c r="AO74" s="260"/>
      <c r="AP74" s="260"/>
      <c r="AQ74" s="260"/>
      <c r="AR74" s="260"/>
      <c r="AS74" s="260"/>
      <c r="AT74" s="260"/>
      <c r="AU74" s="260"/>
      <c r="AV74" s="260"/>
      <c r="AW74" s="260"/>
      <c r="AX74" s="260"/>
      <c r="AY74" s="260"/>
      <c r="AZ74" s="260"/>
      <c r="BA74" s="260"/>
      <c r="BB74" s="260"/>
      <c r="BC74" s="260"/>
      <c r="BD74" s="260"/>
      <c r="BE74" s="260"/>
      <c r="BF74" s="260"/>
      <c r="BG74" s="260"/>
      <c r="BH74" s="260"/>
      <c r="BI74" s="260"/>
      <c r="BJ74" s="260"/>
      <c r="BK74" s="260"/>
      <c r="BL74" s="260"/>
      <c r="BM74" s="298"/>
      <c r="BN74" s="298"/>
      <c r="BO74" s="298"/>
      <c r="BP74" s="298"/>
      <c r="BQ74" s="299"/>
      <c r="BR74" s="259"/>
      <c r="BS74" s="298"/>
      <c r="BT74" s="298"/>
      <c r="BU74" s="298"/>
      <c r="BV74" s="298"/>
      <c r="BW74" s="298"/>
      <c r="BX74" s="298"/>
      <c r="BY74" s="298"/>
      <c r="BZ74" s="298"/>
      <c r="CA74" s="298"/>
      <c r="CB74" s="298"/>
      <c r="CC74" s="298"/>
      <c r="CD74" s="298"/>
      <c r="CE74" s="298"/>
      <c r="CF74" s="298"/>
      <c r="CG74" s="298"/>
      <c r="CH74" s="298"/>
      <c r="CI74" s="298"/>
      <c r="CJ74" s="298"/>
      <c r="CK74" s="298"/>
      <c r="CL74" s="298"/>
      <c r="CM74" s="298"/>
      <c r="CN74" s="298"/>
      <c r="CO74" s="298"/>
      <c r="CP74" s="298"/>
      <c r="CQ74" s="298"/>
      <c r="CR74" s="298"/>
      <c r="CS74" s="298"/>
      <c r="CT74" s="298"/>
      <c r="CU74" s="298"/>
      <c r="CV74" s="326"/>
      <c r="CW74" s="260"/>
      <c r="CX74" s="298"/>
      <c r="CY74" s="298"/>
      <c r="CZ74" s="298"/>
      <c r="DA74" s="298"/>
      <c r="DB74" s="298"/>
      <c r="DC74" s="298"/>
      <c r="DD74" s="298"/>
      <c r="DE74" s="298"/>
      <c r="DF74" s="298"/>
      <c r="DG74" s="298"/>
      <c r="DH74" s="298"/>
      <c r="DI74" s="298"/>
      <c r="DJ74" s="298"/>
      <c r="DK74" s="298"/>
      <c r="DL74" s="298"/>
      <c r="DM74" s="298"/>
      <c r="DN74" s="298"/>
      <c r="DO74" s="298"/>
      <c r="DP74" s="298"/>
      <c r="DQ74" s="298"/>
      <c r="DR74" s="298"/>
      <c r="DS74" s="298"/>
      <c r="DT74" s="298"/>
      <c r="DU74" s="298"/>
      <c r="DV74" s="298"/>
      <c r="DW74" s="298"/>
      <c r="DX74" s="271"/>
      <c r="DY74" s="271"/>
      <c r="DZ74" s="611"/>
      <c r="EA74" s="637"/>
      <c r="EB74" s="298"/>
      <c r="EC74" s="298"/>
      <c r="ED74" s="298"/>
      <c r="EE74" s="298"/>
      <c r="EF74" s="298"/>
      <c r="EG74" s="298"/>
      <c r="EH74" s="298"/>
      <c r="EI74" s="298"/>
      <c r="EJ74" s="301"/>
      <c r="EK74" s="301"/>
      <c r="EL74" s="301"/>
      <c r="EM74" s="301"/>
      <c r="EN74" s="301"/>
      <c r="EO74" s="301"/>
      <c r="EP74" s="301"/>
      <c r="EQ74" s="301"/>
      <c r="ER74" s="301"/>
      <c r="ES74" s="301"/>
      <c r="ET74" s="301"/>
      <c r="EU74" s="301"/>
      <c r="EV74" s="301"/>
      <c r="EW74" s="301"/>
      <c r="EX74" s="301"/>
      <c r="EY74" s="301"/>
      <c r="EZ74" s="301"/>
      <c r="FA74" s="301"/>
      <c r="FB74" s="301"/>
      <c r="FC74" s="301"/>
      <c r="FD74" s="301"/>
      <c r="FE74" s="425"/>
      <c r="FF74" s="281"/>
      <c r="FG74" s="282"/>
      <c r="FH74" s="282"/>
      <c r="FI74" s="282"/>
      <c r="FJ74" s="282"/>
      <c r="FK74" s="282"/>
      <c r="FL74" s="282"/>
      <c r="FM74" s="282"/>
      <c r="FN74" s="282"/>
      <c r="FO74" s="282"/>
      <c r="FP74" s="282"/>
      <c r="FQ74" s="282"/>
      <c r="FR74" s="282"/>
      <c r="FS74" s="282"/>
      <c r="FT74" s="282"/>
      <c r="FU74" s="282"/>
      <c r="FV74" s="282"/>
      <c r="FW74" s="282"/>
      <c r="FX74" s="282"/>
      <c r="FY74" s="282"/>
      <c r="FZ74" s="283"/>
      <c r="GA74" s="283"/>
      <c r="GB74" s="283"/>
      <c r="GC74" s="283"/>
      <c r="GD74" s="283"/>
      <c r="GE74" s="283"/>
      <c r="GF74" s="282"/>
      <c r="GG74" s="282"/>
      <c r="GH74" s="282"/>
      <c r="GI74" s="333"/>
      <c r="GJ74" s="281"/>
      <c r="GK74" s="282"/>
      <c r="GL74" s="282"/>
      <c r="GM74" s="282"/>
      <c r="GN74" s="282"/>
      <c r="GO74" s="282"/>
      <c r="GP74" s="282"/>
      <c r="GQ74" s="282"/>
      <c r="GR74" s="282"/>
      <c r="GS74" s="282"/>
      <c r="GT74" s="282"/>
      <c r="GU74" s="282"/>
      <c r="GV74" s="282"/>
      <c r="GW74" s="282"/>
      <c r="GX74" s="282"/>
      <c r="GY74" s="282"/>
      <c r="GZ74" s="282"/>
      <c r="HA74" s="282"/>
      <c r="HB74" s="282"/>
      <c r="HC74" s="282"/>
      <c r="HD74" s="282"/>
      <c r="HE74" s="282"/>
      <c r="HF74" s="282"/>
      <c r="HG74" s="282"/>
      <c r="HH74" s="282"/>
      <c r="HI74" s="282"/>
      <c r="HJ74" s="282"/>
      <c r="HK74" s="282"/>
      <c r="HL74" s="282"/>
      <c r="HM74" s="282"/>
      <c r="HN74" s="289"/>
      <c r="HO74" s="426"/>
      <c r="HP74" s="282"/>
      <c r="HQ74" s="282"/>
      <c r="HR74" s="282"/>
      <c r="HS74" s="282"/>
      <c r="HT74" s="282"/>
      <c r="HU74" s="282"/>
      <c r="HV74" s="282"/>
      <c r="HW74" s="282"/>
      <c r="HX74" s="282"/>
      <c r="HY74" s="282"/>
      <c r="HZ74" s="282"/>
      <c r="IA74" s="282"/>
      <c r="IB74" s="282"/>
      <c r="IC74" s="308"/>
      <c r="ID74" s="282"/>
      <c r="IE74" s="282"/>
      <c r="IF74" s="282"/>
      <c r="IG74" s="282"/>
      <c r="IH74" s="282"/>
      <c r="II74" s="282"/>
      <c r="IJ74" s="282"/>
      <c r="IK74" s="282"/>
      <c r="IL74" s="282"/>
      <c r="IM74" s="282"/>
      <c r="IN74" s="282"/>
      <c r="IO74" s="282"/>
      <c r="IP74" s="282"/>
      <c r="IQ74" s="282"/>
      <c r="IR74" s="282"/>
      <c r="IS74" s="289"/>
      <c r="IT74" s="282"/>
      <c r="IU74" s="282"/>
      <c r="IV74" s="282"/>
      <c r="IW74" s="282"/>
      <c r="IX74" s="282"/>
      <c r="IY74" s="282"/>
      <c r="IZ74" s="282"/>
      <c r="JA74" s="282"/>
      <c r="JB74" s="290"/>
      <c r="JC74" s="290"/>
      <c r="JD74" s="290"/>
      <c r="JE74" s="282"/>
      <c r="JF74" s="282"/>
      <c r="JG74" s="282"/>
      <c r="JH74" s="282"/>
      <c r="JI74" s="282"/>
      <c r="JJ74" s="282"/>
      <c r="JK74" s="282"/>
      <c r="JL74" s="282"/>
      <c r="JM74" s="282"/>
      <c r="JN74" s="282"/>
      <c r="JO74" s="282"/>
      <c r="JP74" s="282"/>
      <c r="JQ74" s="282"/>
      <c r="JR74" s="282"/>
      <c r="JS74" s="282"/>
      <c r="JT74" s="282"/>
      <c r="JU74" s="289"/>
    </row>
    <row r="75" spans="1:281" s="242" customFormat="1" ht="15" customHeight="1">
      <c r="A75" s="432"/>
      <c r="B75" s="659"/>
      <c r="C75" s="654"/>
      <c r="D75" s="654"/>
      <c r="E75" s="107"/>
      <c r="F75" s="107"/>
      <c r="G75" s="660"/>
      <c r="H75" s="107"/>
      <c r="I75" s="492"/>
      <c r="J75" s="492"/>
      <c r="K75" s="414"/>
      <c r="L75" s="414"/>
      <c r="M75" s="383"/>
      <c r="N75" s="856"/>
      <c r="O75" s="254"/>
      <c r="P75" s="859"/>
      <c r="Q75" s="862"/>
      <c r="R75" s="433" t="s">
        <v>483</v>
      </c>
      <c r="S75" s="253"/>
      <c r="T75" s="254"/>
      <c r="U75" s="254"/>
      <c r="V75" s="255"/>
      <c r="W75" s="253"/>
      <c r="X75" s="254"/>
      <c r="Y75" s="254"/>
      <c r="Z75" s="255"/>
      <c r="AA75" s="626"/>
      <c r="AB75" s="627"/>
      <c r="AC75" s="627"/>
      <c r="AD75" s="628"/>
      <c r="AE75" s="253"/>
      <c r="AF75" s="254"/>
      <c r="AG75" s="254"/>
      <c r="AH75" s="255"/>
      <c r="AI75" s="253"/>
      <c r="AJ75" s="254"/>
      <c r="AK75" s="254"/>
      <c r="AL75" s="255"/>
      <c r="AM75" s="259"/>
      <c r="AN75" s="260"/>
      <c r="AO75" s="260"/>
      <c r="AP75" s="260"/>
      <c r="AQ75" s="260"/>
      <c r="AR75" s="260"/>
      <c r="AS75" s="260"/>
      <c r="AT75" s="260"/>
      <c r="AU75" s="260"/>
      <c r="AV75" s="260"/>
      <c r="AW75" s="260"/>
      <c r="AX75" s="260"/>
      <c r="AY75" s="260"/>
      <c r="AZ75" s="260"/>
      <c r="BA75" s="260"/>
      <c r="BB75" s="260"/>
      <c r="BC75" s="260"/>
      <c r="BD75" s="260"/>
      <c r="BE75" s="260"/>
      <c r="BF75" s="260"/>
      <c r="BG75" s="260"/>
      <c r="BH75" s="260"/>
      <c r="BI75" s="260"/>
      <c r="BJ75" s="260"/>
      <c r="BK75" s="260"/>
      <c r="BL75" s="260"/>
      <c r="BM75" s="298"/>
      <c r="BN75" s="298"/>
      <c r="BO75" s="298"/>
      <c r="BP75" s="298"/>
      <c r="BQ75" s="299"/>
      <c r="BR75" s="259"/>
      <c r="BS75" s="298"/>
      <c r="BT75" s="298"/>
      <c r="BU75" s="298"/>
      <c r="BV75" s="298"/>
      <c r="BW75" s="298"/>
      <c r="BX75" s="298"/>
      <c r="BY75" s="298"/>
      <c r="BZ75" s="298"/>
      <c r="CA75" s="298"/>
      <c r="CB75" s="298"/>
      <c r="CC75" s="298"/>
      <c r="CD75" s="298"/>
      <c r="CE75" s="298"/>
      <c r="CF75" s="298"/>
      <c r="CG75" s="298"/>
      <c r="CH75" s="298"/>
      <c r="CI75" s="298"/>
      <c r="CJ75" s="298"/>
      <c r="CK75" s="298"/>
      <c r="CL75" s="298"/>
      <c r="CM75" s="298"/>
      <c r="CN75" s="298"/>
      <c r="CO75" s="298"/>
      <c r="CP75" s="298"/>
      <c r="CQ75" s="298"/>
      <c r="CR75" s="298"/>
      <c r="CS75" s="298"/>
      <c r="CT75" s="298"/>
      <c r="CU75" s="298"/>
      <c r="CV75" s="326"/>
      <c r="CW75" s="260"/>
      <c r="CX75" s="298"/>
      <c r="CY75" s="298"/>
      <c r="CZ75" s="298"/>
      <c r="DA75" s="298"/>
      <c r="DB75" s="298"/>
      <c r="DC75" s="298"/>
      <c r="DD75" s="298"/>
      <c r="DE75" s="298"/>
      <c r="DF75" s="298"/>
      <c r="DG75" s="298"/>
      <c r="DH75" s="298"/>
      <c r="DI75" s="298"/>
      <c r="DJ75" s="298"/>
      <c r="DK75" s="298"/>
      <c r="DL75" s="298"/>
      <c r="DM75" s="298"/>
      <c r="DN75" s="298"/>
      <c r="DO75" s="298"/>
      <c r="DP75" s="298"/>
      <c r="DQ75" s="298"/>
      <c r="DR75" s="298"/>
      <c r="DS75" s="298"/>
      <c r="DT75" s="298"/>
      <c r="DU75" s="298"/>
      <c r="DV75" s="298"/>
      <c r="DW75" s="298"/>
      <c r="DX75" s="271"/>
      <c r="DY75" s="271"/>
      <c r="DZ75" s="611"/>
      <c r="EA75" s="637"/>
      <c r="EB75" s="298"/>
      <c r="EC75" s="298"/>
      <c r="ED75" s="298"/>
      <c r="EE75" s="298"/>
      <c r="EF75" s="298"/>
      <c r="EG75" s="298"/>
      <c r="EH75" s="298"/>
      <c r="EI75" s="298"/>
      <c r="EJ75" s="301"/>
      <c r="EK75" s="301"/>
      <c r="EL75" s="301"/>
      <c r="EM75" s="301"/>
      <c r="EN75" s="301"/>
      <c r="EO75" s="301"/>
      <c r="EP75" s="301"/>
      <c r="EQ75" s="301"/>
      <c r="ER75" s="301"/>
      <c r="ES75" s="301"/>
      <c r="ET75" s="301"/>
      <c r="EU75" s="301"/>
      <c r="EV75" s="301"/>
      <c r="EW75" s="301"/>
      <c r="EX75" s="301"/>
      <c r="EY75" s="301"/>
      <c r="EZ75" s="301"/>
      <c r="FA75" s="301"/>
      <c r="FB75" s="301"/>
      <c r="FC75" s="301"/>
      <c r="FD75" s="301"/>
      <c r="FE75" s="425"/>
      <c r="FF75" s="281"/>
      <c r="FG75" s="282"/>
      <c r="FH75" s="282"/>
      <c r="FI75" s="282"/>
      <c r="FJ75" s="282"/>
      <c r="FK75" s="282"/>
      <c r="FL75" s="282"/>
      <c r="FM75" s="282"/>
      <c r="FN75" s="282"/>
      <c r="FO75" s="282"/>
      <c r="FP75" s="282"/>
      <c r="FQ75" s="282"/>
      <c r="FR75" s="282"/>
      <c r="FS75" s="282"/>
      <c r="FT75" s="282"/>
      <c r="FU75" s="282"/>
      <c r="FV75" s="282"/>
      <c r="FW75" s="282"/>
      <c r="FX75" s="282"/>
      <c r="FY75" s="282"/>
      <c r="FZ75" s="282"/>
      <c r="GA75" s="282"/>
      <c r="GB75" s="282"/>
      <c r="GC75" s="282"/>
      <c r="GD75" s="282"/>
      <c r="GE75" s="284"/>
      <c r="GF75" s="284"/>
      <c r="GG75" s="284"/>
      <c r="GH75" s="284"/>
      <c r="GI75" s="661"/>
      <c r="GJ75" s="662"/>
      <c r="GK75" s="282"/>
      <c r="GL75" s="282"/>
      <c r="GM75" s="282"/>
      <c r="GN75" s="282"/>
      <c r="GO75" s="282"/>
      <c r="GP75" s="282"/>
      <c r="GQ75" s="282"/>
      <c r="GR75" s="282"/>
      <c r="GS75" s="282"/>
      <c r="GT75" s="282"/>
      <c r="GU75" s="282"/>
      <c r="GV75" s="282"/>
      <c r="GW75" s="282"/>
      <c r="GX75" s="282"/>
      <c r="GY75" s="282"/>
      <c r="GZ75" s="282"/>
      <c r="HA75" s="282"/>
      <c r="HB75" s="282"/>
      <c r="HC75" s="282"/>
      <c r="HD75" s="282"/>
      <c r="HE75" s="282"/>
      <c r="HF75" s="282"/>
      <c r="HG75" s="282"/>
      <c r="HH75" s="282"/>
      <c r="HI75" s="282"/>
      <c r="HJ75" s="282"/>
      <c r="HK75" s="282"/>
      <c r="HL75" s="282"/>
      <c r="HM75" s="282"/>
      <c r="HN75" s="289"/>
      <c r="HO75" s="426"/>
      <c r="HP75" s="282"/>
      <c r="HQ75" s="282"/>
      <c r="HR75" s="282"/>
      <c r="HS75" s="282"/>
      <c r="HT75" s="282"/>
      <c r="HU75" s="282"/>
      <c r="HV75" s="282"/>
      <c r="HW75" s="282"/>
      <c r="HX75" s="282"/>
      <c r="HY75" s="282"/>
      <c r="HZ75" s="282"/>
      <c r="IA75" s="282"/>
      <c r="IB75" s="282"/>
      <c r="IC75" s="308"/>
      <c r="ID75" s="282"/>
      <c r="IE75" s="282"/>
      <c r="IF75" s="282"/>
      <c r="IG75" s="282"/>
      <c r="IH75" s="282"/>
      <c r="II75" s="282"/>
      <c r="IJ75" s="282"/>
      <c r="IK75" s="282"/>
      <c r="IL75" s="282"/>
      <c r="IM75" s="282"/>
      <c r="IN75" s="282"/>
      <c r="IO75" s="282"/>
      <c r="IP75" s="282"/>
      <c r="IQ75" s="282"/>
      <c r="IR75" s="282"/>
      <c r="IS75" s="289"/>
      <c r="IT75" s="282"/>
      <c r="IU75" s="282"/>
      <c r="IV75" s="282"/>
      <c r="IW75" s="282"/>
      <c r="IX75" s="282"/>
      <c r="IY75" s="282"/>
      <c r="IZ75" s="282"/>
      <c r="JA75" s="282"/>
      <c r="JB75" s="290"/>
      <c r="JC75" s="290"/>
      <c r="JD75" s="290"/>
      <c r="JE75" s="282"/>
      <c r="JF75" s="282"/>
      <c r="JG75" s="282"/>
      <c r="JH75" s="282"/>
      <c r="JI75" s="282"/>
      <c r="JJ75" s="282"/>
      <c r="JK75" s="282"/>
      <c r="JL75" s="282"/>
      <c r="JM75" s="282"/>
      <c r="JN75" s="282"/>
      <c r="JO75" s="282"/>
      <c r="JP75" s="282"/>
      <c r="JQ75" s="282"/>
      <c r="JR75" s="282"/>
      <c r="JS75" s="282"/>
      <c r="JT75" s="282"/>
      <c r="JU75" s="289"/>
    </row>
    <row r="76" spans="1:281" s="242" customFormat="1" ht="15" customHeight="1">
      <c r="A76" s="432"/>
      <c r="B76" s="659"/>
      <c r="C76" s="654"/>
      <c r="D76" s="654"/>
      <c r="E76" s="107"/>
      <c r="F76" s="107"/>
      <c r="G76" s="660"/>
      <c r="H76" s="107"/>
      <c r="I76" s="492"/>
      <c r="J76" s="492"/>
      <c r="K76" s="414"/>
      <c r="L76" s="414"/>
      <c r="M76" s="383"/>
      <c r="N76" s="856"/>
      <c r="O76" s="254"/>
      <c r="P76" s="859"/>
      <c r="Q76" s="862"/>
      <c r="R76" s="433" t="s">
        <v>484</v>
      </c>
      <c r="S76" s="253"/>
      <c r="T76" s="254"/>
      <c r="U76" s="254"/>
      <c r="V76" s="255"/>
      <c r="W76" s="253"/>
      <c r="X76" s="254"/>
      <c r="Y76" s="254"/>
      <c r="Z76" s="255"/>
      <c r="AA76" s="626"/>
      <c r="AB76" s="627"/>
      <c r="AC76" s="627"/>
      <c r="AD76" s="628"/>
      <c r="AE76" s="253"/>
      <c r="AF76" s="254"/>
      <c r="AG76" s="254"/>
      <c r="AH76" s="255"/>
      <c r="AI76" s="253"/>
      <c r="AJ76" s="254"/>
      <c r="AK76" s="254"/>
      <c r="AL76" s="255"/>
      <c r="AM76" s="259"/>
      <c r="AN76" s="260"/>
      <c r="AO76" s="260"/>
      <c r="AP76" s="260"/>
      <c r="AQ76" s="260"/>
      <c r="AR76" s="260"/>
      <c r="AS76" s="260"/>
      <c r="AT76" s="260"/>
      <c r="AU76" s="260"/>
      <c r="AV76" s="260"/>
      <c r="AW76" s="260"/>
      <c r="AX76" s="260"/>
      <c r="AY76" s="260"/>
      <c r="AZ76" s="260"/>
      <c r="BA76" s="260"/>
      <c r="BB76" s="260"/>
      <c r="BC76" s="260"/>
      <c r="BD76" s="260"/>
      <c r="BE76" s="260"/>
      <c r="BF76" s="260"/>
      <c r="BG76" s="260"/>
      <c r="BH76" s="260"/>
      <c r="BI76" s="260"/>
      <c r="BJ76" s="260"/>
      <c r="BK76" s="260"/>
      <c r="BL76" s="260"/>
      <c r="BM76" s="298"/>
      <c r="BN76" s="298"/>
      <c r="BO76" s="298"/>
      <c r="BP76" s="298"/>
      <c r="BQ76" s="299"/>
      <c r="BR76" s="259"/>
      <c r="BS76" s="298"/>
      <c r="BT76" s="298"/>
      <c r="BU76" s="298"/>
      <c r="BV76" s="298"/>
      <c r="BW76" s="298"/>
      <c r="BX76" s="298"/>
      <c r="BY76" s="298"/>
      <c r="BZ76" s="298"/>
      <c r="CA76" s="298"/>
      <c r="CB76" s="298"/>
      <c r="CC76" s="298"/>
      <c r="CD76" s="298"/>
      <c r="CE76" s="298"/>
      <c r="CF76" s="298"/>
      <c r="CG76" s="298"/>
      <c r="CH76" s="298"/>
      <c r="CI76" s="298"/>
      <c r="CJ76" s="298"/>
      <c r="CK76" s="298"/>
      <c r="CL76" s="298"/>
      <c r="CM76" s="298"/>
      <c r="CN76" s="298"/>
      <c r="CO76" s="298"/>
      <c r="CP76" s="298"/>
      <c r="CQ76" s="298"/>
      <c r="CR76" s="298"/>
      <c r="CS76" s="298"/>
      <c r="CT76" s="298"/>
      <c r="CU76" s="298"/>
      <c r="CV76" s="326"/>
      <c r="CW76" s="260"/>
      <c r="CX76" s="298"/>
      <c r="CY76" s="298"/>
      <c r="CZ76" s="298"/>
      <c r="DA76" s="298"/>
      <c r="DB76" s="298"/>
      <c r="DC76" s="298"/>
      <c r="DD76" s="298"/>
      <c r="DE76" s="298"/>
      <c r="DF76" s="298"/>
      <c r="DG76" s="298"/>
      <c r="DH76" s="298"/>
      <c r="DI76" s="298"/>
      <c r="DJ76" s="298"/>
      <c r="DK76" s="298"/>
      <c r="DL76" s="298"/>
      <c r="DM76" s="298"/>
      <c r="DN76" s="298"/>
      <c r="DO76" s="298"/>
      <c r="DP76" s="298"/>
      <c r="DQ76" s="298"/>
      <c r="DR76" s="298"/>
      <c r="DS76" s="298"/>
      <c r="DT76" s="298"/>
      <c r="DU76" s="298"/>
      <c r="DV76" s="298"/>
      <c r="DW76" s="298"/>
      <c r="DX76" s="271"/>
      <c r="DY76" s="271"/>
      <c r="DZ76" s="611"/>
      <c r="EA76" s="637"/>
      <c r="EB76" s="298"/>
      <c r="EC76" s="298"/>
      <c r="ED76" s="298"/>
      <c r="EE76" s="298"/>
      <c r="EF76" s="298"/>
      <c r="EG76" s="298"/>
      <c r="EH76" s="298"/>
      <c r="EI76" s="298"/>
      <c r="EJ76" s="298"/>
      <c r="EK76" s="298"/>
      <c r="EL76" s="298"/>
      <c r="EM76" s="298"/>
      <c r="EN76" s="298"/>
      <c r="EO76" s="298"/>
      <c r="EP76" s="298"/>
      <c r="EQ76" s="298"/>
      <c r="ER76" s="298"/>
      <c r="ES76" s="298"/>
      <c r="ET76" s="298"/>
      <c r="EU76" s="298"/>
      <c r="EV76" s="298"/>
      <c r="EW76" s="327"/>
      <c r="EX76" s="327"/>
      <c r="EY76" s="327"/>
      <c r="EZ76" s="327"/>
      <c r="FA76" s="327"/>
      <c r="FB76" s="327"/>
      <c r="FC76" s="327"/>
      <c r="FD76" s="327"/>
      <c r="FE76" s="663"/>
      <c r="FF76" s="538"/>
      <c r="FG76" s="327"/>
      <c r="FH76" s="327"/>
      <c r="FI76" s="327"/>
      <c r="FJ76" s="327"/>
      <c r="FK76" s="298"/>
      <c r="FL76" s="298"/>
      <c r="FM76" s="298"/>
      <c r="FN76" s="298"/>
      <c r="FO76" s="298"/>
      <c r="FP76" s="298"/>
      <c r="FQ76" s="298"/>
      <c r="FR76" s="298"/>
      <c r="FS76" s="298"/>
      <c r="FT76" s="298"/>
      <c r="FU76" s="298"/>
      <c r="FV76" s="298"/>
      <c r="FW76" s="301"/>
      <c r="FX76" s="301"/>
      <c r="FY76" s="301"/>
      <c r="FZ76" s="301"/>
      <c r="GA76" s="301"/>
      <c r="GB76" s="301"/>
      <c r="GC76" s="301"/>
      <c r="GD76" s="301"/>
      <c r="GE76" s="301"/>
      <c r="GF76" s="301"/>
      <c r="GG76" s="301"/>
      <c r="GH76" s="301"/>
      <c r="GI76" s="310"/>
      <c r="GJ76" s="561"/>
      <c r="GK76" s="435"/>
      <c r="GL76" s="282"/>
      <c r="GM76" s="282"/>
      <c r="GN76" s="282"/>
      <c r="GO76" s="282"/>
      <c r="GP76" s="282"/>
      <c r="GQ76" s="282"/>
      <c r="GR76" s="282"/>
      <c r="GS76" s="282"/>
      <c r="GT76" s="282"/>
      <c r="GU76" s="282"/>
      <c r="GV76" s="282"/>
      <c r="GW76" s="282"/>
      <c r="GX76" s="282"/>
      <c r="GY76" s="282"/>
      <c r="GZ76" s="286" t="s">
        <v>460</v>
      </c>
      <c r="HA76" s="286" t="s">
        <v>460</v>
      </c>
      <c r="HB76" s="287"/>
      <c r="HC76" s="282"/>
      <c r="HD76" s="282"/>
      <c r="HE76" s="282"/>
      <c r="HF76" s="282"/>
      <c r="HG76" s="282"/>
      <c r="HH76" s="282"/>
      <c r="HI76" s="282"/>
      <c r="HJ76" s="282"/>
      <c r="HK76" s="282"/>
      <c r="HL76" s="282"/>
      <c r="HM76" s="282"/>
      <c r="HN76" s="289"/>
      <c r="HO76" s="426"/>
      <c r="HP76" s="282"/>
      <c r="HQ76" s="282"/>
      <c r="HR76" s="282"/>
      <c r="HS76" s="282"/>
      <c r="HT76" s="282"/>
      <c r="HU76" s="282"/>
      <c r="HV76" s="282"/>
      <c r="HW76" s="282"/>
      <c r="HX76" s="282"/>
      <c r="HY76" s="282"/>
      <c r="HZ76" s="282"/>
      <c r="IA76" s="282"/>
      <c r="IB76" s="282"/>
      <c r="IC76" s="308"/>
      <c r="ID76" s="282"/>
      <c r="IE76" s="282"/>
      <c r="IF76" s="282"/>
      <c r="IG76" s="282"/>
      <c r="IH76" s="282"/>
      <c r="II76" s="282"/>
      <c r="IJ76" s="282"/>
      <c r="IK76" s="282"/>
      <c r="IL76" s="282"/>
      <c r="IM76" s="282"/>
      <c r="IN76" s="282"/>
      <c r="IO76" s="282"/>
      <c r="IP76" s="282"/>
      <c r="IQ76" s="282"/>
      <c r="IR76" s="282"/>
      <c r="IS76" s="289"/>
      <c r="IT76" s="282"/>
      <c r="IU76" s="282"/>
      <c r="IV76" s="282"/>
      <c r="IW76" s="282"/>
      <c r="IX76" s="282"/>
      <c r="IY76" s="282"/>
      <c r="IZ76" s="282"/>
      <c r="JA76" s="282"/>
      <c r="JB76" s="290"/>
      <c r="JC76" s="290"/>
      <c r="JD76" s="290"/>
      <c r="JE76" s="282"/>
      <c r="JF76" s="282"/>
      <c r="JG76" s="282"/>
      <c r="JH76" s="282"/>
      <c r="JI76" s="282"/>
      <c r="JJ76" s="282"/>
      <c r="JK76" s="282"/>
      <c r="JL76" s="282"/>
      <c r="JM76" s="282"/>
      <c r="JN76" s="282"/>
      <c r="JO76" s="282"/>
      <c r="JP76" s="282"/>
      <c r="JQ76" s="282"/>
      <c r="JR76" s="282"/>
      <c r="JS76" s="282"/>
      <c r="JT76" s="282"/>
      <c r="JU76" s="289"/>
    </row>
    <row r="77" spans="1:281" s="242" customFormat="1" ht="15" customHeight="1" thickBot="1">
      <c r="A77" s="432"/>
      <c r="B77" s="664"/>
      <c r="C77" s="665"/>
      <c r="D77" s="665"/>
      <c r="E77" s="666"/>
      <c r="F77" s="666"/>
      <c r="G77" s="667"/>
      <c r="H77" s="666"/>
      <c r="I77" s="614"/>
      <c r="J77" s="614"/>
      <c r="K77" s="440"/>
      <c r="L77" s="440"/>
      <c r="M77" s="439"/>
      <c r="N77" s="857"/>
      <c r="O77" s="441"/>
      <c r="P77" s="860"/>
      <c r="Q77" s="863"/>
      <c r="R77" s="442" t="s">
        <v>485</v>
      </c>
      <c r="S77" s="443"/>
      <c r="T77" s="444"/>
      <c r="U77" s="444"/>
      <c r="V77" s="445"/>
      <c r="W77" s="443"/>
      <c r="X77" s="444"/>
      <c r="Y77" s="444"/>
      <c r="Z77" s="445"/>
      <c r="AA77" s="615"/>
      <c r="AB77" s="616"/>
      <c r="AC77" s="616"/>
      <c r="AD77" s="617"/>
      <c r="AE77" s="443"/>
      <c r="AF77" s="444"/>
      <c r="AG77" s="444"/>
      <c r="AH77" s="445"/>
      <c r="AI77" s="443"/>
      <c r="AJ77" s="444"/>
      <c r="AK77" s="444"/>
      <c r="AL77" s="445"/>
      <c r="AM77" s="350"/>
      <c r="AN77" s="325"/>
      <c r="AO77" s="325"/>
      <c r="AP77" s="325"/>
      <c r="AQ77" s="325"/>
      <c r="AR77" s="325"/>
      <c r="AS77" s="325"/>
      <c r="AT77" s="325"/>
      <c r="AU77" s="325"/>
      <c r="AV77" s="325"/>
      <c r="AW77" s="325"/>
      <c r="AX77" s="325"/>
      <c r="AY77" s="325"/>
      <c r="AZ77" s="325"/>
      <c r="BA77" s="325"/>
      <c r="BB77" s="325"/>
      <c r="BC77" s="325"/>
      <c r="BD77" s="325"/>
      <c r="BE77" s="325"/>
      <c r="BF77" s="325"/>
      <c r="BG77" s="325"/>
      <c r="BH77" s="325"/>
      <c r="BI77" s="325"/>
      <c r="BJ77" s="325"/>
      <c r="BK77" s="325"/>
      <c r="BL77" s="325"/>
      <c r="BM77" s="351"/>
      <c r="BN77" s="351"/>
      <c r="BO77" s="351"/>
      <c r="BP77" s="351"/>
      <c r="BQ77" s="352"/>
      <c r="BR77" s="350"/>
      <c r="BS77" s="351"/>
      <c r="BT77" s="351"/>
      <c r="BU77" s="351"/>
      <c r="BV77" s="351"/>
      <c r="BW77" s="351"/>
      <c r="BX77" s="351"/>
      <c r="BY77" s="351"/>
      <c r="BZ77" s="351"/>
      <c r="CA77" s="351"/>
      <c r="CB77" s="351"/>
      <c r="CC77" s="351"/>
      <c r="CD77" s="351"/>
      <c r="CE77" s="351"/>
      <c r="CF77" s="351"/>
      <c r="CG77" s="351"/>
      <c r="CH77" s="351"/>
      <c r="CI77" s="351"/>
      <c r="CJ77" s="351"/>
      <c r="CK77" s="351"/>
      <c r="CL77" s="351"/>
      <c r="CM77" s="351"/>
      <c r="CN77" s="351"/>
      <c r="CO77" s="351"/>
      <c r="CP77" s="351"/>
      <c r="CQ77" s="351"/>
      <c r="CR77" s="351"/>
      <c r="CS77" s="351"/>
      <c r="CT77" s="351"/>
      <c r="CU77" s="351"/>
      <c r="CV77" s="668"/>
      <c r="CW77" s="325"/>
      <c r="CX77" s="351"/>
      <c r="CY77" s="351"/>
      <c r="CZ77" s="351"/>
      <c r="DA77" s="351"/>
      <c r="DB77" s="351"/>
      <c r="DC77" s="351"/>
      <c r="DD77" s="351"/>
      <c r="DE77" s="351"/>
      <c r="DF77" s="351"/>
      <c r="DG77" s="351"/>
      <c r="DH77" s="351"/>
      <c r="DI77" s="351"/>
      <c r="DJ77" s="351"/>
      <c r="DK77" s="351"/>
      <c r="DL77" s="351"/>
      <c r="DM77" s="351"/>
      <c r="DN77" s="351"/>
      <c r="DO77" s="351"/>
      <c r="DP77" s="351"/>
      <c r="DQ77" s="351"/>
      <c r="DR77" s="351"/>
      <c r="DS77" s="351"/>
      <c r="DT77" s="351"/>
      <c r="DU77" s="351"/>
      <c r="DV77" s="351"/>
      <c r="DW77" s="351"/>
      <c r="DX77" s="452"/>
      <c r="DY77" s="452"/>
      <c r="DZ77" s="669"/>
      <c r="EA77" s="670"/>
      <c r="EB77" s="351"/>
      <c r="EC77" s="351"/>
      <c r="ED77" s="351"/>
      <c r="EE77" s="351"/>
      <c r="EF77" s="351"/>
      <c r="EG77" s="351"/>
      <c r="EH77" s="351"/>
      <c r="EI77" s="351"/>
      <c r="EJ77" s="351"/>
      <c r="EK77" s="351"/>
      <c r="EL77" s="351"/>
      <c r="EM77" s="351"/>
      <c r="EN77" s="351"/>
      <c r="EO77" s="351"/>
      <c r="EP77" s="351"/>
      <c r="EQ77" s="351"/>
      <c r="ER77" s="351"/>
      <c r="ES77" s="351"/>
      <c r="ET77" s="351"/>
      <c r="EU77" s="351"/>
      <c r="EV77" s="351"/>
      <c r="EW77" s="503"/>
      <c r="EX77" s="503"/>
      <c r="EY77" s="503"/>
      <c r="EZ77" s="503"/>
      <c r="FA77" s="503"/>
      <c r="FB77" s="503"/>
      <c r="FC77" s="503"/>
      <c r="FD77" s="503"/>
      <c r="FE77" s="574"/>
      <c r="FF77" s="572"/>
      <c r="FG77" s="351"/>
      <c r="FH77" s="351"/>
      <c r="FI77" s="351"/>
      <c r="FJ77" s="351"/>
      <c r="FK77" s="351"/>
      <c r="FL77" s="351"/>
      <c r="FM77" s="351"/>
      <c r="FN77" s="351"/>
      <c r="FO77" s="351"/>
      <c r="FP77" s="351"/>
      <c r="FQ77" s="351"/>
      <c r="FR77" s="351"/>
      <c r="FS77" s="351"/>
      <c r="FT77" s="351"/>
      <c r="FU77" s="351"/>
      <c r="FV77" s="351"/>
      <c r="FW77" s="463"/>
      <c r="FX77" s="463"/>
      <c r="FY77" s="463"/>
      <c r="FZ77" s="463"/>
      <c r="GA77" s="463"/>
      <c r="GB77" s="463"/>
      <c r="GC77" s="463"/>
      <c r="GD77" s="463"/>
      <c r="GE77" s="463"/>
      <c r="GF77" s="463"/>
      <c r="GG77" s="463"/>
      <c r="GH77" s="463"/>
      <c r="GI77" s="577"/>
      <c r="GJ77" s="467"/>
      <c r="GK77" s="468"/>
      <c r="GL77" s="468"/>
      <c r="GM77" s="468"/>
      <c r="GN77" s="458"/>
      <c r="GO77" s="455"/>
      <c r="GP77" s="455"/>
      <c r="GQ77" s="455"/>
      <c r="GR77" s="455"/>
      <c r="GS77" s="455"/>
      <c r="GT77" s="455"/>
      <c r="GU77" s="468"/>
      <c r="GV77" s="468"/>
      <c r="GW77" s="468"/>
      <c r="GX77" s="468"/>
      <c r="GY77" s="468"/>
      <c r="GZ77" s="468"/>
      <c r="HA77" s="468"/>
      <c r="HB77" s="468"/>
      <c r="HC77" s="468"/>
      <c r="HD77" s="468"/>
      <c r="HE77" s="460" t="s">
        <v>461</v>
      </c>
      <c r="HF77" s="468"/>
      <c r="HG77" s="468"/>
      <c r="HH77" s="468"/>
      <c r="HI77" s="468"/>
      <c r="HJ77" s="468"/>
      <c r="HK77" s="468"/>
      <c r="HL77" s="468"/>
      <c r="HM77" s="468"/>
      <c r="HN77" s="469"/>
      <c r="HO77" s="470"/>
      <c r="HP77" s="468"/>
      <c r="HQ77" s="468"/>
      <c r="HR77" s="468"/>
      <c r="HS77" s="468"/>
      <c r="HT77" s="468"/>
      <c r="HU77" s="468"/>
      <c r="HV77" s="468"/>
      <c r="HW77" s="468"/>
      <c r="HX77" s="468"/>
      <c r="HY77" s="468"/>
      <c r="HZ77" s="468"/>
      <c r="IA77" s="468"/>
      <c r="IB77" s="468"/>
      <c r="IC77" s="458"/>
      <c r="ID77" s="468"/>
      <c r="IE77" s="468"/>
      <c r="IF77" s="468"/>
      <c r="IG77" s="468"/>
      <c r="IH77" s="468"/>
      <c r="II77" s="468"/>
      <c r="IJ77" s="468"/>
      <c r="IK77" s="468"/>
      <c r="IL77" s="468"/>
      <c r="IM77" s="468"/>
      <c r="IN77" s="468"/>
      <c r="IO77" s="468"/>
      <c r="IP77" s="468"/>
      <c r="IQ77" s="468"/>
      <c r="IR77" s="468"/>
      <c r="IS77" s="469"/>
      <c r="IT77" s="468"/>
      <c r="IU77" s="468"/>
      <c r="IV77" s="468"/>
      <c r="IW77" s="468"/>
      <c r="IX77" s="468"/>
      <c r="IY77" s="468"/>
      <c r="IZ77" s="468"/>
      <c r="JA77" s="468"/>
      <c r="JB77" s="471"/>
      <c r="JC77" s="471"/>
      <c r="JD77" s="471"/>
      <c r="JE77" s="468"/>
      <c r="JF77" s="468"/>
      <c r="JG77" s="468"/>
      <c r="JH77" s="468"/>
      <c r="JI77" s="468"/>
      <c r="JJ77" s="468"/>
      <c r="JK77" s="468"/>
      <c r="JL77" s="468"/>
      <c r="JM77" s="468"/>
      <c r="JN77" s="468"/>
      <c r="JO77" s="468"/>
      <c r="JP77" s="468"/>
      <c r="JQ77" s="468"/>
      <c r="JR77" s="468"/>
      <c r="JS77" s="468"/>
      <c r="JT77" s="468"/>
      <c r="JU77" s="469"/>
    </row>
    <row r="78" spans="1:281" s="242" customFormat="1" ht="13.8" customHeight="1">
      <c r="A78" s="375"/>
      <c r="B78" s="472" t="s">
        <v>453</v>
      </c>
      <c r="C78" s="473" t="s">
        <v>518</v>
      </c>
      <c r="D78" s="473" t="s">
        <v>455</v>
      </c>
      <c r="E78" s="474" t="s">
        <v>524</v>
      </c>
      <c r="F78" s="474" t="s">
        <v>524</v>
      </c>
      <c r="G78" s="547" t="s">
        <v>525</v>
      </c>
      <c r="H78" s="474">
        <v>2</v>
      </c>
      <c r="I78" s="476">
        <v>85890</v>
      </c>
      <c r="J78" s="476">
        <v>9900</v>
      </c>
      <c r="K78" s="477">
        <v>1</v>
      </c>
      <c r="L78" s="477"/>
      <c r="M78" s="476">
        <v>8</v>
      </c>
      <c r="N78" s="855">
        <v>10</v>
      </c>
      <c r="O78" s="254"/>
      <c r="P78" s="858">
        <f>Q78-15</f>
        <v>44926</v>
      </c>
      <c r="Q78" s="861">
        <v>44941</v>
      </c>
      <c r="R78" s="478" t="s">
        <v>475</v>
      </c>
      <c r="S78" s="479"/>
      <c r="T78" s="480"/>
      <c r="U78" s="480"/>
      <c r="V78" s="481"/>
      <c r="W78" s="479"/>
      <c r="X78" s="480"/>
      <c r="Y78" s="480"/>
      <c r="Z78" s="481"/>
      <c r="AA78" s="619"/>
      <c r="AB78" s="620"/>
      <c r="AC78" s="620"/>
      <c r="AD78" s="621"/>
      <c r="AE78" s="479"/>
      <c r="AF78" s="480"/>
      <c r="AG78" s="480"/>
      <c r="AH78" s="481"/>
      <c r="AI78" s="479"/>
      <c r="AJ78" s="480"/>
      <c r="AK78" s="480"/>
      <c r="AL78" s="481"/>
      <c r="AM78" s="483"/>
      <c r="AN78" s="548"/>
      <c r="AO78" s="548"/>
      <c r="AP78" s="548"/>
      <c r="AQ78" s="548"/>
      <c r="AR78" s="548"/>
      <c r="AS78" s="548"/>
      <c r="AT78" s="548"/>
      <c r="AU78" s="548"/>
      <c r="AV78" s="548"/>
      <c r="AW78" s="548"/>
      <c r="AX78" s="548"/>
      <c r="AY78" s="548"/>
      <c r="AZ78" s="548"/>
      <c r="BA78" s="548"/>
      <c r="BB78" s="548"/>
      <c r="BC78" s="548"/>
      <c r="BD78" s="548"/>
      <c r="BE78" s="548"/>
      <c r="BF78" s="548"/>
      <c r="BG78" s="548"/>
      <c r="BH78" s="548"/>
      <c r="BI78" s="548"/>
      <c r="BJ78" s="548"/>
      <c r="BK78" s="548"/>
      <c r="BL78" s="548"/>
      <c r="BM78" s="395"/>
      <c r="BN78" s="395"/>
      <c r="BO78" s="395"/>
      <c r="BP78" s="395"/>
      <c r="BQ78" s="549"/>
      <c r="BR78" s="483"/>
      <c r="BS78" s="395"/>
      <c r="BT78" s="395"/>
      <c r="BU78" s="395"/>
      <c r="BV78" s="395"/>
      <c r="BW78" s="395"/>
      <c r="BX78" s="395"/>
      <c r="BY78" s="395"/>
      <c r="BZ78" s="395"/>
      <c r="CA78" s="395"/>
      <c r="CB78" s="395"/>
      <c r="CC78" s="395"/>
      <c r="CD78" s="395"/>
      <c r="CE78" s="395"/>
      <c r="CF78" s="395"/>
      <c r="CG78" s="395"/>
      <c r="CH78" s="395"/>
      <c r="CI78" s="395"/>
      <c r="CJ78" s="395"/>
      <c r="CK78" s="395"/>
      <c r="CL78" s="395"/>
      <c r="CM78" s="395"/>
      <c r="CN78" s="395"/>
      <c r="CO78" s="395"/>
      <c r="CP78" s="395"/>
      <c r="CQ78" s="395"/>
      <c r="CR78" s="395"/>
      <c r="CS78" s="395"/>
      <c r="CT78" s="395"/>
      <c r="CU78" s="395"/>
      <c r="CV78" s="671"/>
      <c r="CW78" s="548"/>
      <c r="CX78" s="395"/>
      <c r="CY78" s="395"/>
      <c r="CZ78" s="395"/>
      <c r="DA78" s="395"/>
      <c r="DB78" s="395"/>
      <c r="DC78" s="395"/>
      <c r="DD78" s="395"/>
      <c r="DE78" s="395"/>
      <c r="DF78" s="395"/>
      <c r="DG78" s="395"/>
      <c r="DH78" s="395"/>
      <c r="DI78" s="395"/>
      <c r="DJ78" s="395"/>
      <c r="DK78" s="395"/>
      <c r="DL78" s="395"/>
      <c r="DM78" s="395"/>
      <c r="DN78" s="395"/>
      <c r="DO78" s="395"/>
      <c r="DP78" s="395"/>
      <c r="DQ78" s="395"/>
      <c r="DR78" s="395"/>
      <c r="DS78" s="395"/>
      <c r="DT78" s="395"/>
      <c r="DU78" s="672"/>
      <c r="DV78" s="672"/>
      <c r="DW78" s="672"/>
      <c r="DX78" s="673"/>
      <c r="DY78" s="673"/>
      <c r="DZ78" s="674"/>
      <c r="EA78" s="675"/>
      <c r="EB78" s="672"/>
      <c r="EC78" s="672"/>
      <c r="ED78" s="672"/>
      <c r="EE78" s="672"/>
      <c r="EF78" s="672"/>
      <c r="EG78" s="399"/>
      <c r="EH78" s="399"/>
      <c r="EI78" s="399"/>
      <c r="EJ78" s="399"/>
      <c r="EK78" s="399"/>
      <c r="EL78" s="399"/>
      <c r="EM78" s="399"/>
      <c r="EN78" s="399"/>
      <c r="EO78" s="399"/>
      <c r="EP78" s="399"/>
      <c r="EQ78" s="399"/>
      <c r="ER78" s="399"/>
      <c r="ES78" s="399"/>
      <c r="ET78" s="399"/>
      <c r="EU78" s="399"/>
      <c r="EV78" s="399"/>
      <c r="EW78" s="399"/>
      <c r="EX78" s="399"/>
      <c r="EY78" s="399"/>
      <c r="EZ78" s="399"/>
      <c r="FA78" s="399"/>
      <c r="FB78" s="399"/>
      <c r="FC78" s="399"/>
      <c r="FD78" s="399"/>
      <c r="FE78" s="676"/>
      <c r="FF78" s="519"/>
      <c r="FG78" s="399"/>
      <c r="FH78" s="399"/>
      <c r="FI78" s="399"/>
      <c r="FJ78" s="399"/>
      <c r="FK78" s="218"/>
      <c r="FL78" s="218"/>
      <c r="FM78" s="218"/>
      <c r="FN78" s="218"/>
      <c r="FO78" s="218">
        <v>1</v>
      </c>
      <c r="FP78" s="218">
        <v>2</v>
      </c>
      <c r="FQ78" s="218">
        <v>3</v>
      </c>
      <c r="FR78" s="218">
        <v>4</v>
      </c>
      <c r="FS78" s="218">
        <v>5</v>
      </c>
      <c r="FT78" s="218">
        <v>6</v>
      </c>
      <c r="FU78" s="218">
        <v>7</v>
      </c>
      <c r="FV78" s="218">
        <v>8</v>
      </c>
      <c r="FW78" s="218">
        <v>9</v>
      </c>
      <c r="FX78" s="218">
        <v>10</v>
      </c>
      <c r="FY78" s="218">
        <v>11</v>
      </c>
      <c r="FZ78" s="218">
        <v>12</v>
      </c>
      <c r="GA78" s="218">
        <v>13</v>
      </c>
      <c r="GB78" s="218">
        <v>14</v>
      </c>
      <c r="GC78" s="220"/>
      <c r="GD78" s="402"/>
      <c r="GE78" s="402"/>
      <c r="GF78" s="402"/>
      <c r="GG78" s="402"/>
      <c r="GH78" s="402"/>
      <c r="GI78" s="400"/>
      <c r="GJ78" s="409"/>
      <c r="GK78" s="220"/>
      <c r="GL78" s="392"/>
      <c r="GM78" s="220"/>
      <c r="GN78" s="220"/>
      <c r="GO78" s="220"/>
      <c r="GP78" s="220"/>
      <c r="GQ78" s="220"/>
      <c r="GR78" s="220"/>
      <c r="GS78" s="220"/>
      <c r="GT78" s="220"/>
      <c r="GU78" s="220"/>
      <c r="GV78" s="220"/>
      <c r="GW78" s="392"/>
      <c r="GX78" s="220"/>
      <c r="GY78" s="220"/>
      <c r="GZ78" s="220"/>
      <c r="HA78" s="220"/>
      <c r="HB78" s="220"/>
      <c r="HC78" s="220"/>
      <c r="HD78" s="220"/>
      <c r="HE78" s="220"/>
      <c r="HF78" s="220"/>
      <c r="HG78" s="220"/>
      <c r="HH78" s="220"/>
      <c r="HI78" s="220"/>
      <c r="HJ78" s="220"/>
      <c r="HK78" s="220"/>
      <c r="HL78" s="220"/>
      <c r="HM78" s="220"/>
      <c r="HN78" s="221"/>
      <c r="HO78" s="409"/>
      <c r="HP78" s="220"/>
      <c r="HQ78" s="220"/>
      <c r="HR78" s="220"/>
      <c r="HS78" s="220"/>
      <c r="HT78" s="220"/>
      <c r="HU78" s="220"/>
      <c r="HV78" s="220"/>
      <c r="HW78" s="220"/>
      <c r="HX78" s="220"/>
      <c r="HY78" s="220"/>
      <c r="HZ78" s="220"/>
      <c r="IA78" s="220"/>
      <c r="IB78" s="220"/>
      <c r="IC78" s="220"/>
      <c r="ID78" s="220"/>
      <c r="IE78" s="220"/>
      <c r="IF78" s="220"/>
      <c r="IG78" s="220"/>
      <c r="IH78" s="220"/>
      <c r="II78" s="490"/>
      <c r="IJ78" s="220"/>
      <c r="IK78" s="220"/>
      <c r="IL78" s="220"/>
      <c r="IM78" s="220"/>
      <c r="IN78" s="220"/>
      <c r="IO78" s="220"/>
      <c r="IP78" s="220"/>
      <c r="IQ78" s="220"/>
      <c r="IR78" s="220"/>
      <c r="IS78" s="221"/>
      <c r="IT78" s="220"/>
      <c r="IU78" s="220"/>
      <c r="IV78" s="220"/>
      <c r="IW78" s="220"/>
      <c r="IX78" s="220"/>
      <c r="IY78" s="220"/>
      <c r="IZ78" s="220"/>
      <c r="JA78" s="220"/>
      <c r="JB78" s="410"/>
      <c r="JC78" s="410"/>
      <c r="JD78" s="410"/>
      <c r="JE78" s="220"/>
      <c r="JF78" s="220"/>
      <c r="JG78" s="220"/>
      <c r="JH78" s="220"/>
      <c r="JI78" s="220"/>
      <c r="JJ78" s="220"/>
      <c r="JK78" s="220"/>
      <c r="JL78" s="220"/>
      <c r="JM78" s="220"/>
      <c r="JN78" s="220"/>
      <c r="JO78" s="220"/>
      <c r="JP78" s="220"/>
      <c r="JQ78" s="220"/>
      <c r="JR78" s="220"/>
      <c r="JS78" s="220"/>
      <c r="JT78" s="220"/>
      <c r="JU78" s="221"/>
    </row>
    <row r="79" spans="1:281" s="242" customFormat="1" ht="15" customHeight="1">
      <c r="A79" s="375"/>
      <c r="B79" s="411" t="s">
        <v>453</v>
      </c>
      <c r="C79" s="412" t="s">
        <v>518</v>
      </c>
      <c r="D79" s="412" t="s">
        <v>455</v>
      </c>
      <c r="E79" s="378" t="s">
        <v>526</v>
      </c>
      <c r="F79" s="378" t="s">
        <v>526</v>
      </c>
      <c r="G79" s="578" t="s">
        <v>526</v>
      </c>
      <c r="H79" s="378">
        <v>1</v>
      </c>
      <c r="I79" s="383">
        <v>32600</v>
      </c>
      <c r="J79" s="383">
        <v>9900</v>
      </c>
      <c r="K79" s="414"/>
      <c r="L79" s="414"/>
      <c r="M79" s="383"/>
      <c r="N79" s="856"/>
      <c r="O79" s="254"/>
      <c r="P79" s="859"/>
      <c r="Q79" s="862"/>
      <c r="R79" s="384" t="s">
        <v>478</v>
      </c>
      <c r="S79" s="253"/>
      <c r="T79" s="254"/>
      <c r="U79" s="254"/>
      <c r="V79" s="255"/>
      <c r="W79" s="253"/>
      <c r="X79" s="254"/>
      <c r="Y79" s="254"/>
      <c r="Z79" s="255"/>
      <c r="AA79" s="253"/>
      <c r="AB79" s="254"/>
      <c r="AC79" s="254"/>
      <c r="AD79" s="255"/>
      <c r="AE79" s="253"/>
      <c r="AF79" s="254"/>
      <c r="AG79" s="254"/>
      <c r="AH79" s="255"/>
      <c r="AI79" s="253"/>
      <c r="AJ79" s="254"/>
      <c r="AK79" s="254"/>
      <c r="AL79" s="255"/>
      <c r="AM79" s="259"/>
      <c r="AN79" s="260"/>
      <c r="AO79" s="260"/>
      <c r="AP79" s="260"/>
      <c r="AQ79" s="260"/>
      <c r="AR79" s="260"/>
      <c r="AS79" s="260"/>
      <c r="AT79" s="260"/>
      <c r="AU79" s="260"/>
      <c r="AV79" s="260"/>
      <c r="AW79" s="260"/>
      <c r="AX79" s="260"/>
      <c r="AY79" s="260"/>
      <c r="AZ79" s="260"/>
      <c r="BA79" s="260"/>
      <c r="BB79" s="260"/>
      <c r="BC79" s="260"/>
      <c r="BD79" s="260"/>
      <c r="BE79" s="260"/>
      <c r="BF79" s="260"/>
      <c r="BG79" s="260"/>
      <c r="BH79" s="260"/>
      <c r="BI79" s="260"/>
      <c r="BJ79" s="260"/>
      <c r="BK79" s="260"/>
      <c r="BL79" s="260"/>
      <c r="BM79" s="298"/>
      <c r="BN79" s="298"/>
      <c r="BO79" s="298"/>
      <c r="BP79" s="298"/>
      <c r="BQ79" s="299"/>
      <c r="BR79" s="259"/>
      <c r="BS79" s="298"/>
      <c r="BT79" s="298"/>
      <c r="BU79" s="298"/>
      <c r="BV79" s="298"/>
      <c r="BW79" s="298"/>
      <c r="BX79" s="298"/>
      <c r="BY79" s="298"/>
      <c r="BZ79" s="298"/>
      <c r="CA79" s="298"/>
      <c r="CB79" s="298"/>
      <c r="CC79" s="298"/>
      <c r="CD79" s="298"/>
      <c r="CE79" s="298"/>
      <c r="CF79" s="298"/>
      <c r="CG79" s="298"/>
      <c r="CH79" s="298"/>
      <c r="CI79" s="298"/>
      <c r="CJ79" s="298"/>
      <c r="CK79" s="298"/>
      <c r="CL79" s="298"/>
      <c r="CM79" s="298"/>
      <c r="CN79" s="298"/>
      <c r="CO79" s="298"/>
      <c r="CP79" s="298"/>
      <c r="CQ79" s="298"/>
      <c r="CR79" s="298"/>
      <c r="CS79" s="298"/>
      <c r="CT79" s="298"/>
      <c r="CU79" s="298"/>
      <c r="CV79" s="326"/>
      <c r="CW79" s="260"/>
      <c r="CX79" s="298"/>
      <c r="CY79" s="298"/>
      <c r="CZ79" s="298"/>
      <c r="DA79" s="298"/>
      <c r="DB79" s="298"/>
      <c r="DC79" s="298"/>
      <c r="DD79" s="298"/>
      <c r="DE79" s="298"/>
      <c r="DF79" s="298"/>
      <c r="DG79" s="298"/>
      <c r="DH79" s="298"/>
      <c r="DI79" s="298"/>
      <c r="DJ79" s="298"/>
      <c r="DK79" s="298"/>
      <c r="DL79" s="298"/>
      <c r="DM79" s="298"/>
      <c r="DN79" s="298"/>
      <c r="DO79" s="298"/>
      <c r="DP79" s="298"/>
      <c r="DQ79" s="298"/>
      <c r="DR79" s="298"/>
      <c r="DS79" s="298"/>
      <c r="DT79" s="298"/>
      <c r="DU79" s="298"/>
      <c r="DV79" s="298"/>
      <c r="DW79" s="298"/>
      <c r="DX79" s="271"/>
      <c r="DY79" s="271"/>
      <c r="DZ79" s="611"/>
      <c r="EA79" s="637"/>
      <c r="EB79" s="298"/>
      <c r="EC79" s="298"/>
      <c r="ED79" s="298"/>
      <c r="EE79" s="298"/>
      <c r="EF79" s="298"/>
      <c r="EG79" s="298"/>
      <c r="EH79" s="298"/>
      <c r="EI79" s="298"/>
      <c r="EJ79" s="298"/>
      <c r="EK79" s="298"/>
      <c r="EL79" s="298"/>
      <c r="EM79" s="298"/>
      <c r="EN79" s="298"/>
      <c r="EO79" s="298"/>
      <c r="EP79" s="298"/>
      <c r="EQ79" s="298"/>
      <c r="ER79" s="298"/>
      <c r="ES79" s="298"/>
      <c r="ET79" s="298"/>
      <c r="EU79" s="301"/>
      <c r="EV79" s="301"/>
      <c r="EW79" s="301"/>
      <c r="EX79" s="301"/>
      <c r="EY79" s="301"/>
      <c r="EZ79" s="301"/>
      <c r="FA79" s="301"/>
      <c r="FB79" s="301"/>
      <c r="FC79" s="301"/>
      <c r="FD79" s="301"/>
      <c r="FE79" s="425"/>
      <c r="FF79" s="300"/>
      <c r="FG79" s="301"/>
      <c r="FH79" s="301"/>
      <c r="FI79" s="301"/>
      <c r="FJ79" s="301"/>
      <c r="FK79" s="301"/>
      <c r="FL79" s="301"/>
      <c r="FM79" s="301"/>
      <c r="FN79" s="301"/>
      <c r="FO79" s="301"/>
      <c r="FP79" s="301"/>
      <c r="FQ79" s="419">
        <v>1</v>
      </c>
      <c r="FR79" s="419">
        <v>2</v>
      </c>
      <c r="FS79" s="419">
        <v>3</v>
      </c>
      <c r="FT79" s="419">
        <v>4</v>
      </c>
      <c r="FU79" s="419">
        <v>5</v>
      </c>
      <c r="FV79" s="419">
        <v>6</v>
      </c>
      <c r="FW79" s="419">
        <v>7</v>
      </c>
      <c r="FX79" s="419">
        <v>8</v>
      </c>
      <c r="FY79" s="419">
        <v>9</v>
      </c>
      <c r="FZ79" s="419">
        <v>10</v>
      </c>
      <c r="GA79" s="419">
        <v>11</v>
      </c>
      <c r="GB79" s="419">
        <v>12</v>
      </c>
      <c r="GC79" s="419">
        <v>13</v>
      </c>
      <c r="GD79" s="419">
        <v>14</v>
      </c>
      <c r="GE79" s="282"/>
      <c r="GF79" s="282"/>
      <c r="GG79" s="282"/>
      <c r="GH79" s="282"/>
      <c r="GI79" s="289"/>
      <c r="GJ79" s="426"/>
      <c r="GK79" s="282"/>
      <c r="GL79" s="282"/>
      <c r="GM79" s="282"/>
      <c r="GN79" s="282"/>
      <c r="GO79" s="282"/>
      <c r="GP79" s="282"/>
      <c r="GQ79" s="282"/>
      <c r="GR79" s="282"/>
      <c r="GS79" s="282"/>
      <c r="GT79" s="282"/>
      <c r="GU79" s="282"/>
      <c r="GV79" s="282"/>
      <c r="GW79" s="282"/>
      <c r="GX79" s="282"/>
      <c r="GY79" s="282"/>
      <c r="GZ79" s="282"/>
      <c r="HA79" s="282"/>
      <c r="HB79" s="282"/>
      <c r="HC79" s="282"/>
      <c r="HD79" s="282"/>
      <c r="HE79" s="282"/>
      <c r="HF79" s="282"/>
      <c r="HG79" s="282"/>
      <c r="HH79" s="282"/>
      <c r="HI79" s="282"/>
      <c r="HJ79" s="282"/>
      <c r="HK79" s="282"/>
      <c r="HL79" s="282"/>
      <c r="HM79" s="282"/>
      <c r="HN79" s="289"/>
      <c r="HO79" s="426"/>
      <c r="HP79" s="282"/>
      <c r="HQ79" s="282"/>
      <c r="HR79" s="282"/>
      <c r="HS79" s="282"/>
      <c r="HT79" s="282"/>
      <c r="HU79" s="282"/>
      <c r="HV79" s="282"/>
      <c r="HW79" s="282"/>
      <c r="HX79" s="308"/>
      <c r="HY79" s="282"/>
      <c r="HZ79" s="282"/>
      <c r="IA79" s="282"/>
      <c r="IB79" s="282"/>
      <c r="IC79" s="282"/>
      <c r="ID79" s="282"/>
      <c r="IE79" s="282"/>
      <c r="IF79" s="282"/>
      <c r="IG79" s="282"/>
      <c r="IH79" s="282"/>
      <c r="II79" s="282"/>
      <c r="IJ79" s="282"/>
      <c r="IK79" s="282"/>
      <c r="IL79" s="282"/>
      <c r="IM79" s="282"/>
      <c r="IN79" s="282"/>
      <c r="IO79" s="282"/>
      <c r="IP79" s="282"/>
      <c r="IQ79" s="282"/>
      <c r="IR79" s="282"/>
      <c r="IS79" s="289"/>
      <c r="IT79" s="282"/>
      <c r="IU79" s="282"/>
      <c r="IV79" s="282"/>
      <c r="IW79" s="282"/>
      <c r="IX79" s="282"/>
      <c r="IY79" s="282"/>
      <c r="IZ79" s="282"/>
      <c r="JA79" s="282"/>
      <c r="JB79" s="290"/>
      <c r="JC79" s="677"/>
      <c r="JD79" s="677"/>
      <c r="JE79" s="308"/>
      <c r="JF79" s="308"/>
      <c r="JG79" s="308"/>
      <c r="JH79" s="308"/>
      <c r="JI79" s="308"/>
      <c r="JJ79" s="308"/>
      <c r="JK79" s="308"/>
      <c r="JL79" s="308"/>
      <c r="JM79" s="308"/>
      <c r="JN79" s="308"/>
      <c r="JO79" s="308"/>
      <c r="JP79" s="308"/>
      <c r="JQ79" s="308"/>
      <c r="JR79" s="308"/>
      <c r="JS79" s="308"/>
      <c r="JT79" s="308"/>
      <c r="JU79" s="678"/>
    </row>
    <row r="80" spans="1:281" s="242" customFormat="1" ht="15" customHeight="1">
      <c r="A80" s="375"/>
      <c r="B80" s="411" t="s">
        <v>453</v>
      </c>
      <c r="C80" s="654" t="s">
        <v>518</v>
      </c>
      <c r="D80" s="654" t="s">
        <v>455</v>
      </c>
      <c r="E80" s="107" t="s">
        <v>527</v>
      </c>
      <c r="F80" s="107" t="s">
        <v>527</v>
      </c>
      <c r="G80" s="413" t="s">
        <v>527</v>
      </c>
      <c r="H80" s="107">
        <v>2</v>
      </c>
      <c r="I80" s="492">
        <v>89000</v>
      </c>
      <c r="J80" s="383">
        <v>9900</v>
      </c>
      <c r="K80" s="414"/>
      <c r="L80" s="414"/>
      <c r="M80" s="383"/>
      <c r="N80" s="856"/>
      <c r="O80" s="254"/>
      <c r="P80" s="859"/>
      <c r="Q80" s="862"/>
      <c r="R80" s="384" t="s">
        <v>480</v>
      </c>
      <c r="S80" s="253"/>
      <c r="T80" s="254"/>
      <c r="U80" s="254"/>
      <c r="V80" s="255"/>
      <c r="W80" s="253"/>
      <c r="X80" s="254"/>
      <c r="Y80" s="254"/>
      <c r="Z80" s="255"/>
      <c r="AA80" s="253"/>
      <c r="AB80" s="254"/>
      <c r="AC80" s="254"/>
      <c r="AD80" s="255"/>
      <c r="AE80" s="253"/>
      <c r="AF80" s="254"/>
      <c r="AG80" s="254"/>
      <c r="AH80" s="255"/>
      <c r="AI80" s="253"/>
      <c r="AJ80" s="254"/>
      <c r="AK80" s="254"/>
      <c r="AL80" s="255"/>
      <c r="AM80" s="259"/>
      <c r="AN80" s="260"/>
      <c r="AO80" s="260"/>
      <c r="AP80" s="260"/>
      <c r="AQ80" s="260"/>
      <c r="AR80" s="260"/>
      <c r="AS80" s="260"/>
      <c r="AT80" s="260"/>
      <c r="AU80" s="260"/>
      <c r="AV80" s="260"/>
      <c r="AW80" s="260"/>
      <c r="AX80" s="260"/>
      <c r="AY80" s="260"/>
      <c r="AZ80" s="260"/>
      <c r="BA80" s="260"/>
      <c r="BB80" s="260"/>
      <c r="BC80" s="260"/>
      <c r="BD80" s="260"/>
      <c r="BE80" s="260"/>
      <c r="BF80" s="260"/>
      <c r="BG80" s="260"/>
      <c r="BH80" s="260"/>
      <c r="BI80" s="260"/>
      <c r="BJ80" s="260"/>
      <c r="BK80" s="260"/>
      <c r="BL80" s="260"/>
      <c r="BM80" s="298"/>
      <c r="BN80" s="298"/>
      <c r="BO80" s="298"/>
      <c r="BP80" s="298"/>
      <c r="BQ80" s="299"/>
      <c r="BR80" s="259"/>
      <c r="BS80" s="298"/>
      <c r="BT80" s="298"/>
      <c r="BU80" s="298"/>
      <c r="BV80" s="298"/>
      <c r="BW80" s="298"/>
      <c r="BX80" s="298"/>
      <c r="BY80" s="298"/>
      <c r="BZ80" s="298"/>
      <c r="CA80" s="298"/>
      <c r="CB80" s="298"/>
      <c r="CC80" s="298"/>
      <c r="CD80" s="298"/>
      <c r="CE80" s="298"/>
      <c r="CF80" s="298"/>
      <c r="CG80" s="298"/>
      <c r="CH80" s="298"/>
      <c r="CI80" s="298"/>
      <c r="CJ80" s="298"/>
      <c r="CK80" s="298"/>
      <c r="CL80" s="298"/>
      <c r="CM80" s="298"/>
      <c r="CN80" s="298"/>
      <c r="CO80" s="298"/>
      <c r="CP80" s="298"/>
      <c r="CQ80" s="298"/>
      <c r="CR80" s="298"/>
      <c r="CS80" s="298"/>
      <c r="CT80" s="298"/>
      <c r="CU80" s="298"/>
      <c r="CV80" s="326"/>
      <c r="CW80" s="260"/>
      <c r="CX80" s="298"/>
      <c r="CY80" s="298"/>
      <c r="CZ80" s="298"/>
      <c r="DA80" s="298"/>
      <c r="DB80" s="298"/>
      <c r="DC80" s="298"/>
      <c r="DD80" s="298"/>
      <c r="DE80" s="298"/>
      <c r="DF80" s="298"/>
      <c r="DG80" s="298"/>
      <c r="DH80" s="298"/>
      <c r="DI80" s="298"/>
      <c r="DJ80" s="298"/>
      <c r="DK80" s="298"/>
      <c r="DL80" s="298"/>
      <c r="DM80" s="298"/>
      <c r="DN80" s="298"/>
      <c r="DO80" s="298"/>
      <c r="DP80" s="298"/>
      <c r="DQ80" s="298"/>
      <c r="DR80" s="298"/>
      <c r="DS80" s="298"/>
      <c r="DT80" s="298"/>
      <c r="DU80" s="298"/>
      <c r="DV80" s="298"/>
      <c r="DW80" s="298"/>
      <c r="DX80" s="271"/>
      <c r="DY80" s="271"/>
      <c r="DZ80" s="611"/>
      <c r="EA80" s="637"/>
      <c r="EB80" s="298"/>
      <c r="EC80" s="298"/>
      <c r="ED80" s="298"/>
      <c r="EE80" s="298"/>
      <c r="EF80" s="298"/>
      <c r="EG80" s="298"/>
      <c r="EH80" s="298"/>
      <c r="EI80" s="298"/>
      <c r="EJ80" s="298"/>
      <c r="EK80" s="298"/>
      <c r="EL80" s="298"/>
      <c r="EM80" s="327"/>
      <c r="EN80" s="327"/>
      <c r="EO80" s="327"/>
      <c r="EP80" s="327"/>
      <c r="EQ80" s="327"/>
      <c r="ER80" s="327"/>
      <c r="ES80" s="327"/>
      <c r="ET80" s="327"/>
      <c r="EU80" s="301"/>
      <c r="EV80" s="301"/>
      <c r="EW80" s="301"/>
      <c r="EX80" s="301"/>
      <c r="EY80" s="301"/>
      <c r="EZ80" s="301"/>
      <c r="FA80" s="301"/>
      <c r="FB80" s="301"/>
      <c r="FC80" s="301"/>
      <c r="FD80" s="301"/>
      <c r="FE80" s="425"/>
      <c r="FF80" s="300"/>
      <c r="FG80" s="301"/>
      <c r="FH80" s="301"/>
      <c r="FI80" s="301"/>
      <c r="FJ80" s="301"/>
      <c r="FK80" s="301"/>
      <c r="FL80" s="301"/>
      <c r="FM80" s="301"/>
      <c r="FN80" s="301"/>
      <c r="FO80" s="301"/>
      <c r="FP80" s="301"/>
      <c r="FQ80" s="282"/>
      <c r="FR80" s="282"/>
      <c r="FS80" s="282"/>
      <c r="FT80" s="282"/>
      <c r="FU80" s="282"/>
      <c r="FV80" s="282"/>
      <c r="FW80" s="282"/>
      <c r="FX80" s="282"/>
      <c r="FY80" s="282"/>
      <c r="FZ80" s="282"/>
      <c r="GA80" s="282"/>
      <c r="GB80" s="282"/>
      <c r="GC80" s="282"/>
      <c r="GD80" s="282"/>
      <c r="GE80" s="427"/>
      <c r="GF80" s="427"/>
      <c r="GG80" s="427"/>
      <c r="GH80" s="427"/>
      <c r="GI80" s="679"/>
      <c r="GJ80" s="680"/>
      <c r="GK80" s="427"/>
      <c r="GL80" s="282"/>
      <c r="GM80" s="282"/>
      <c r="GN80" s="282"/>
      <c r="GO80" s="282"/>
      <c r="GP80" s="282"/>
      <c r="GQ80" s="282"/>
      <c r="GR80" s="282"/>
      <c r="GS80" s="282"/>
      <c r="GT80" s="282"/>
      <c r="GU80" s="282"/>
      <c r="GV80" s="282"/>
      <c r="GW80" s="282"/>
      <c r="GX80" s="282"/>
      <c r="GY80" s="282"/>
      <c r="GZ80" s="282"/>
      <c r="HA80" s="282"/>
      <c r="HB80" s="282"/>
      <c r="HC80" s="282"/>
      <c r="HD80" s="282"/>
      <c r="HE80" s="282"/>
      <c r="HF80" s="282"/>
      <c r="HG80" s="282"/>
      <c r="HH80" s="282"/>
      <c r="HI80" s="282"/>
      <c r="HJ80" s="282"/>
      <c r="HK80" s="282"/>
      <c r="HL80" s="282"/>
      <c r="HM80" s="282"/>
      <c r="HN80" s="289"/>
      <c r="HO80" s="426"/>
      <c r="HP80" s="282"/>
      <c r="HQ80" s="282"/>
      <c r="HR80" s="282"/>
      <c r="HS80" s="282"/>
      <c r="HT80" s="282"/>
      <c r="HU80" s="282"/>
      <c r="HV80" s="282"/>
      <c r="HW80" s="282"/>
      <c r="HX80" s="308"/>
      <c r="HY80" s="282"/>
      <c r="HZ80" s="282"/>
      <c r="IA80" s="282"/>
      <c r="IB80" s="282"/>
      <c r="IC80" s="282"/>
      <c r="ID80" s="282"/>
      <c r="IE80" s="282"/>
      <c r="IF80" s="282"/>
      <c r="IG80" s="282"/>
      <c r="IH80" s="282"/>
      <c r="II80" s="282"/>
      <c r="IJ80" s="282"/>
      <c r="IK80" s="282"/>
      <c r="IL80" s="282"/>
      <c r="IM80" s="282"/>
      <c r="IN80" s="282"/>
      <c r="IO80" s="282"/>
      <c r="IP80" s="282"/>
      <c r="IQ80" s="282"/>
      <c r="IR80" s="282"/>
      <c r="IS80" s="289"/>
      <c r="IT80" s="282"/>
      <c r="IU80" s="282"/>
      <c r="IV80" s="282"/>
      <c r="IW80" s="282"/>
      <c r="IX80" s="282"/>
      <c r="IY80" s="282"/>
      <c r="IZ80" s="282"/>
      <c r="JA80" s="282"/>
      <c r="JB80" s="290"/>
      <c r="JC80" s="677"/>
      <c r="JD80" s="677"/>
      <c r="JE80" s="308"/>
      <c r="JF80" s="308"/>
      <c r="JG80" s="308"/>
      <c r="JH80" s="308"/>
      <c r="JI80" s="308"/>
      <c r="JJ80" s="308"/>
      <c r="JK80" s="308"/>
      <c r="JL80" s="308"/>
      <c r="JM80" s="308"/>
      <c r="JN80" s="308"/>
      <c r="JO80" s="308"/>
      <c r="JP80" s="308"/>
      <c r="JQ80" s="308"/>
      <c r="JR80" s="308"/>
      <c r="JS80" s="308"/>
      <c r="JT80" s="308"/>
      <c r="JU80" s="678"/>
    </row>
    <row r="81" spans="1:281" s="408" customFormat="1" ht="15" customHeight="1">
      <c r="A81" s="375"/>
      <c r="B81" s="411" t="s">
        <v>453</v>
      </c>
      <c r="C81" s="654" t="s">
        <v>518</v>
      </c>
      <c r="D81" s="654" t="s">
        <v>455</v>
      </c>
      <c r="E81" s="107" t="s">
        <v>528</v>
      </c>
      <c r="F81" s="107" t="s">
        <v>528</v>
      </c>
      <c r="G81" s="413" t="s">
        <v>528</v>
      </c>
      <c r="H81" s="107">
        <v>2</v>
      </c>
      <c r="I81" s="492">
        <f>41190+9500</f>
        <v>50690</v>
      </c>
      <c r="J81" s="383">
        <v>9900</v>
      </c>
      <c r="K81" s="414"/>
      <c r="L81" s="414"/>
      <c r="M81" s="383"/>
      <c r="N81" s="856"/>
      <c r="O81" s="254"/>
      <c r="P81" s="859"/>
      <c r="Q81" s="862"/>
      <c r="R81" s="384" t="s">
        <v>482</v>
      </c>
      <c r="S81" s="253"/>
      <c r="T81" s="254"/>
      <c r="U81" s="254"/>
      <c r="V81" s="255"/>
      <c r="W81" s="253"/>
      <c r="X81" s="254"/>
      <c r="Y81" s="254"/>
      <c r="Z81" s="255"/>
      <c r="AA81" s="253"/>
      <c r="AB81" s="254"/>
      <c r="AC81" s="254"/>
      <c r="AD81" s="255"/>
      <c r="AE81" s="253"/>
      <c r="AF81" s="254"/>
      <c r="AG81" s="254"/>
      <c r="AH81" s="255"/>
      <c r="AI81" s="253"/>
      <c r="AJ81" s="254"/>
      <c r="AK81" s="254"/>
      <c r="AL81" s="255"/>
      <c r="AM81" s="259"/>
      <c r="AN81" s="260"/>
      <c r="AO81" s="260"/>
      <c r="AP81" s="260"/>
      <c r="AQ81" s="260"/>
      <c r="AR81" s="260"/>
      <c r="AS81" s="260"/>
      <c r="AT81" s="260"/>
      <c r="AU81" s="260"/>
      <c r="AV81" s="260"/>
      <c r="AW81" s="260"/>
      <c r="AX81" s="260"/>
      <c r="AY81" s="260"/>
      <c r="AZ81" s="260"/>
      <c r="BA81" s="260"/>
      <c r="BB81" s="260"/>
      <c r="BC81" s="260"/>
      <c r="BD81" s="260"/>
      <c r="BE81" s="260"/>
      <c r="BF81" s="260"/>
      <c r="BG81" s="260"/>
      <c r="BH81" s="260"/>
      <c r="BI81" s="260"/>
      <c r="BJ81" s="260"/>
      <c r="BK81" s="260"/>
      <c r="BL81" s="260"/>
      <c r="BM81" s="298"/>
      <c r="BN81" s="298"/>
      <c r="BO81" s="298"/>
      <c r="BP81" s="298"/>
      <c r="BQ81" s="299"/>
      <c r="BR81" s="259"/>
      <c r="BS81" s="298"/>
      <c r="BT81" s="298"/>
      <c r="BU81" s="298"/>
      <c r="BV81" s="298"/>
      <c r="BW81" s="298"/>
      <c r="BX81" s="298"/>
      <c r="BY81" s="298"/>
      <c r="BZ81" s="298"/>
      <c r="CA81" s="298"/>
      <c r="CB81" s="298"/>
      <c r="CC81" s="298"/>
      <c r="CD81" s="298"/>
      <c r="CE81" s="298"/>
      <c r="CF81" s="298"/>
      <c r="CG81" s="298"/>
      <c r="CH81" s="298"/>
      <c r="CI81" s="298"/>
      <c r="CJ81" s="298"/>
      <c r="CK81" s="298"/>
      <c r="CL81" s="298"/>
      <c r="CM81" s="298"/>
      <c r="CN81" s="298"/>
      <c r="CO81" s="298"/>
      <c r="CP81" s="298"/>
      <c r="CQ81" s="298"/>
      <c r="CR81" s="298"/>
      <c r="CS81" s="298"/>
      <c r="CT81" s="298"/>
      <c r="CU81" s="298"/>
      <c r="CV81" s="326"/>
      <c r="CW81" s="260"/>
      <c r="CX81" s="298"/>
      <c r="CY81" s="298"/>
      <c r="CZ81" s="298"/>
      <c r="DA81" s="298"/>
      <c r="DB81" s="298"/>
      <c r="DC81" s="298"/>
      <c r="DD81" s="298"/>
      <c r="DE81" s="298"/>
      <c r="DF81" s="298"/>
      <c r="DG81" s="298"/>
      <c r="DH81" s="298"/>
      <c r="DI81" s="298"/>
      <c r="DJ81" s="298"/>
      <c r="DK81" s="298"/>
      <c r="DL81" s="298"/>
      <c r="DM81" s="298"/>
      <c r="DN81" s="298"/>
      <c r="DO81" s="298"/>
      <c r="DP81" s="298"/>
      <c r="DQ81" s="298"/>
      <c r="DR81" s="298"/>
      <c r="DS81" s="298"/>
      <c r="DT81" s="298"/>
      <c r="DU81" s="298"/>
      <c r="DV81" s="298"/>
      <c r="DW81" s="298"/>
      <c r="DX81" s="271"/>
      <c r="DY81" s="271"/>
      <c r="DZ81" s="611"/>
      <c r="EA81" s="637"/>
      <c r="EB81" s="298"/>
      <c r="EC81" s="298"/>
      <c r="ED81" s="298"/>
      <c r="EE81" s="298"/>
      <c r="EF81" s="298"/>
      <c r="EG81" s="298"/>
      <c r="EH81" s="298"/>
      <c r="EI81" s="298"/>
      <c r="EJ81" s="298"/>
      <c r="EK81" s="298"/>
      <c r="EL81" s="298"/>
      <c r="EM81" s="298"/>
      <c r="EN81" s="298"/>
      <c r="EO81" s="298"/>
      <c r="EP81" s="298"/>
      <c r="EQ81" s="298"/>
      <c r="ER81" s="298"/>
      <c r="ES81" s="298"/>
      <c r="ET81" s="298"/>
      <c r="EU81" s="301"/>
      <c r="EV81" s="301"/>
      <c r="EW81" s="301"/>
      <c r="EX81" s="301"/>
      <c r="EY81" s="301"/>
      <c r="EZ81" s="301"/>
      <c r="FA81" s="301"/>
      <c r="FB81" s="301"/>
      <c r="FC81" s="301"/>
      <c r="FD81" s="301"/>
      <c r="FE81" s="425"/>
      <c r="FF81" s="300"/>
      <c r="FG81" s="301"/>
      <c r="FH81" s="301"/>
      <c r="FI81" s="301"/>
      <c r="FJ81" s="301"/>
      <c r="FK81" s="301"/>
      <c r="FL81" s="301"/>
      <c r="FM81" s="301"/>
      <c r="FN81" s="301"/>
      <c r="FO81" s="301"/>
      <c r="FP81" s="301"/>
      <c r="FQ81" s="282"/>
      <c r="FR81" s="282"/>
      <c r="FS81" s="282"/>
      <c r="FT81" s="282"/>
      <c r="FU81" s="282"/>
      <c r="FV81" s="282"/>
      <c r="FW81" s="282"/>
      <c r="FX81" s="282"/>
      <c r="FY81" s="282"/>
      <c r="FZ81" s="282"/>
      <c r="GA81" s="282"/>
      <c r="GB81" s="282"/>
      <c r="GC81" s="282"/>
      <c r="GD81" s="282"/>
      <c r="GE81" s="282"/>
      <c r="GF81" s="282"/>
      <c r="GG81" s="282"/>
      <c r="GH81" s="282"/>
      <c r="GI81" s="289"/>
      <c r="GJ81" s="681"/>
      <c r="GK81" s="283"/>
      <c r="GL81" s="283"/>
      <c r="GM81" s="283"/>
      <c r="GN81" s="283"/>
      <c r="GO81" s="283"/>
      <c r="GP81" s="282"/>
      <c r="GQ81" s="282"/>
      <c r="GR81" s="282"/>
      <c r="GS81" s="282"/>
      <c r="GT81" s="282"/>
      <c r="GU81" s="282"/>
      <c r="GV81" s="282"/>
      <c r="GW81" s="282"/>
      <c r="GX81" s="282"/>
      <c r="GY81" s="282"/>
      <c r="GZ81" s="282"/>
      <c r="HA81" s="282"/>
      <c r="HB81" s="282"/>
      <c r="HC81" s="282"/>
      <c r="HD81" s="282"/>
      <c r="HE81" s="282"/>
      <c r="HF81" s="282"/>
      <c r="HG81" s="282"/>
      <c r="HH81" s="282"/>
      <c r="HI81" s="282"/>
      <c r="HJ81" s="282"/>
      <c r="HK81" s="282"/>
      <c r="HL81" s="282"/>
      <c r="HM81" s="282"/>
      <c r="HN81" s="289"/>
      <c r="HO81" s="426"/>
      <c r="HP81" s="282"/>
      <c r="HQ81" s="282"/>
      <c r="HR81" s="282"/>
      <c r="HS81" s="282"/>
      <c r="HT81" s="282"/>
      <c r="HU81" s="282"/>
      <c r="HV81" s="282"/>
      <c r="HW81" s="282"/>
      <c r="HX81" s="308"/>
      <c r="HY81" s="282"/>
      <c r="HZ81" s="282"/>
      <c r="IA81" s="282"/>
      <c r="IB81" s="282"/>
      <c r="IC81" s="282"/>
      <c r="ID81" s="282"/>
      <c r="IE81" s="282"/>
      <c r="IF81" s="282"/>
      <c r="IG81" s="282"/>
      <c r="IH81" s="282"/>
      <c r="II81" s="282"/>
      <c r="IJ81" s="282"/>
      <c r="IK81" s="282"/>
      <c r="IL81" s="282"/>
      <c r="IM81" s="282"/>
      <c r="IN81" s="282"/>
      <c r="IO81" s="282"/>
      <c r="IP81" s="282"/>
      <c r="IQ81" s="282"/>
      <c r="IR81" s="282"/>
      <c r="IS81" s="289"/>
      <c r="IT81" s="282"/>
      <c r="IU81" s="282"/>
      <c r="IV81" s="282"/>
      <c r="IW81" s="282"/>
      <c r="IX81" s="282"/>
      <c r="IY81" s="282"/>
      <c r="IZ81" s="282"/>
      <c r="JA81" s="282"/>
      <c r="JB81" s="290"/>
      <c r="JC81" s="677"/>
      <c r="JD81" s="677"/>
      <c r="JE81" s="308"/>
      <c r="JF81" s="308"/>
      <c r="JG81" s="308"/>
      <c r="JH81" s="308"/>
      <c r="JI81" s="308"/>
      <c r="JJ81" s="308"/>
      <c r="JK81" s="308"/>
      <c r="JL81" s="308"/>
      <c r="JM81" s="308"/>
      <c r="JN81" s="308"/>
      <c r="JO81" s="308"/>
      <c r="JP81" s="308"/>
      <c r="JQ81" s="308"/>
      <c r="JR81" s="308"/>
      <c r="JS81" s="308"/>
      <c r="JT81" s="308"/>
      <c r="JU81" s="678"/>
    </row>
    <row r="82" spans="1:281" s="408" customFormat="1" ht="15" customHeight="1">
      <c r="A82" s="432"/>
      <c r="B82" s="411"/>
      <c r="C82" s="654"/>
      <c r="D82" s="654"/>
      <c r="E82" s="107"/>
      <c r="F82" s="107"/>
      <c r="G82" s="413"/>
      <c r="H82" s="107"/>
      <c r="I82" s="492"/>
      <c r="J82" s="383"/>
      <c r="K82" s="414"/>
      <c r="L82" s="414"/>
      <c r="M82" s="383"/>
      <c r="N82" s="856"/>
      <c r="O82" s="254"/>
      <c r="P82" s="859"/>
      <c r="Q82" s="862"/>
      <c r="R82" s="433" t="s">
        <v>483</v>
      </c>
      <c r="S82" s="253"/>
      <c r="T82" s="254"/>
      <c r="U82" s="254"/>
      <c r="V82" s="255"/>
      <c r="W82" s="253"/>
      <c r="X82" s="254"/>
      <c r="Y82" s="254"/>
      <c r="Z82" s="255"/>
      <c r="AA82" s="253"/>
      <c r="AB82" s="254"/>
      <c r="AC82" s="254"/>
      <c r="AD82" s="255"/>
      <c r="AE82" s="253"/>
      <c r="AF82" s="254"/>
      <c r="AG82" s="254"/>
      <c r="AH82" s="255"/>
      <c r="AI82" s="253"/>
      <c r="AJ82" s="254"/>
      <c r="AK82" s="254"/>
      <c r="AL82" s="255"/>
      <c r="AM82" s="259"/>
      <c r="AN82" s="260"/>
      <c r="AO82" s="260"/>
      <c r="AP82" s="260"/>
      <c r="AQ82" s="260"/>
      <c r="AR82" s="260"/>
      <c r="AS82" s="260"/>
      <c r="AT82" s="260"/>
      <c r="AU82" s="260"/>
      <c r="AV82" s="260"/>
      <c r="AW82" s="260"/>
      <c r="AX82" s="260"/>
      <c r="AY82" s="260"/>
      <c r="AZ82" s="260"/>
      <c r="BA82" s="260"/>
      <c r="BB82" s="260"/>
      <c r="BC82" s="260"/>
      <c r="BD82" s="260"/>
      <c r="BE82" s="260"/>
      <c r="BF82" s="260"/>
      <c r="BG82" s="260"/>
      <c r="BH82" s="260"/>
      <c r="BI82" s="260"/>
      <c r="BJ82" s="260"/>
      <c r="BK82" s="260"/>
      <c r="BL82" s="260"/>
      <c r="BM82" s="298"/>
      <c r="BN82" s="298"/>
      <c r="BO82" s="298"/>
      <c r="BP82" s="298"/>
      <c r="BQ82" s="299"/>
      <c r="BR82" s="259"/>
      <c r="BS82" s="298"/>
      <c r="BT82" s="298"/>
      <c r="BU82" s="298"/>
      <c r="BV82" s="298"/>
      <c r="BW82" s="298"/>
      <c r="BX82" s="298"/>
      <c r="BY82" s="298"/>
      <c r="BZ82" s="298"/>
      <c r="CA82" s="298"/>
      <c r="CB82" s="298"/>
      <c r="CC82" s="298"/>
      <c r="CD82" s="298"/>
      <c r="CE82" s="298"/>
      <c r="CF82" s="298"/>
      <c r="CG82" s="298"/>
      <c r="CH82" s="298"/>
      <c r="CI82" s="298"/>
      <c r="CJ82" s="298"/>
      <c r="CK82" s="298"/>
      <c r="CL82" s="298"/>
      <c r="CM82" s="298"/>
      <c r="CN82" s="298"/>
      <c r="CO82" s="298"/>
      <c r="CP82" s="298"/>
      <c r="CQ82" s="298"/>
      <c r="CR82" s="298"/>
      <c r="CS82" s="298"/>
      <c r="CT82" s="298"/>
      <c r="CU82" s="298"/>
      <c r="CV82" s="326"/>
      <c r="CW82" s="260"/>
      <c r="CX82" s="298"/>
      <c r="CY82" s="298"/>
      <c r="CZ82" s="298"/>
      <c r="DA82" s="298"/>
      <c r="DB82" s="298"/>
      <c r="DC82" s="298"/>
      <c r="DD82" s="298"/>
      <c r="DE82" s="298"/>
      <c r="DF82" s="298"/>
      <c r="DG82" s="298"/>
      <c r="DH82" s="298"/>
      <c r="DI82" s="298"/>
      <c r="DJ82" s="298"/>
      <c r="DK82" s="298"/>
      <c r="DL82" s="298"/>
      <c r="DM82" s="298"/>
      <c r="DN82" s="298"/>
      <c r="DO82" s="298"/>
      <c r="DP82" s="298"/>
      <c r="DQ82" s="298"/>
      <c r="DR82" s="298"/>
      <c r="DS82" s="298"/>
      <c r="DT82" s="298"/>
      <c r="DU82" s="298"/>
      <c r="DV82" s="298"/>
      <c r="DW82" s="298"/>
      <c r="DX82" s="271"/>
      <c r="DY82" s="271"/>
      <c r="DZ82" s="611"/>
      <c r="EA82" s="637"/>
      <c r="EB82" s="298"/>
      <c r="EC82" s="298"/>
      <c r="ED82" s="298"/>
      <c r="EE82" s="298"/>
      <c r="EF82" s="298"/>
      <c r="EG82" s="298"/>
      <c r="EH82" s="298"/>
      <c r="EI82" s="298"/>
      <c r="EJ82" s="298"/>
      <c r="EK82" s="298"/>
      <c r="EL82" s="298"/>
      <c r="EM82" s="298"/>
      <c r="EN82" s="298"/>
      <c r="EO82" s="298"/>
      <c r="EP82" s="298"/>
      <c r="EQ82" s="298"/>
      <c r="ER82" s="298"/>
      <c r="ES82" s="298"/>
      <c r="ET82" s="298"/>
      <c r="EU82" s="301"/>
      <c r="EV82" s="301"/>
      <c r="EW82" s="301"/>
      <c r="EX82" s="301"/>
      <c r="EY82" s="301"/>
      <c r="EZ82" s="301"/>
      <c r="FA82" s="301"/>
      <c r="FB82" s="301"/>
      <c r="FC82" s="301"/>
      <c r="FD82" s="301"/>
      <c r="FE82" s="425"/>
      <c r="FF82" s="300"/>
      <c r="FG82" s="301"/>
      <c r="FH82" s="301"/>
      <c r="FI82" s="301"/>
      <c r="FJ82" s="301"/>
      <c r="FK82" s="301"/>
      <c r="FL82" s="301"/>
      <c r="FM82" s="301"/>
      <c r="FN82" s="301"/>
      <c r="FO82" s="301"/>
      <c r="FP82" s="301"/>
      <c r="FQ82" s="282"/>
      <c r="FR82" s="282"/>
      <c r="FS82" s="282"/>
      <c r="FT82" s="282"/>
      <c r="FU82" s="282"/>
      <c r="FV82" s="282"/>
      <c r="FW82" s="282"/>
      <c r="FX82" s="282"/>
      <c r="FY82" s="282"/>
      <c r="FZ82" s="282"/>
      <c r="GA82" s="282"/>
      <c r="GB82" s="282"/>
      <c r="GC82" s="282"/>
      <c r="GD82" s="282"/>
      <c r="GE82" s="282"/>
      <c r="GF82" s="282"/>
      <c r="GG82" s="282"/>
      <c r="GH82" s="282"/>
      <c r="GI82" s="289"/>
      <c r="GJ82" s="426"/>
      <c r="GK82" s="282"/>
      <c r="GL82" s="282"/>
      <c r="GM82" s="282"/>
      <c r="GN82" s="282"/>
      <c r="GO82" s="284"/>
      <c r="GP82" s="284"/>
      <c r="GQ82" s="284"/>
      <c r="GR82" s="284"/>
      <c r="GS82" s="284"/>
      <c r="GT82" s="284"/>
      <c r="GU82" s="282"/>
      <c r="GV82" s="282"/>
      <c r="GW82" s="282"/>
      <c r="GX82" s="282"/>
      <c r="GY82" s="282"/>
      <c r="GZ82" s="282"/>
      <c r="HA82" s="282"/>
      <c r="HB82" s="282"/>
      <c r="HC82" s="282"/>
      <c r="HD82" s="282"/>
      <c r="HE82" s="282"/>
      <c r="HF82" s="282"/>
      <c r="HG82" s="282"/>
      <c r="HH82" s="282"/>
      <c r="HI82" s="282"/>
      <c r="HJ82" s="282"/>
      <c r="HK82" s="282"/>
      <c r="HL82" s="282"/>
      <c r="HM82" s="282"/>
      <c r="HN82" s="289"/>
      <c r="HO82" s="426"/>
      <c r="HP82" s="282"/>
      <c r="HQ82" s="282"/>
      <c r="HR82" s="282"/>
      <c r="HS82" s="282"/>
      <c r="HT82" s="282"/>
      <c r="HU82" s="282"/>
      <c r="HV82" s="282"/>
      <c r="HW82" s="282"/>
      <c r="HX82" s="308"/>
      <c r="HY82" s="282"/>
      <c r="HZ82" s="282"/>
      <c r="IA82" s="282"/>
      <c r="IB82" s="282"/>
      <c r="IC82" s="282"/>
      <c r="ID82" s="282"/>
      <c r="IE82" s="282"/>
      <c r="IF82" s="282"/>
      <c r="IG82" s="282"/>
      <c r="IH82" s="282"/>
      <c r="II82" s="282"/>
      <c r="IJ82" s="282"/>
      <c r="IK82" s="282"/>
      <c r="IL82" s="282"/>
      <c r="IM82" s="282"/>
      <c r="IN82" s="282"/>
      <c r="IO82" s="282"/>
      <c r="IP82" s="282"/>
      <c r="IQ82" s="282"/>
      <c r="IR82" s="282"/>
      <c r="IS82" s="289"/>
      <c r="IT82" s="282"/>
      <c r="IU82" s="282"/>
      <c r="IV82" s="282"/>
      <c r="IW82" s="282"/>
      <c r="IX82" s="282"/>
      <c r="IY82" s="282"/>
      <c r="IZ82" s="282"/>
      <c r="JA82" s="282"/>
      <c r="JB82" s="290"/>
      <c r="JC82" s="677"/>
      <c r="JD82" s="677"/>
      <c r="JE82" s="308"/>
      <c r="JF82" s="308"/>
      <c r="JG82" s="308"/>
      <c r="JH82" s="308"/>
      <c r="JI82" s="308"/>
      <c r="JJ82" s="308"/>
      <c r="JK82" s="308"/>
      <c r="JL82" s="308"/>
      <c r="JM82" s="308"/>
      <c r="JN82" s="308"/>
      <c r="JO82" s="308"/>
      <c r="JP82" s="308"/>
      <c r="JQ82" s="308"/>
      <c r="JR82" s="308"/>
      <c r="JS82" s="308"/>
      <c r="JT82" s="308"/>
      <c r="JU82" s="678"/>
    </row>
    <row r="83" spans="1:281" s="408" customFormat="1" ht="15" customHeight="1">
      <c r="A83" s="432"/>
      <c r="B83" s="411"/>
      <c r="C83" s="654"/>
      <c r="D83" s="654"/>
      <c r="E83" s="107"/>
      <c r="F83" s="107"/>
      <c r="G83" s="413"/>
      <c r="H83" s="107"/>
      <c r="I83" s="492"/>
      <c r="J83" s="383"/>
      <c r="K83" s="414"/>
      <c r="L83" s="414"/>
      <c r="M83" s="383"/>
      <c r="N83" s="856"/>
      <c r="O83" s="254"/>
      <c r="P83" s="859"/>
      <c r="Q83" s="862"/>
      <c r="R83" s="433" t="s">
        <v>484</v>
      </c>
      <c r="S83" s="253"/>
      <c r="T83" s="254"/>
      <c r="U83" s="254"/>
      <c r="V83" s="255"/>
      <c r="W83" s="253"/>
      <c r="X83" s="254"/>
      <c r="Y83" s="254"/>
      <c r="Z83" s="255"/>
      <c r="AA83" s="253"/>
      <c r="AB83" s="254"/>
      <c r="AC83" s="254"/>
      <c r="AD83" s="255"/>
      <c r="AE83" s="253"/>
      <c r="AF83" s="254"/>
      <c r="AG83" s="254"/>
      <c r="AH83" s="255"/>
      <c r="AI83" s="253"/>
      <c r="AJ83" s="254"/>
      <c r="AK83" s="254"/>
      <c r="AL83" s="255"/>
      <c r="AM83" s="259"/>
      <c r="AN83" s="260"/>
      <c r="AO83" s="260"/>
      <c r="AP83" s="260"/>
      <c r="AQ83" s="260"/>
      <c r="AR83" s="260"/>
      <c r="AS83" s="260"/>
      <c r="AT83" s="260"/>
      <c r="AU83" s="260"/>
      <c r="AV83" s="260"/>
      <c r="AW83" s="260"/>
      <c r="AX83" s="260"/>
      <c r="AY83" s="260"/>
      <c r="AZ83" s="260"/>
      <c r="BA83" s="260"/>
      <c r="BB83" s="260"/>
      <c r="BC83" s="260"/>
      <c r="BD83" s="260"/>
      <c r="BE83" s="260"/>
      <c r="BF83" s="260"/>
      <c r="BG83" s="260"/>
      <c r="BH83" s="260"/>
      <c r="BI83" s="260"/>
      <c r="BJ83" s="260"/>
      <c r="BK83" s="260"/>
      <c r="BL83" s="260"/>
      <c r="BM83" s="298"/>
      <c r="BN83" s="298"/>
      <c r="BO83" s="298"/>
      <c r="BP83" s="298"/>
      <c r="BQ83" s="299"/>
      <c r="BR83" s="259"/>
      <c r="BS83" s="298"/>
      <c r="BT83" s="298"/>
      <c r="BU83" s="298"/>
      <c r="BV83" s="298"/>
      <c r="BW83" s="298"/>
      <c r="BX83" s="298"/>
      <c r="BY83" s="298"/>
      <c r="BZ83" s="298"/>
      <c r="CA83" s="298"/>
      <c r="CB83" s="298"/>
      <c r="CC83" s="298"/>
      <c r="CD83" s="298"/>
      <c r="CE83" s="298"/>
      <c r="CF83" s="298"/>
      <c r="CG83" s="298"/>
      <c r="CH83" s="298"/>
      <c r="CI83" s="298"/>
      <c r="CJ83" s="298"/>
      <c r="CK83" s="298"/>
      <c r="CL83" s="298"/>
      <c r="CM83" s="298"/>
      <c r="CN83" s="298"/>
      <c r="CO83" s="298"/>
      <c r="CP83" s="298"/>
      <c r="CQ83" s="298"/>
      <c r="CR83" s="298"/>
      <c r="CS83" s="298"/>
      <c r="CT83" s="298"/>
      <c r="CU83" s="298"/>
      <c r="CV83" s="326"/>
      <c r="CW83" s="260"/>
      <c r="CX83" s="298"/>
      <c r="CY83" s="298"/>
      <c r="CZ83" s="298"/>
      <c r="DA83" s="298"/>
      <c r="DB83" s="298"/>
      <c r="DC83" s="298"/>
      <c r="DD83" s="298"/>
      <c r="DE83" s="298"/>
      <c r="DF83" s="298"/>
      <c r="DG83" s="298"/>
      <c r="DH83" s="298"/>
      <c r="DI83" s="298"/>
      <c r="DJ83" s="298"/>
      <c r="DK83" s="298"/>
      <c r="DL83" s="298"/>
      <c r="DM83" s="298"/>
      <c r="DN83" s="298"/>
      <c r="DO83" s="298"/>
      <c r="DP83" s="298"/>
      <c r="DQ83" s="298"/>
      <c r="DR83" s="298"/>
      <c r="DS83" s="298"/>
      <c r="DT83" s="298"/>
      <c r="DU83" s="298"/>
      <c r="DV83" s="298"/>
      <c r="DW83" s="298"/>
      <c r="DX83" s="271"/>
      <c r="DY83" s="271"/>
      <c r="DZ83" s="611"/>
      <c r="EA83" s="637"/>
      <c r="EB83" s="298"/>
      <c r="EC83" s="298"/>
      <c r="ED83" s="298"/>
      <c r="EE83" s="298"/>
      <c r="EF83" s="298"/>
      <c r="EG83" s="298"/>
      <c r="EH83" s="298"/>
      <c r="EI83" s="298"/>
      <c r="EJ83" s="298"/>
      <c r="EK83" s="298"/>
      <c r="EL83" s="298"/>
      <c r="EM83" s="298"/>
      <c r="EN83" s="298"/>
      <c r="EO83" s="298"/>
      <c r="EP83" s="298"/>
      <c r="EQ83" s="298"/>
      <c r="ER83" s="298"/>
      <c r="ES83" s="298"/>
      <c r="ET83" s="298"/>
      <c r="EU83" s="298"/>
      <c r="EV83" s="298"/>
      <c r="EW83" s="298"/>
      <c r="EX83" s="298"/>
      <c r="EY83" s="298"/>
      <c r="EZ83" s="298"/>
      <c r="FA83" s="298"/>
      <c r="FB83" s="298"/>
      <c r="FC83" s="298"/>
      <c r="FD83" s="298"/>
      <c r="FE83" s="663"/>
      <c r="FF83" s="538"/>
      <c r="FG83" s="327"/>
      <c r="FH83" s="327"/>
      <c r="FI83" s="327"/>
      <c r="FJ83" s="298"/>
      <c r="FK83" s="298"/>
      <c r="FL83" s="298"/>
      <c r="FM83" s="298"/>
      <c r="FN83" s="298"/>
      <c r="FO83" s="301"/>
      <c r="FP83" s="301"/>
      <c r="FQ83" s="301"/>
      <c r="FR83" s="301"/>
      <c r="FS83" s="301"/>
      <c r="FT83" s="301"/>
      <c r="FU83" s="301"/>
      <c r="FV83" s="301"/>
      <c r="FW83" s="301"/>
      <c r="FX83" s="301"/>
      <c r="FY83" s="301"/>
      <c r="FZ83" s="301"/>
      <c r="GA83" s="301"/>
      <c r="GB83" s="301"/>
      <c r="GC83" s="301"/>
      <c r="GD83" s="301"/>
      <c r="GE83" s="301"/>
      <c r="GF83" s="301"/>
      <c r="GG83" s="301"/>
      <c r="GH83" s="301"/>
      <c r="GI83" s="537"/>
      <c r="GJ83" s="426"/>
      <c r="GK83" s="282"/>
      <c r="GL83" s="282"/>
      <c r="GM83" s="282"/>
      <c r="GN83" s="282"/>
      <c r="GO83" s="309"/>
      <c r="GP83" s="309"/>
      <c r="GQ83" s="435"/>
      <c r="GR83" s="282"/>
      <c r="GS83" s="282"/>
      <c r="GT83" s="282"/>
      <c r="GU83" s="282"/>
      <c r="GV83" s="282"/>
      <c r="GW83" s="282"/>
      <c r="GX83" s="282"/>
      <c r="GY83" s="282"/>
      <c r="GZ83" s="282"/>
      <c r="HA83" s="282"/>
      <c r="HB83" s="282"/>
      <c r="HC83" s="282"/>
      <c r="HD83" s="282"/>
      <c r="HE83" s="282"/>
      <c r="HF83" s="282"/>
      <c r="HG83" s="282"/>
      <c r="HH83" s="282"/>
      <c r="HI83" s="286" t="s">
        <v>460</v>
      </c>
      <c r="HJ83" s="286" t="s">
        <v>460</v>
      </c>
      <c r="HK83" s="287"/>
      <c r="HL83" s="282"/>
      <c r="HM83" s="282"/>
      <c r="HN83" s="289"/>
      <c r="HO83" s="589"/>
      <c r="HP83" s="309"/>
      <c r="HQ83" s="435"/>
      <c r="HR83" s="282"/>
      <c r="HS83" s="282"/>
      <c r="HT83" s="282"/>
      <c r="HU83" s="468"/>
      <c r="HV83" s="468"/>
      <c r="HW83" s="468"/>
      <c r="HX83" s="458"/>
      <c r="HY83" s="468"/>
      <c r="HZ83" s="468"/>
      <c r="IA83" s="468"/>
      <c r="IB83" s="468"/>
      <c r="IC83" s="468"/>
      <c r="ID83" s="468"/>
      <c r="IE83" s="468"/>
      <c r="IF83" s="468"/>
      <c r="IG83" s="468"/>
      <c r="IH83" s="468"/>
      <c r="II83" s="468"/>
      <c r="IJ83" s="468"/>
      <c r="IK83" s="468"/>
      <c r="IL83" s="468"/>
      <c r="IM83" s="468"/>
      <c r="IN83" s="468"/>
      <c r="IO83" s="468"/>
      <c r="IP83" s="468"/>
      <c r="IQ83" s="468"/>
      <c r="IR83" s="468"/>
      <c r="IS83" s="469"/>
      <c r="IT83" s="282"/>
      <c r="IU83" s="282"/>
      <c r="IV83" s="282"/>
      <c r="IW83" s="282"/>
      <c r="IX83" s="282"/>
      <c r="IY83" s="282"/>
      <c r="IZ83" s="282"/>
      <c r="JA83" s="282"/>
      <c r="JB83" s="290"/>
      <c r="JC83" s="677"/>
      <c r="JD83" s="677"/>
      <c r="JE83" s="308"/>
      <c r="JF83" s="308"/>
      <c r="JG83" s="308"/>
      <c r="JH83" s="308"/>
      <c r="JI83" s="308"/>
      <c r="JJ83" s="308"/>
      <c r="JK83" s="308"/>
      <c r="JL83" s="308"/>
      <c r="JM83" s="308"/>
      <c r="JN83" s="308"/>
      <c r="JO83" s="308"/>
      <c r="JP83" s="308"/>
      <c r="JQ83" s="308"/>
      <c r="JR83" s="308"/>
      <c r="JS83" s="308"/>
      <c r="JT83" s="308"/>
      <c r="JU83" s="678"/>
    </row>
    <row r="84" spans="1:281" s="408" customFormat="1" ht="15" customHeight="1" thickBot="1">
      <c r="A84" s="432"/>
      <c r="B84" s="495"/>
      <c r="C84" s="682"/>
      <c r="D84" s="682"/>
      <c r="E84" s="497"/>
      <c r="F84" s="497"/>
      <c r="G84" s="683"/>
      <c r="H84" s="497"/>
      <c r="I84" s="498"/>
      <c r="J84" s="499"/>
      <c r="K84" s="500"/>
      <c r="L84" s="500"/>
      <c r="M84" s="499"/>
      <c r="N84" s="857"/>
      <c r="O84" s="441"/>
      <c r="P84" s="860"/>
      <c r="Q84" s="863"/>
      <c r="R84" s="501" t="s">
        <v>485</v>
      </c>
      <c r="S84" s="344"/>
      <c r="T84" s="345"/>
      <c r="U84" s="345"/>
      <c r="V84" s="346"/>
      <c r="W84" s="344"/>
      <c r="X84" s="345"/>
      <c r="Y84" s="345"/>
      <c r="Z84" s="346"/>
      <c r="AA84" s="344"/>
      <c r="AB84" s="345"/>
      <c r="AC84" s="345"/>
      <c r="AD84" s="346"/>
      <c r="AE84" s="344"/>
      <c r="AF84" s="345"/>
      <c r="AG84" s="345"/>
      <c r="AH84" s="346"/>
      <c r="AI84" s="344"/>
      <c r="AJ84" s="345"/>
      <c r="AK84" s="345"/>
      <c r="AL84" s="346"/>
      <c r="AM84" s="353"/>
      <c r="AN84" s="562"/>
      <c r="AO84" s="562"/>
      <c r="AP84" s="562"/>
      <c r="AQ84" s="562"/>
      <c r="AR84" s="562"/>
      <c r="AS84" s="562"/>
      <c r="AT84" s="562"/>
      <c r="AU84" s="562"/>
      <c r="AV84" s="562"/>
      <c r="AW84" s="562"/>
      <c r="AX84" s="562"/>
      <c r="AY84" s="562"/>
      <c r="AZ84" s="562"/>
      <c r="BA84" s="562"/>
      <c r="BB84" s="562"/>
      <c r="BC84" s="562"/>
      <c r="BD84" s="562"/>
      <c r="BE84" s="562"/>
      <c r="BF84" s="562"/>
      <c r="BG84" s="562"/>
      <c r="BH84" s="562"/>
      <c r="BI84" s="562"/>
      <c r="BJ84" s="562"/>
      <c r="BK84" s="562"/>
      <c r="BL84" s="562"/>
      <c r="BM84" s="354"/>
      <c r="BN84" s="354"/>
      <c r="BO84" s="354"/>
      <c r="BP84" s="354"/>
      <c r="BQ84" s="451"/>
      <c r="BR84" s="353"/>
      <c r="BS84" s="354"/>
      <c r="BT84" s="354"/>
      <c r="BU84" s="354"/>
      <c r="BV84" s="354"/>
      <c r="BW84" s="354"/>
      <c r="BX84" s="354"/>
      <c r="BY84" s="354"/>
      <c r="BZ84" s="354"/>
      <c r="CA84" s="354"/>
      <c r="CB84" s="354"/>
      <c r="CC84" s="354"/>
      <c r="CD84" s="354"/>
      <c r="CE84" s="354"/>
      <c r="CF84" s="354"/>
      <c r="CG84" s="354"/>
      <c r="CH84" s="354"/>
      <c r="CI84" s="354"/>
      <c r="CJ84" s="354"/>
      <c r="CK84" s="354"/>
      <c r="CL84" s="354"/>
      <c r="CM84" s="354"/>
      <c r="CN84" s="354"/>
      <c r="CO84" s="354"/>
      <c r="CP84" s="354"/>
      <c r="CQ84" s="354"/>
      <c r="CR84" s="354"/>
      <c r="CS84" s="354"/>
      <c r="CT84" s="354"/>
      <c r="CU84" s="354"/>
      <c r="CV84" s="356"/>
      <c r="CW84" s="562"/>
      <c r="CX84" s="354"/>
      <c r="CY84" s="354"/>
      <c r="CZ84" s="354"/>
      <c r="DA84" s="354"/>
      <c r="DB84" s="354"/>
      <c r="DC84" s="354"/>
      <c r="DD84" s="354"/>
      <c r="DE84" s="354"/>
      <c r="DF84" s="354"/>
      <c r="DG84" s="354"/>
      <c r="DH84" s="354"/>
      <c r="DI84" s="354"/>
      <c r="DJ84" s="354"/>
      <c r="DK84" s="354"/>
      <c r="DL84" s="354"/>
      <c r="DM84" s="354"/>
      <c r="DN84" s="354"/>
      <c r="DO84" s="354"/>
      <c r="DP84" s="354"/>
      <c r="DQ84" s="354"/>
      <c r="DR84" s="354"/>
      <c r="DS84" s="354"/>
      <c r="DT84" s="354"/>
      <c r="DU84" s="354"/>
      <c r="DV84" s="354"/>
      <c r="DW84" s="354"/>
      <c r="DX84" s="541"/>
      <c r="DY84" s="541"/>
      <c r="DZ84" s="618"/>
      <c r="EA84" s="649"/>
      <c r="EB84" s="354"/>
      <c r="EC84" s="354"/>
      <c r="ED84" s="354"/>
      <c r="EE84" s="354"/>
      <c r="EF84" s="354"/>
      <c r="EG84" s="354"/>
      <c r="EH84" s="354"/>
      <c r="EI84" s="354"/>
      <c r="EJ84" s="354"/>
      <c r="EK84" s="354"/>
      <c r="EL84" s="354"/>
      <c r="EM84" s="354"/>
      <c r="EN84" s="354"/>
      <c r="EO84" s="354"/>
      <c r="EP84" s="354"/>
      <c r="EQ84" s="354"/>
      <c r="ER84" s="354"/>
      <c r="ES84" s="354"/>
      <c r="ET84" s="354"/>
      <c r="EU84" s="354"/>
      <c r="EV84" s="354"/>
      <c r="EW84" s="354"/>
      <c r="EX84" s="354"/>
      <c r="EY84" s="354"/>
      <c r="EZ84" s="354"/>
      <c r="FA84" s="354"/>
      <c r="FB84" s="354"/>
      <c r="FC84" s="354"/>
      <c r="FD84" s="354"/>
      <c r="FE84" s="684"/>
      <c r="FF84" s="685"/>
      <c r="FG84" s="507"/>
      <c r="FH84" s="507"/>
      <c r="FI84" s="540"/>
      <c r="FJ84" s="354"/>
      <c r="FK84" s="354"/>
      <c r="FL84" s="354"/>
      <c r="FM84" s="354"/>
      <c r="FN84" s="354"/>
      <c r="FO84" s="507"/>
      <c r="FP84" s="507"/>
      <c r="FQ84" s="507"/>
      <c r="FR84" s="507"/>
      <c r="FS84" s="507"/>
      <c r="FT84" s="507"/>
      <c r="FU84" s="507"/>
      <c r="FV84" s="507"/>
      <c r="FW84" s="507"/>
      <c r="FX84" s="507"/>
      <c r="FY84" s="507"/>
      <c r="FZ84" s="507"/>
      <c r="GA84" s="507"/>
      <c r="GB84" s="507"/>
      <c r="GC84" s="507"/>
      <c r="GD84" s="507"/>
      <c r="GE84" s="507"/>
      <c r="GF84" s="507"/>
      <c r="GG84" s="507"/>
      <c r="GH84" s="507"/>
      <c r="GI84" s="566"/>
      <c r="GJ84" s="511"/>
      <c r="GK84" s="366"/>
      <c r="GL84" s="366"/>
      <c r="GM84" s="366"/>
      <c r="GN84" s="366"/>
      <c r="GO84" s="366"/>
      <c r="GP84" s="366"/>
      <c r="GQ84" s="366"/>
      <c r="GR84" s="366"/>
      <c r="GS84" s="366"/>
      <c r="GT84" s="369"/>
      <c r="GU84" s="459"/>
      <c r="GV84" s="459"/>
      <c r="GW84" s="459"/>
      <c r="GX84" s="459"/>
      <c r="GY84" s="459"/>
      <c r="GZ84" s="459"/>
      <c r="HA84" s="366"/>
      <c r="HB84" s="366"/>
      <c r="HC84" s="366"/>
      <c r="HD84" s="366"/>
      <c r="HE84" s="366"/>
      <c r="HF84" s="366"/>
      <c r="HG84" s="366"/>
      <c r="HH84" s="366"/>
      <c r="HI84" s="366"/>
      <c r="HJ84" s="366"/>
      <c r="HK84" s="366"/>
      <c r="HL84" s="366"/>
      <c r="HM84" s="366"/>
      <c r="HN84" s="686" t="s">
        <v>461</v>
      </c>
      <c r="HO84" s="511"/>
      <c r="HP84" s="366"/>
      <c r="HQ84" s="366"/>
      <c r="HR84" s="366"/>
      <c r="HS84" s="366"/>
      <c r="HT84" s="369"/>
      <c r="HU84" s="366"/>
      <c r="HV84" s="366"/>
      <c r="HW84" s="366"/>
      <c r="HX84" s="369"/>
      <c r="HY84" s="366"/>
      <c r="HZ84" s="366"/>
      <c r="IA84" s="366"/>
      <c r="IB84" s="366"/>
      <c r="IC84" s="366"/>
      <c r="ID84" s="366"/>
      <c r="IE84" s="366"/>
      <c r="IF84" s="366"/>
      <c r="IG84" s="366"/>
      <c r="IH84" s="366"/>
      <c r="II84" s="366"/>
      <c r="IJ84" s="366"/>
      <c r="IK84" s="366"/>
      <c r="IL84" s="366"/>
      <c r="IM84" s="366"/>
      <c r="IN84" s="366"/>
      <c r="IO84" s="366"/>
      <c r="IP84" s="366"/>
      <c r="IQ84" s="366"/>
      <c r="IR84" s="366"/>
      <c r="IS84" s="510"/>
      <c r="IT84" s="366"/>
      <c r="IU84" s="366"/>
      <c r="IV84" s="366"/>
      <c r="IW84" s="366"/>
      <c r="IX84" s="366"/>
      <c r="IY84" s="366"/>
      <c r="IZ84" s="366"/>
      <c r="JA84" s="366"/>
      <c r="JB84" s="512"/>
      <c r="JC84" s="687"/>
      <c r="JD84" s="687"/>
      <c r="JE84" s="369"/>
      <c r="JF84" s="369"/>
      <c r="JG84" s="369"/>
      <c r="JH84" s="369"/>
      <c r="JI84" s="369"/>
      <c r="JJ84" s="369"/>
      <c r="JK84" s="369"/>
      <c r="JL84" s="369"/>
      <c r="JM84" s="369"/>
      <c r="JN84" s="369"/>
      <c r="JO84" s="369"/>
      <c r="JP84" s="369"/>
      <c r="JQ84" s="369"/>
      <c r="JR84" s="369"/>
      <c r="JS84" s="369"/>
      <c r="JT84" s="369"/>
      <c r="JU84" s="688"/>
    </row>
    <row r="85" spans="1:281" s="408" customFormat="1" ht="15" customHeight="1">
      <c r="A85" s="375"/>
      <c r="B85" s="376" t="s">
        <v>453</v>
      </c>
      <c r="C85" s="377" t="s">
        <v>454</v>
      </c>
      <c r="D85" s="377" t="s">
        <v>455</v>
      </c>
      <c r="E85" s="379" t="s">
        <v>529</v>
      </c>
      <c r="F85" s="379" t="s">
        <v>529</v>
      </c>
      <c r="G85" s="380" t="s">
        <v>530</v>
      </c>
      <c r="H85" s="379">
        <v>2</v>
      </c>
      <c r="I85" s="381">
        <v>84720</v>
      </c>
      <c r="J85" s="381">
        <v>9900</v>
      </c>
      <c r="K85" s="382"/>
      <c r="L85" s="382">
        <v>1</v>
      </c>
      <c r="M85" s="381">
        <v>8</v>
      </c>
      <c r="N85" s="855">
        <v>11</v>
      </c>
      <c r="O85" s="254"/>
      <c r="P85" s="858">
        <f>Q85-15</f>
        <v>44935</v>
      </c>
      <c r="Q85" s="861">
        <v>44950</v>
      </c>
      <c r="R85" s="513" t="s">
        <v>475</v>
      </c>
      <c r="S85" s="514"/>
      <c r="T85" s="388"/>
      <c r="U85" s="388"/>
      <c r="V85" s="515"/>
      <c r="W85" s="514"/>
      <c r="X85" s="388"/>
      <c r="Y85" s="388"/>
      <c r="Z85" s="515"/>
      <c r="AA85" s="514"/>
      <c r="AB85" s="388"/>
      <c r="AC85" s="388"/>
      <c r="AD85" s="515"/>
      <c r="AE85" s="514"/>
      <c r="AF85" s="388"/>
      <c r="AG85" s="388"/>
      <c r="AH85" s="515"/>
      <c r="AI85" s="514"/>
      <c r="AJ85" s="388"/>
      <c r="AK85" s="388"/>
      <c r="AL85" s="515"/>
      <c r="AM85" s="550"/>
      <c r="AN85" s="599"/>
      <c r="AO85" s="599"/>
      <c r="AP85" s="599"/>
      <c r="AQ85" s="599"/>
      <c r="AR85" s="599"/>
      <c r="AS85" s="599"/>
      <c r="AT85" s="599"/>
      <c r="AU85" s="599"/>
      <c r="AV85" s="599"/>
      <c r="AW85" s="599"/>
      <c r="AX85" s="599"/>
      <c r="AY85" s="599"/>
      <c r="AZ85" s="599"/>
      <c r="BA85" s="599"/>
      <c r="BB85" s="599"/>
      <c r="BC85" s="599"/>
      <c r="BD85" s="599"/>
      <c r="BE85" s="599"/>
      <c r="BF85" s="599"/>
      <c r="BG85" s="599"/>
      <c r="BH85" s="599"/>
      <c r="BI85" s="599"/>
      <c r="BJ85" s="599"/>
      <c r="BK85" s="599"/>
      <c r="BL85" s="599"/>
      <c r="BM85" s="224"/>
      <c r="BN85" s="224"/>
      <c r="BO85" s="224"/>
      <c r="BP85" s="224"/>
      <c r="BQ85" s="569"/>
      <c r="BR85" s="550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  <c r="CV85" s="652"/>
      <c r="CW85" s="599"/>
      <c r="CX85" s="224"/>
      <c r="CY85" s="224"/>
      <c r="CZ85" s="224"/>
      <c r="DA85" s="224"/>
      <c r="DB85" s="224"/>
      <c r="DC85" s="224"/>
      <c r="DD85" s="224"/>
      <c r="DE85" s="224"/>
      <c r="DF85" s="224"/>
      <c r="DG85" s="224"/>
      <c r="DH85" s="224"/>
      <c r="DI85" s="224"/>
      <c r="DJ85" s="224"/>
      <c r="DK85" s="224"/>
      <c r="DL85" s="224"/>
      <c r="DM85" s="224"/>
      <c r="DN85" s="224"/>
      <c r="DO85" s="224"/>
      <c r="DP85" s="224"/>
      <c r="DQ85" s="224"/>
      <c r="DR85" s="224"/>
      <c r="DS85" s="224"/>
      <c r="DT85" s="224"/>
      <c r="DU85" s="224"/>
      <c r="DV85" s="224"/>
      <c r="DW85" s="224"/>
      <c r="DX85" s="227"/>
      <c r="DY85" s="227"/>
      <c r="DZ85" s="653"/>
      <c r="EA85" s="398"/>
      <c r="EB85" s="224"/>
      <c r="EC85" s="224"/>
      <c r="ED85" s="224"/>
      <c r="EE85" s="224"/>
      <c r="EF85" s="230"/>
      <c r="EG85" s="230"/>
      <c r="EH85" s="230"/>
      <c r="EI85" s="230"/>
      <c r="EJ85" s="231"/>
      <c r="EK85" s="231"/>
      <c r="EL85" s="231"/>
      <c r="EM85" s="233"/>
      <c r="EN85" s="233"/>
      <c r="EO85" s="233"/>
      <c r="EP85" s="233"/>
      <c r="EQ85" s="233"/>
      <c r="ER85" s="233"/>
      <c r="ES85" s="233"/>
      <c r="ET85" s="224"/>
      <c r="EU85" s="224"/>
      <c r="EV85" s="224"/>
      <c r="EW85" s="224"/>
      <c r="EX85" s="224"/>
      <c r="EY85" s="224"/>
      <c r="EZ85" s="224"/>
      <c r="FA85" s="224"/>
      <c r="FB85" s="224"/>
      <c r="FC85" s="224"/>
      <c r="FD85" s="224"/>
      <c r="FE85" s="569"/>
      <c r="FF85" s="689"/>
      <c r="FG85" s="236"/>
      <c r="FH85" s="236"/>
      <c r="FI85" s="236"/>
      <c r="FJ85" s="236"/>
      <c r="FK85" s="236"/>
      <c r="FL85" s="236"/>
      <c r="FM85" s="236"/>
      <c r="FN85" s="236"/>
      <c r="FO85" s="236"/>
      <c r="FP85" s="236"/>
      <c r="FQ85" s="236"/>
      <c r="FR85" s="236"/>
      <c r="FS85" s="236"/>
      <c r="FT85" s="236"/>
      <c r="FU85" s="236"/>
      <c r="FV85" s="218"/>
      <c r="FW85" s="218"/>
      <c r="FX85" s="690"/>
      <c r="FY85" s="690"/>
      <c r="FZ85" s="302">
        <v>1</v>
      </c>
      <c r="GA85" s="302">
        <v>2</v>
      </c>
      <c r="GB85" s="302">
        <v>3</v>
      </c>
      <c r="GC85" s="302">
        <v>4</v>
      </c>
      <c r="GD85" s="302">
        <v>5</v>
      </c>
      <c r="GE85" s="302">
        <v>6</v>
      </c>
      <c r="GF85" s="302">
        <v>7</v>
      </c>
      <c r="GG85" s="302">
        <v>8</v>
      </c>
      <c r="GH85" s="302">
        <v>9</v>
      </c>
      <c r="GI85" s="552">
        <v>10</v>
      </c>
      <c r="GJ85" s="553">
        <v>11</v>
      </c>
      <c r="GK85" s="302">
        <v>12</v>
      </c>
      <c r="GL85" s="302">
        <v>13</v>
      </c>
      <c r="GM85" s="302">
        <v>14</v>
      </c>
      <c r="GN85" s="223"/>
      <c r="GO85" s="223"/>
      <c r="GP85" s="223"/>
      <c r="GQ85" s="223"/>
      <c r="GR85" s="223"/>
      <c r="GS85" s="223"/>
      <c r="GT85" s="223"/>
      <c r="GU85" s="223"/>
      <c r="GV85" s="223"/>
      <c r="GW85" s="554"/>
      <c r="GX85" s="223"/>
      <c r="GY85" s="223"/>
      <c r="GZ85" s="223"/>
      <c r="HA85" s="223"/>
      <c r="HB85" s="223"/>
      <c r="HC85" s="223"/>
      <c r="HD85" s="223"/>
      <c r="HE85" s="223"/>
      <c r="HF85" s="223"/>
      <c r="HG85" s="223"/>
      <c r="HH85" s="223"/>
      <c r="HI85" s="223"/>
      <c r="HJ85" s="223"/>
      <c r="HK85" s="223"/>
      <c r="HL85" s="223"/>
      <c r="HM85" s="223"/>
      <c r="HN85" s="240"/>
      <c r="HO85" s="525"/>
      <c r="HP85" s="223"/>
      <c r="HQ85" s="223"/>
      <c r="HR85" s="223"/>
      <c r="HS85" s="223"/>
      <c r="HT85" s="223"/>
      <c r="HU85" s="223"/>
      <c r="HV85" s="223"/>
      <c r="HW85" s="223"/>
      <c r="HX85" s="223"/>
      <c r="HY85" s="223"/>
      <c r="HZ85" s="223"/>
      <c r="IA85" s="223"/>
      <c r="IB85" s="223"/>
      <c r="IC85" s="223"/>
      <c r="ID85" s="223"/>
      <c r="IE85" s="223"/>
      <c r="IF85" s="223"/>
      <c r="IG85" s="223"/>
      <c r="IH85" s="223"/>
      <c r="II85" s="223"/>
      <c r="IJ85" s="223"/>
      <c r="IK85" s="223"/>
      <c r="IL85" s="223"/>
      <c r="IM85" s="223"/>
      <c r="IN85" s="223"/>
      <c r="IO85" s="223"/>
      <c r="IP85" s="223"/>
      <c r="IQ85" s="223"/>
      <c r="IR85" s="223"/>
      <c r="IS85" s="240"/>
      <c r="IT85" s="223"/>
      <c r="IU85" s="223"/>
      <c r="IV85" s="223"/>
      <c r="IW85" s="223"/>
      <c r="IX85" s="223"/>
      <c r="IY85" s="223"/>
      <c r="IZ85" s="223"/>
      <c r="JA85" s="223"/>
      <c r="JB85" s="241"/>
      <c r="JC85" s="691"/>
      <c r="JD85" s="691"/>
      <c r="JE85" s="237"/>
      <c r="JF85" s="237"/>
      <c r="JG85" s="237"/>
      <c r="JH85" s="237"/>
      <c r="JI85" s="237"/>
      <c r="JJ85" s="237"/>
      <c r="JK85" s="237"/>
      <c r="JL85" s="237"/>
      <c r="JM85" s="237"/>
      <c r="JN85" s="237"/>
      <c r="JO85" s="237"/>
      <c r="JP85" s="237"/>
      <c r="JQ85" s="237"/>
      <c r="JR85" s="237"/>
      <c r="JS85" s="237"/>
      <c r="JT85" s="237"/>
      <c r="JU85" s="692"/>
    </row>
    <row r="86" spans="1:281" s="242" customFormat="1" ht="15" customHeight="1">
      <c r="A86" s="375"/>
      <c r="B86" s="411" t="s">
        <v>453</v>
      </c>
      <c r="C86" s="412" t="s">
        <v>518</v>
      </c>
      <c r="D86" s="412" t="s">
        <v>455</v>
      </c>
      <c r="E86" s="378" t="s">
        <v>531</v>
      </c>
      <c r="F86" s="378" t="s">
        <v>531</v>
      </c>
      <c r="G86" s="578" t="s">
        <v>531</v>
      </c>
      <c r="H86" s="378">
        <v>2</v>
      </c>
      <c r="I86" s="383">
        <v>87290</v>
      </c>
      <c r="J86" s="383">
        <v>9900</v>
      </c>
      <c r="K86" s="414"/>
      <c r="L86" s="414"/>
      <c r="M86" s="383"/>
      <c r="N86" s="856"/>
      <c r="O86" s="254"/>
      <c r="P86" s="859"/>
      <c r="Q86" s="862"/>
      <c r="R86" s="384" t="s">
        <v>478</v>
      </c>
      <c r="S86" s="253"/>
      <c r="T86" s="254"/>
      <c r="U86" s="254"/>
      <c r="V86" s="255"/>
      <c r="W86" s="253"/>
      <c r="X86" s="254"/>
      <c r="Y86" s="254"/>
      <c r="Z86" s="255"/>
      <c r="AA86" s="253"/>
      <c r="AB86" s="254"/>
      <c r="AC86" s="254"/>
      <c r="AD86" s="255"/>
      <c r="AE86" s="253"/>
      <c r="AF86" s="254"/>
      <c r="AG86" s="254"/>
      <c r="AH86" s="255"/>
      <c r="AI86" s="253"/>
      <c r="AJ86" s="254"/>
      <c r="AK86" s="254"/>
      <c r="AL86" s="255"/>
      <c r="AM86" s="259"/>
      <c r="AN86" s="260"/>
      <c r="AO86" s="260"/>
      <c r="AP86" s="260"/>
      <c r="AQ86" s="260"/>
      <c r="AR86" s="260"/>
      <c r="AS86" s="260"/>
      <c r="AT86" s="260"/>
      <c r="AU86" s="260"/>
      <c r="AV86" s="260"/>
      <c r="AW86" s="260"/>
      <c r="AX86" s="260"/>
      <c r="AY86" s="260"/>
      <c r="AZ86" s="260"/>
      <c r="BA86" s="260"/>
      <c r="BB86" s="260"/>
      <c r="BC86" s="260"/>
      <c r="BD86" s="260"/>
      <c r="BE86" s="260"/>
      <c r="BF86" s="260"/>
      <c r="BG86" s="260"/>
      <c r="BH86" s="260"/>
      <c r="BI86" s="260"/>
      <c r="BJ86" s="260"/>
      <c r="BK86" s="260"/>
      <c r="BL86" s="260"/>
      <c r="BM86" s="298"/>
      <c r="BN86" s="298"/>
      <c r="BO86" s="298"/>
      <c r="BP86" s="298"/>
      <c r="BQ86" s="299"/>
      <c r="BR86" s="259"/>
      <c r="BS86" s="298"/>
      <c r="BT86" s="298"/>
      <c r="BU86" s="298"/>
      <c r="BV86" s="298"/>
      <c r="BW86" s="298"/>
      <c r="BX86" s="298"/>
      <c r="BY86" s="298"/>
      <c r="BZ86" s="298"/>
      <c r="CA86" s="298"/>
      <c r="CB86" s="298"/>
      <c r="CC86" s="298"/>
      <c r="CD86" s="298"/>
      <c r="CE86" s="298"/>
      <c r="CF86" s="298"/>
      <c r="CG86" s="298"/>
      <c r="CH86" s="298"/>
      <c r="CI86" s="298"/>
      <c r="CJ86" s="298"/>
      <c r="CK86" s="298"/>
      <c r="CL86" s="298"/>
      <c r="CM86" s="298"/>
      <c r="CN86" s="298"/>
      <c r="CO86" s="298"/>
      <c r="CP86" s="298"/>
      <c r="CQ86" s="298"/>
      <c r="CR86" s="298"/>
      <c r="CS86" s="298"/>
      <c r="CT86" s="298"/>
      <c r="CU86" s="298"/>
      <c r="CV86" s="326"/>
      <c r="CW86" s="260"/>
      <c r="CX86" s="298"/>
      <c r="CY86" s="298"/>
      <c r="CZ86" s="298"/>
      <c r="DA86" s="298"/>
      <c r="DB86" s="298"/>
      <c r="DC86" s="298"/>
      <c r="DD86" s="298"/>
      <c r="DE86" s="298"/>
      <c r="DF86" s="298"/>
      <c r="DG86" s="298"/>
      <c r="DH86" s="298"/>
      <c r="DI86" s="298"/>
      <c r="DJ86" s="298"/>
      <c r="DK86" s="298"/>
      <c r="DL86" s="298"/>
      <c r="DM86" s="298"/>
      <c r="DN86" s="298"/>
      <c r="DO86" s="298"/>
      <c r="DP86" s="298"/>
      <c r="DQ86" s="298"/>
      <c r="DR86" s="298"/>
      <c r="DS86" s="298"/>
      <c r="DT86" s="298"/>
      <c r="DU86" s="298"/>
      <c r="DV86" s="298"/>
      <c r="DW86" s="298"/>
      <c r="DX86" s="271"/>
      <c r="DY86" s="271"/>
      <c r="DZ86" s="611"/>
      <c r="EA86" s="637"/>
      <c r="EB86" s="298"/>
      <c r="EC86" s="298"/>
      <c r="ED86" s="298"/>
      <c r="EE86" s="327"/>
      <c r="EF86" s="327"/>
      <c r="EG86" s="327"/>
      <c r="EH86" s="327"/>
      <c r="EI86" s="327"/>
      <c r="EJ86" s="327"/>
      <c r="EK86" s="327"/>
      <c r="EL86" s="327"/>
      <c r="EM86" s="327"/>
      <c r="EN86" s="327"/>
      <c r="EO86" s="327"/>
      <c r="EP86" s="327"/>
      <c r="EQ86" s="298"/>
      <c r="ER86" s="298"/>
      <c r="ES86" s="298"/>
      <c r="ET86" s="298"/>
      <c r="EU86" s="298"/>
      <c r="EV86" s="298"/>
      <c r="EW86" s="298"/>
      <c r="EX86" s="298"/>
      <c r="EY86" s="298"/>
      <c r="EZ86" s="298"/>
      <c r="FA86" s="298"/>
      <c r="FB86" s="298"/>
      <c r="FC86" s="298"/>
      <c r="FD86" s="301"/>
      <c r="FE86" s="425"/>
      <c r="FF86" s="300"/>
      <c r="FG86" s="301"/>
      <c r="FH86" s="301"/>
      <c r="FI86" s="301"/>
      <c r="FJ86" s="301"/>
      <c r="FK86" s="301"/>
      <c r="FL86" s="301"/>
      <c r="FM86" s="301"/>
      <c r="FN86" s="301"/>
      <c r="FO86" s="301"/>
      <c r="FP86" s="301"/>
      <c r="FQ86" s="301"/>
      <c r="FR86" s="301"/>
      <c r="FS86" s="301"/>
      <c r="FT86" s="301"/>
      <c r="FU86" s="301"/>
      <c r="FV86" s="301"/>
      <c r="FW86" s="301"/>
      <c r="FX86" s="301"/>
      <c r="FY86" s="301"/>
      <c r="FZ86" s="301"/>
      <c r="GA86" s="301"/>
      <c r="GB86" s="301"/>
      <c r="GC86" s="301"/>
      <c r="GD86" s="282"/>
      <c r="GE86" s="419">
        <v>1</v>
      </c>
      <c r="GF86" s="419">
        <v>2</v>
      </c>
      <c r="GG86" s="419">
        <v>3</v>
      </c>
      <c r="GH86" s="419">
        <v>4</v>
      </c>
      <c r="GI86" s="420">
        <v>5</v>
      </c>
      <c r="GJ86" s="528">
        <v>6</v>
      </c>
      <c r="GK86" s="419">
        <v>7</v>
      </c>
      <c r="GL86" s="419">
        <v>8</v>
      </c>
      <c r="GM86" s="419">
        <v>9</v>
      </c>
      <c r="GN86" s="419">
        <v>10</v>
      </c>
      <c r="GO86" s="419">
        <v>11</v>
      </c>
      <c r="GP86" s="419">
        <v>12</v>
      </c>
      <c r="GQ86" s="419">
        <v>13</v>
      </c>
      <c r="GR86" s="419">
        <v>14</v>
      </c>
      <c r="GS86" s="282"/>
      <c r="GT86" s="282"/>
      <c r="GU86" s="282"/>
      <c r="GV86" s="282"/>
      <c r="GW86" s="282"/>
      <c r="GX86" s="282"/>
      <c r="GY86" s="282"/>
      <c r="GZ86" s="282"/>
      <c r="HA86" s="282"/>
      <c r="HB86" s="282"/>
      <c r="HC86" s="282"/>
      <c r="HD86" s="282"/>
      <c r="HE86" s="282"/>
      <c r="HF86" s="282"/>
      <c r="HG86" s="282"/>
      <c r="HH86" s="282"/>
      <c r="HI86" s="282"/>
      <c r="HJ86" s="282"/>
      <c r="HK86" s="282"/>
      <c r="HL86" s="282"/>
      <c r="HM86" s="282"/>
      <c r="HN86" s="289"/>
      <c r="HO86" s="426"/>
      <c r="HP86" s="282"/>
      <c r="HQ86" s="282"/>
      <c r="HR86" s="282"/>
      <c r="HS86" s="282"/>
      <c r="HT86" s="282"/>
      <c r="HU86" s="282"/>
      <c r="HV86" s="308"/>
      <c r="HW86" s="282"/>
      <c r="HX86" s="282"/>
      <c r="HY86" s="282"/>
      <c r="HZ86" s="282"/>
      <c r="IA86" s="282"/>
      <c r="IB86" s="282"/>
      <c r="IC86" s="308"/>
      <c r="ID86" s="282"/>
      <c r="IE86" s="282"/>
      <c r="IF86" s="282"/>
      <c r="IG86" s="282"/>
      <c r="IH86" s="282"/>
      <c r="II86" s="282"/>
      <c r="IJ86" s="282"/>
      <c r="IK86" s="282"/>
      <c r="IL86" s="282"/>
      <c r="IM86" s="282"/>
      <c r="IN86" s="282"/>
      <c r="IO86" s="282"/>
      <c r="IP86" s="282"/>
      <c r="IQ86" s="282"/>
      <c r="IR86" s="282"/>
      <c r="IS86" s="289"/>
      <c r="IT86" s="282"/>
      <c r="IU86" s="282"/>
      <c r="IV86" s="282"/>
      <c r="IW86" s="282"/>
      <c r="IX86" s="282"/>
      <c r="IY86" s="282"/>
      <c r="IZ86" s="282"/>
      <c r="JA86" s="282"/>
      <c r="JB86" s="290"/>
      <c r="JC86" s="290"/>
      <c r="JD86" s="290"/>
      <c r="JE86" s="282"/>
      <c r="JF86" s="282"/>
      <c r="JG86" s="282"/>
      <c r="JH86" s="282"/>
      <c r="JI86" s="282"/>
      <c r="JJ86" s="282"/>
      <c r="JK86" s="282"/>
      <c r="JL86" s="282"/>
      <c r="JM86" s="282"/>
      <c r="JN86" s="282"/>
      <c r="JO86" s="282"/>
      <c r="JP86" s="282"/>
      <c r="JQ86" s="282"/>
      <c r="JR86" s="282"/>
      <c r="JS86" s="282"/>
      <c r="JT86" s="282"/>
      <c r="JU86" s="289"/>
    </row>
    <row r="87" spans="1:281" s="242" customFormat="1" ht="15" customHeight="1">
      <c r="A87" s="375"/>
      <c r="B87" s="411" t="s">
        <v>453</v>
      </c>
      <c r="C87" s="412" t="s">
        <v>518</v>
      </c>
      <c r="D87" s="412" t="s">
        <v>455</v>
      </c>
      <c r="E87" s="378" t="s">
        <v>532</v>
      </c>
      <c r="F87" s="378" t="s">
        <v>532</v>
      </c>
      <c r="G87" s="434" t="s">
        <v>532</v>
      </c>
      <c r="H87" s="378">
        <v>1</v>
      </c>
      <c r="I87" s="383">
        <v>35200</v>
      </c>
      <c r="J87" s="383">
        <v>9900</v>
      </c>
      <c r="K87" s="414"/>
      <c r="L87" s="414">
        <v>1</v>
      </c>
      <c r="M87" s="383">
        <v>8</v>
      </c>
      <c r="N87" s="856"/>
      <c r="O87" s="254"/>
      <c r="P87" s="859"/>
      <c r="Q87" s="862"/>
      <c r="R87" s="384" t="s">
        <v>480</v>
      </c>
      <c r="S87" s="253"/>
      <c r="T87" s="254"/>
      <c r="U87" s="254"/>
      <c r="V87" s="255"/>
      <c r="W87" s="253"/>
      <c r="X87" s="254"/>
      <c r="Y87" s="254"/>
      <c r="Z87" s="255"/>
      <c r="AA87" s="253"/>
      <c r="AB87" s="254"/>
      <c r="AC87" s="254"/>
      <c r="AD87" s="255"/>
      <c r="AE87" s="253"/>
      <c r="AF87" s="254"/>
      <c r="AG87" s="254"/>
      <c r="AH87" s="255"/>
      <c r="AI87" s="253"/>
      <c r="AJ87" s="254"/>
      <c r="AK87" s="254"/>
      <c r="AL87" s="255"/>
      <c r="AM87" s="259"/>
      <c r="AN87" s="260"/>
      <c r="AO87" s="260"/>
      <c r="AP87" s="260"/>
      <c r="AQ87" s="260"/>
      <c r="AR87" s="260"/>
      <c r="AS87" s="260"/>
      <c r="AT87" s="260"/>
      <c r="AU87" s="260"/>
      <c r="AV87" s="260"/>
      <c r="AW87" s="260"/>
      <c r="AX87" s="260"/>
      <c r="AY87" s="260"/>
      <c r="AZ87" s="260"/>
      <c r="BA87" s="260"/>
      <c r="BB87" s="260"/>
      <c r="BC87" s="260"/>
      <c r="BD87" s="260"/>
      <c r="BE87" s="260"/>
      <c r="BF87" s="260"/>
      <c r="BG87" s="260"/>
      <c r="BH87" s="260"/>
      <c r="BI87" s="260"/>
      <c r="BJ87" s="260"/>
      <c r="BK87" s="260"/>
      <c r="BL87" s="260"/>
      <c r="BM87" s="298"/>
      <c r="BN87" s="298"/>
      <c r="BO87" s="298"/>
      <c r="BP87" s="298"/>
      <c r="BQ87" s="299"/>
      <c r="BR87" s="259"/>
      <c r="BS87" s="298"/>
      <c r="BT87" s="298"/>
      <c r="BU87" s="298"/>
      <c r="BV87" s="298"/>
      <c r="BW87" s="298"/>
      <c r="BX87" s="298"/>
      <c r="BY87" s="298"/>
      <c r="BZ87" s="298"/>
      <c r="CA87" s="298"/>
      <c r="CB87" s="298"/>
      <c r="CC87" s="298"/>
      <c r="CD87" s="298"/>
      <c r="CE87" s="298"/>
      <c r="CF87" s="298"/>
      <c r="CG87" s="298"/>
      <c r="CH87" s="298"/>
      <c r="CI87" s="298"/>
      <c r="CJ87" s="298"/>
      <c r="CK87" s="298"/>
      <c r="CL87" s="298"/>
      <c r="CM87" s="298"/>
      <c r="CN87" s="298"/>
      <c r="CO87" s="298"/>
      <c r="CP87" s="298"/>
      <c r="CQ87" s="298"/>
      <c r="CR87" s="298"/>
      <c r="CS87" s="298"/>
      <c r="CT87" s="298"/>
      <c r="CU87" s="298"/>
      <c r="CV87" s="326"/>
      <c r="CW87" s="260"/>
      <c r="CX87" s="298"/>
      <c r="CY87" s="298"/>
      <c r="CZ87" s="298"/>
      <c r="DA87" s="298"/>
      <c r="DB87" s="298"/>
      <c r="DC87" s="298"/>
      <c r="DD87" s="298"/>
      <c r="DE87" s="298"/>
      <c r="DF87" s="298"/>
      <c r="DG87" s="298"/>
      <c r="DH87" s="298"/>
      <c r="DI87" s="298"/>
      <c r="DJ87" s="298"/>
      <c r="DK87" s="298"/>
      <c r="DL87" s="298"/>
      <c r="DM87" s="298"/>
      <c r="DN87" s="298"/>
      <c r="DO87" s="298"/>
      <c r="DP87" s="298"/>
      <c r="DQ87" s="298"/>
      <c r="DR87" s="298"/>
      <c r="DS87" s="298"/>
      <c r="DT87" s="298"/>
      <c r="DU87" s="298"/>
      <c r="DV87" s="298"/>
      <c r="DW87" s="298"/>
      <c r="DX87" s="271"/>
      <c r="DY87" s="271"/>
      <c r="DZ87" s="611"/>
      <c r="EA87" s="637"/>
      <c r="EB87" s="298"/>
      <c r="EC87" s="298"/>
      <c r="ED87" s="298"/>
      <c r="EE87" s="298"/>
      <c r="EF87" s="298"/>
      <c r="EG87" s="298"/>
      <c r="EH87" s="298"/>
      <c r="EI87" s="298"/>
      <c r="EJ87" s="298"/>
      <c r="EK87" s="298"/>
      <c r="EL87" s="298"/>
      <c r="EM87" s="298"/>
      <c r="EN87" s="298"/>
      <c r="EO87" s="298"/>
      <c r="EP87" s="298"/>
      <c r="EQ87" s="298"/>
      <c r="ER87" s="298"/>
      <c r="ES87" s="298"/>
      <c r="ET87" s="303"/>
      <c r="EU87" s="303"/>
      <c r="EV87" s="303"/>
      <c r="EW87" s="303"/>
      <c r="EX87" s="303"/>
      <c r="EY87" s="303"/>
      <c r="EZ87" s="303"/>
      <c r="FA87" s="303"/>
      <c r="FB87" s="303"/>
      <c r="FC87" s="303"/>
      <c r="FD87" s="301"/>
      <c r="FE87" s="425"/>
      <c r="FF87" s="300"/>
      <c r="FG87" s="301"/>
      <c r="FH87" s="301"/>
      <c r="FI87" s="301"/>
      <c r="FJ87" s="301"/>
      <c r="FK87" s="301"/>
      <c r="FL87" s="301"/>
      <c r="FM87" s="301"/>
      <c r="FN87" s="301"/>
      <c r="FO87" s="301"/>
      <c r="FP87" s="301"/>
      <c r="FQ87" s="301"/>
      <c r="FR87" s="301"/>
      <c r="FS87" s="301"/>
      <c r="FT87" s="301"/>
      <c r="FU87" s="301"/>
      <c r="FV87" s="301"/>
      <c r="FW87" s="301"/>
      <c r="FX87" s="301"/>
      <c r="FY87" s="301"/>
      <c r="FZ87" s="301"/>
      <c r="GA87" s="301"/>
      <c r="GB87" s="301"/>
      <c r="GC87" s="301"/>
      <c r="GD87" s="282"/>
      <c r="GE87" s="282"/>
      <c r="GF87" s="282"/>
      <c r="GG87" s="282"/>
      <c r="GH87" s="282"/>
      <c r="GI87" s="333"/>
      <c r="GJ87" s="281"/>
      <c r="GK87" s="282"/>
      <c r="GL87" s="282"/>
      <c r="GM87" s="282"/>
      <c r="GN87" s="282"/>
      <c r="GO87" s="282"/>
      <c r="GP87" s="282"/>
      <c r="GQ87" s="282"/>
      <c r="GR87" s="282"/>
      <c r="GS87" s="427"/>
      <c r="GT87" s="427"/>
      <c r="GU87" s="427"/>
      <c r="GV87" s="427"/>
      <c r="GW87" s="427"/>
      <c r="GX87" s="427"/>
      <c r="GY87" s="427"/>
      <c r="GZ87" s="282"/>
      <c r="HA87" s="282"/>
      <c r="HB87" s="282"/>
      <c r="HC87" s="282"/>
      <c r="HD87" s="282"/>
      <c r="HE87" s="282"/>
      <c r="HF87" s="282"/>
      <c r="HG87" s="282"/>
      <c r="HH87" s="282"/>
      <c r="HI87" s="282"/>
      <c r="HJ87" s="282"/>
      <c r="HK87" s="282"/>
      <c r="HL87" s="282"/>
      <c r="HM87" s="282"/>
      <c r="HN87" s="289"/>
      <c r="HO87" s="426"/>
      <c r="HP87" s="282"/>
      <c r="HQ87" s="282"/>
      <c r="HR87" s="282"/>
      <c r="HS87" s="282"/>
      <c r="HT87" s="282"/>
      <c r="HU87" s="282"/>
      <c r="HV87" s="308"/>
      <c r="HW87" s="282"/>
      <c r="HX87" s="282"/>
      <c r="HY87" s="282"/>
      <c r="HZ87" s="282"/>
      <c r="IA87" s="282"/>
      <c r="IB87" s="282"/>
      <c r="IC87" s="308"/>
      <c r="ID87" s="282"/>
      <c r="IE87" s="282"/>
      <c r="IF87" s="282"/>
      <c r="IG87" s="282"/>
      <c r="IH87" s="282"/>
      <c r="II87" s="282"/>
      <c r="IJ87" s="282"/>
      <c r="IK87" s="282"/>
      <c r="IL87" s="282"/>
      <c r="IM87" s="282"/>
      <c r="IN87" s="282"/>
      <c r="IO87" s="282"/>
      <c r="IP87" s="282"/>
      <c r="IQ87" s="282"/>
      <c r="IR87" s="282"/>
      <c r="IS87" s="289"/>
      <c r="IT87" s="282"/>
      <c r="IU87" s="282"/>
      <c r="IV87" s="282"/>
      <c r="IW87" s="282"/>
      <c r="IX87" s="282"/>
      <c r="IY87" s="282"/>
      <c r="IZ87" s="282"/>
      <c r="JA87" s="282"/>
      <c r="JB87" s="290"/>
      <c r="JC87" s="290"/>
      <c r="JD87" s="290"/>
      <c r="JE87" s="282"/>
      <c r="JF87" s="282"/>
      <c r="JG87" s="282"/>
      <c r="JH87" s="282"/>
      <c r="JI87" s="282"/>
      <c r="JJ87" s="282"/>
      <c r="JK87" s="282"/>
      <c r="JL87" s="282"/>
      <c r="JM87" s="282"/>
      <c r="JN87" s="282"/>
      <c r="JO87" s="282"/>
      <c r="JP87" s="282"/>
      <c r="JQ87" s="282"/>
      <c r="JR87" s="282"/>
      <c r="JS87" s="282"/>
      <c r="JT87" s="282"/>
      <c r="JU87" s="289"/>
    </row>
    <row r="88" spans="1:281" s="242" customFormat="1" ht="15" customHeight="1">
      <c r="A88" s="375"/>
      <c r="B88" s="411" t="s">
        <v>453</v>
      </c>
      <c r="C88" s="654" t="s">
        <v>518</v>
      </c>
      <c r="D88" s="654" t="s">
        <v>455</v>
      </c>
      <c r="E88" s="107" t="s">
        <v>533</v>
      </c>
      <c r="F88" s="107" t="s">
        <v>533</v>
      </c>
      <c r="G88" s="413" t="s">
        <v>533</v>
      </c>
      <c r="H88" s="107">
        <v>2</v>
      </c>
      <c r="I88" s="492">
        <v>49410</v>
      </c>
      <c r="J88" s="383">
        <v>9900</v>
      </c>
      <c r="K88" s="414"/>
      <c r="L88" s="414">
        <v>0</v>
      </c>
      <c r="M88" s="383"/>
      <c r="N88" s="856"/>
      <c r="O88" s="254"/>
      <c r="P88" s="859"/>
      <c r="Q88" s="862"/>
      <c r="R88" s="384" t="s">
        <v>482</v>
      </c>
      <c r="S88" s="253"/>
      <c r="T88" s="254"/>
      <c r="U88" s="254"/>
      <c r="V88" s="255"/>
      <c r="W88" s="253"/>
      <c r="X88" s="254"/>
      <c r="Y88" s="254"/>
      <c r="Z88" s="255"/>
      <c r="AA88" s="253"/>
      <c r="AB88" s="254"/>
      <c r="AC88" s="254"/>
      <c r="AD88" s="255"/>
      <c r="AE88" s="253"/>
      <c r="AF88" s="254"/>
      <c r="AG88" s="254"/>
      <c r="AH88" s="255"/>
      <c r="AI88" s="253"/>
      <c r="AJ88" s="254"/>
      <c r="AK88" s="254"/>
      <c r="AL88" s="255"/>
      <c r="AM88" s="259"/>
      <c r="AN88" s="260"/>
      <c r="AO88" s="260"/>
      <c r="AP88" s="260"/>
      <c r="AQ88" s="260"/>
      <c r="AR88" s="260"/>
      <c r="AS88" s="260"/>
      <c r="AT88" s="260"/>
      <c r="AU88" s="260"/>
      <c r="AV88" s="260"/>
      <c r="AW88" s="260"/>
      <c r="AX88" s="260"/>
      <c r="AY88" s="260"/>
      <c r="AZ88" s="260"/>
      <c r="BA88" s="260"/>
      <c r="BB88" s="260"/>
      <c r="BC88" s="260"/>
      <c r="BD88" s="260"/>
      <c r="BE88" s="260"/>
      <c r="BF88" s="260"/>
      <c r="BG88" s="260"/>
      <c r="BH88" s="260"/>
      <c r="BI88" s="260"/>
      <c r="BJ88" s="260"/>
      <c r="BK88" s="260"/>
      <c r="BL88" s="260"/>
      <c r="BM88" s="298"/>
      <c r="BN88" s="298"/>
      <c r="BO88" s="298"/>
      <c r="BP88" s="298"/>
      <c r="BQ88" s="299"/>
      <c r="BR88" s="259"/>
      <c r="BS88" s="298"/>
      <c r="BT88" s="298"/>
      <c r="BU88" s="298"/>
      <c r="BV88" s="298"/>
      <c r="BW88" s="298"/>
      <c r="BX88" s="298"/>
      <c r="BY88" s="298"/>
      <c r="BZ88" s="298"/>
      <c r="CA88" s="298"/>
      <c r="CB88" s="298"/>
      <c r="CC88" s="298"/>
      <c r="CD88" s="298"/>
      <c r="CE88" s="298"/>
      <c r="CF88" s="298"/>
      <c r="CG88" s="298"/>
      <c r="CH88" s="298"/>
      <c r="CI88" s="298"/>
      <c r="CJ88" s="298"/>
      <c r="CK88" s="298"/>
      <c r="CL88" s="298"/>
      <c r="CM88" s="298"/>
      <c r="CN88" s="298"/>
      <c r="CO88" s="298"/>
      <c r="CP88" s="298"/>
      <c r="CQ88" s="298"/>
      <c r="CR88" s="298"/>
      <c r="CS88" s="298"/>
      <c r="CT88" s="298"/>
      <c r="CU88" s="298"/>
      <c r="CV88" s="326"/>
      <c r="CW88" s="260"/>
      <c r="CX88" s="298"/>
      <c r="CY88" s="298"/>
      <c r="CZ88" s="298"/>
      <c r="DA88" s="298"/>
      <c r="DB88" s="298"/>
      <c r="DC88" s="298"/>
      <c r="DD88" s="298"/>
      <c r="DE88" s="298"/>
      <c r="DF88" s="298"/>
      <c r="DG88" s="298"/>
      <c r="DH88" s="298"/>
      <c r="DI88" s="298"/>
      <c r="DJ88" s="298"/>
      <c r="DK88" s="298"/>
      <c r="DL88" s="298"/>
      <c r="DM88" s="298"/>
      <c r="DN88" s="298"/>
      <c r="DO88" s="298"/>
      <c r="DP88" s="298"/>
      <c r="DQ88" s="298"/>
      <c r="DR88" s="298"/>
      <c r="DS88" s="298"/>
      <c r="DT88" s="298"/>
      <c r="DU88" s="298"/>
      <c r="DV88" s="298"/>
      <c r="DW88" s="298"/>
      <c r="DX88" s="271"/>
      <c r="DY88" s="271"/>
      <c r="DZ88" s="611"/>
      <c r="EA88" s="637"/>
      <c r="EB88" s="298"/>
      <c r="EC88" s="298"/>
      <c r="ED88" s="298"/>
      <c r="EE88" s="298"/>
      <c r="EF88" s="298"/>
      <c r="EG88" s="298"/>
      <c r="EH88" s="298"/>
      <c r="EI88" s="298"/>
      <c r="EJ88" s="298"/>
      <c r="EK88" s="298"/>
      <c r="EL88" s="298"/>
      <c r="EM88" s="298"/>
      <c r="EN88" s="298"/>
      <c r="EO88" s="298"/>
      <c r="EP88" s="298"/>
      <c r="EQ88" s="298"/>
      <c r="ER88" s="298"/>
      <c r="ES88" s="298"/>
      <c r="ET88" s="298"/>
      <c r="EU88" s="298"/>
      <c r="EV88" s="298"/>
      <c r="EW88" s="298"/>
      <c r="EX88" s="298"/>
      <c r="EY88" s="298"/>
      <c r="EZ88" s="298"/>
      <c r="FA88" s="298"/>
      <c r="FB88" s="298"/>
      <c r="FC88" s="298"/>
      <c r="FD88" s="301"/>
      <c r="FE88" s="425"/>
      <c r="FF88" s="300"/>
      <c r="FG88" s="301"/>
      <c r="FH88" s="301"/>
      <c r="FI88" s="301"/>
      <c r="FJ88" s="301"/>
      <c r="FK88" s="301"/>
      <c r="FL88" s="301"/>
      <c r="FM88" s="301"/>
      <c r="FN88" s="301"/>
      <c r="FO88" s="301"/>
      <c r="FP88" s="301"/>
      <c r="FQ88" s="301"/>
      <c r="FR88" s="301"/>
      <c r="FS88" s="301"/>
      <c r="FT88" s="301"/>
      <c r="FU88" s="301"/>
      <c r="FV88" s="301"/>
      <c r="FW88" s="301"/>
      <c r="FX88" s="301"/>
      <c r="FY88" s="301"/>
      <c r="FZ88" s="301"/>
      <c r="GA88" s="301"/>
      <c r="GB88" s="301"/>
      <c r="GC88" s="301"/>
      <c r="GD88" s="282"/>
      <c r="GE88" s="282"/>
      <c r="GF88" s="282"/>
      <c r="GG88" s="282"/>
      <c r="GH88" s="282"/>
      <c r="GI88" s="333"/>
      <c r="GJ88" s="281"/>
      <c r="GK88" s="282"/>
      <c r="GL88" s="282"/>
      <c r="GM88" s="282"/>
      <c r="GN88" s="282"/>
      <c r="GO88" s="282"/>
      <c r="GP88" s="282"/>
      <c r="GQ88" s="282"/>
      <c r="GR88" s="282"/>
      <c r="GS88" s="282"/>
      <c r="GT88" s="282"/>
      <c r="GU88" s="282"/>
      <c r="GV88" s="282"/>
      <c r="GW88" s="282"/>
      <c r="GX88" s="283"/>
      <c r="GY88" s="283"/>
      <c r="GZ88" s="283"/>
      <c r="HA88" s="283"/>
      <c r="HB88" s="283"/>
      <c r="HC88" s="283"/>
      <c r="HD88" s="282"/>
      <c r="HE88" s="282"/>
      <c r="HF88" s="282"/>
      <c r="HG88" s="282"/>
      <c r="HH88" s="282"/>
      <c r="HI88" s="282"/>
      <c r="HJ88" s="282"/>
      <c r="HK88" s="282"/>
      <c r="HL88" s="282"/>
      <c r="HM88" s="282"/>
      <c r="HN88" s="289"/>
      <c r="HO88" s="426"/>
      <c r="HP88" s="282"/>
      <c r="HQ88" s="282"/>
      <c r="HR88" s="282"/>
      <c r="HS88" s="282"/>
      <c r="HT88" s="282"/>
      <c r="HU88" s="282"/>
      <c r="HV88" s="308"/>
      <c r="HW88" s="282"/>
      <c r="HX88" s="282"/>
      <c r="HY88" s="282"/>
      <c r="HZ88" s="282"/>
      <c r="IA88" s="282"/>
      <c r="IB88" s="282"/>
      <c r="IC88" s="308"/>
      <c r="ID88" s="282"/>
      <c r="IE88" s="282"/>
      <c r="IF88" s="282"/>
      <c r="IG88" s="282"/>
      <c r="IH88" s="282"/>
      <c r="II88" s="282"/>
      <c r="IJ88" s="282"/>
      <c r="IK88" s="282"/>
      <c r="IL88" s="282"/>
      <c r="IM88" s="282"/>
      <c r="IN88" s="282"/>
      <c r="IO88" s="282"/>
      <c r="IP88" s="282"/>
      <c r="IQ88" s="282"/>
      <c r="IR88" s="282"/>
      <c r="IS88" s="289"/>
      <c r="IT88" s="282"/>
      <c r="IU88" s="282"/>
      <c r="IV88" s="282"/>
      <c r="IW88" s="282"/>
      <c r="IX88" s="282"/>
      <c r="IY88" s="282"/>
      <c r="IZ88" s="282"/>
      <c r="JA88" s="282"/>
      <c r="JB88" s="290"/>
      <c r="JC88" s="290"/>
      <c r="JD88" s="290"/>
      <c r="JE88" s="282"/>
      <c r="JF88" s="282"/>
      <c r="JG88" s="282"/>
      <c r="JH88" s="282"/>
      <c r="JI88" s="282"/>
      <c r="JJ88" s="282"/>
      <c r="JK88" s="282"/>
      <c r="JL88" s="282"/>
      <c r="JM88" s="282"/>
      <c r="JN88" s="282"/>
      <c r="JO88" s="282"/>
      <c r="JP88" s="282"/>
      <c r="JQ88" s="282"/>
      <c r="JR88" s="282"/>
      <c r="JS88" s="282"/>
      <c r="JT88" s="282"/>
      <c r="JU88" s="289"/>
    </row>
    <row r="89" spans="1:281" s="242" customFormat="1" ht="15" customHeight="1">
      <c r="A89" s="432"/>
      <c r="B89" s="411"/>
      <c r="C89" s="654"/>
      <c r="D89" s="654"/>
      <c r="E89" s="107"/>
      <c r="F89" s="107"/>
      <c r="G89" s="413"/>
      <c r="H89" s="107"/>
      <c r="I89" s="492"/>
      <c r="J89" s="383"/>
      <c r="K89" s="414"/>
      <c r="L89" s="414"/>
      <c r="M89" s="383"/>
      <c r="N89" s="856"/>
      <c r="O89" s="254"/>
      <c r="P89" s="859"/>
      <c r="Q89" s="862"/>
      <c r="R89" s="433" t="s">
        <v>483</v>
      </c>
      <c r="S89" s="253"/>
      <c r="T89" s="254"/>
      <c r="U89" s="254"/>
      <c r="V89" s="255"/>
      <c r="W89" s="253"/>
      <c r="X89" s="254"/>
      <c r="Y89" s="254"/>
      <c r="Z89" s="255"/>
      <c r="AA89" s="253"/>
      <c r="AB89" s="254"/>
      <c r="AC89" s="254"/>
      <c r="AD89" s="255"/>
      <c r="AE89" s="253"/>
      <c r="AF89" s="254"/>
      <c r="AG89" s="254"/>
      <c r="AH89" s="255"/>
      <c r="AI89" s="253"/>
      <c r="AJ89" s="254"/>
      <c r="AK89" s="254"/>
      <c r="AL89" s="255"/>
      <c r="AM89" s="259"/>
      <c r="AN89" s="260"/>
      <c r="AO89" s="260"/>
      <c r="AP89" s="260"/>
      <c r="AQ89" s="260"/>
      <c r="AR89" s="260"/>
      <c r="AS89" s="260"/>
      <c r="AT89" s="260"/>
      <c r="AU89" s="260"/>
      <c r="AV89" s="260"/>
      <c r="AW89" s="260"/>
      <c r="AX89" s="260"/>
      <c r="AY89" s="260"/>
      <c r="AZ89" s="260"/>
      <c r="BA89" s="260"/>
      <c r="BB89" s="260"/>
      <c r="BC89" s="260"/>
      <c r="BD89" s="260"/>
      <c r="BE89" s="260"/>
      <c r="BF89" s="260"/>
      <c r="BG89" s="260"/>
      <c r="BH89" s="260"/>
      <c r="BI89" s="260"/>
      <c r="BJ89" s="260"/>
      <c r="BK89" s="260"/>
      <c r="BL89" s="260"/>
      <c r="BM89" s="298"/>
      <c r="BN89" s="298"/>
      <c r="BO89" s="298"/>
      <c r="BP89" s="298"/>
      <c r="BQ89" s="299"/>
      <c r="BR89" s="259"/>
      <c r="BS89" s="298"/>
      <c r="BT89" s="298"/>
      <c r="BU89" s="298"/>
      <c r="BV89" s="298"/>
      <c r="BW89" s="298"/>
      <c r="BX89" s="298"/>
      <c r="BY89" s="298"/>
      <c r="BZ89" s="298"/>
      <c r="CA89" s="298"/>
      <c r="CB89" s="298"/>
      <c r="CC89" s="298"/>
      <c r="CD89" s="298"/>
      <c r="CE89" s="298"/>
      <c r="CF89" s="298"/>
      <c r="CG89" s="298"/>
      <c r="CH89" s="298"/>
      <c r="CI89" s="298"/>
      <c r="CJ89" s="298"/>
      <c r="CK89" s="298"/>
      <c r="CL89" s="298"/>
      <c r="CM89" s="298"/>
      <c r="CN89" s="298"/>
      <c r="CO89" s="298"/>
      <c r="CP89" s="298"/>
      <c r="CQ89" s="298"/>
      <c r="CR89" s="298"/>
      <c r="CS89" s="298"/>
      <c r="CT89" s="298"/>
      <c r="CU89" s="298"/>
      <c r="CV89" s="326"/>
      <c r="CW89" s="260"/>
      <c r="CX89" s="298"/>
      <c r="CY89" s="298"/>
      <c r="CZ89" s="298"/>
      <c r="DA89" s="298"/>
      <c r="DB89" s="298"/>
      <c r="DC89" s="298"/>
      <c r="DD89" s="298"/>
      <c r="DE89" s="298"/>
      <c r="DF89" s="298"/>
      <c r="DG89" s="298"/>
      <c r="DH89" s="298"/>
      <c r="DI89" s="298"/>
      <c r="DJ89" s="298"/>
      <c r="DK89" s="298"/>
      <c r="DL89" s="298"/>
      <c r="DM89" s="298"/>
      <c r="DN89" s="298"/>
      <c r="DO89" s="298"/>
      <c r="DP89" s="298"/>
      <c r="DQ89" s="298"/>
      <c r="DR89" s="298"/>
      <c r="DS89" s="298"/>
      <c r="DT89" s="298"/>
      <c r="DU89" s="298"/>
      <c r="DV89" s="298"/>
      <c r="DW89" s="298"/>
      <c r="DX89" s="271"/>
      <c r="DY89" s="271"/>
      <c r="DZ89" s="611"/>
      <c r="EA89" s="637"/>
      <c r="EB89" s="298"/>
      <c r="EC89" s="298"/>
      <c r="ED89" s="298"/>
      <c r="EE89" s="298"/>
      <c r="EF89" s="298"/>
      <c r="EG89" s="298"/>
      <c r="EH89" s="298"/>
      <c r="EI89" s="298"/>
      <c r="EJ89" s="298"/>
      <c r="EK89" s="298"/>
      <c r="EL89" s="298"/>
      <c r="EM89" s="298"/>
      <c r="EN89" s="298"/>
      <c r="EO89" s="298"/>
      <c r="EP89" s="298"/>
      <c r="EQ89" s="298"/>
      <c r="ER89" s="298"/>
      <c r="ES89" s="298"/>
      <c r="ET89" s="298"/>
      <c r="EU89" s="298"/>
      <c r="EV89" s="298"/>
      <c r="EW89" s="298"/>
      <c r="EX89" s="298"/>
      <c r="EY89" s="298"/>
      <c r="EZ89" s="298"/>
      <c r="FA89" s="298"/>
      <c r="FB89" s="298"/>
      <c r="FC89" s="298"/>
      <c r="FD89" s="301"/>
      <c r="FE89" s="425"/>
      <c r="FF89" s="300"/>
      <c r="FG89" s="301"/>
      <c r="FH89" s="301"/>
      <c r="FI89" s="301"/>
      <c r="FJ89" s="301"/>
      <c r="FK89" s="301"/>
      <c r="FL89" s="301"/>
      <c r="FM89" s="301"/>
      <c r="FN89" s="301"/>
      <c r="FO89" s="301"/>
      <c r="FP89" s="301"/>
      <c r="FQ89" s="301"/>
      <c r="FR89" s="301"/>
      <c r="FS89" s="301"/>
      <c r="FT89" s="301"/>
      <c r="FU89" s="301"/>
      <c r="FV89" s="301"/>
      <c r="FW89" s="301"/>
      <c r="FX89" s="301"/>
      <c r="FY89" s="301"/>
      <c r="FZ89" s="301"/>
      <c r="GA89" s="301"/>
      <c r="GB89" s="301"/>
      <c r="GC89" s="301"/>
      <c r="GD89" s="282"/>
      <c r="GE89" s="282"/>
      <c r="GF89" s="282"/>
      <c r="GG89" s="282"/>
      <c r="GH89" s="282"/>
      <c r="GI89" s="333"/>
      <c r="GJ89" s="281"/>
      <c r="GK89" s="282"/>
      <c r="GL89" s="282"/>
      <c r="GM89" s="282"/>
      <c r="GN89" s="282"/>
      <c r="GO89" s="282"/>
      <c r="GP89" s="282"/>
      <c r="GQ89" s="282"/>
      <c r="GR89" s="282"/>
      <c r="GS89" s="282"/>
      <c r="GT89" s="282"/>
      <c r="GU89" s="282"/>
      <c r="GV89" s="282"/>
      <c r="GW89" s="282"/>
      <c r="GX89" s="282"/>
      <c r="GY89" s="282"/>
      <c r="GZ89" s="282"/>
      <c r="HA89" s="282"/>
      <c r="HB89" s="282"/>
      <c r="HC89" s="282"/>
      <c r="HD89" s="284"/>
      <c r="HE89" s="284"/>
      <c r="HF89" s="284"/>
      <c r="HG89" s="284"/>
      <c r="HH89" s="284"/>
      <c r="HI89" s="284"/>
      <c r="HJ89" s="282"/>
      <c r="HK89" s="282"/>
      <c r="HL89" s="282"/>
      <c r="HM89" s="282"/>
      <c r="HN89" s="289"/>
      <c r="HO89" s="426"/>
      <c r="HP89" s="282"/>
      <c r="HQ89" s="282"/>
      <c r="HR89" s="282"/>
      <c r="HS89" s="282"/>
      <c r="HT89" s="282"/>
      <c r="HU89" s="282"/>
      <c r="HV89" s="308"/>
      <c r="HW89" s="282"/>
      <c r="HX89" s="282"/>
      <c r="HY89" s="282"/>
      <c r="HZ89" s="282"/>
      <c r="IA89" s="282"/>
      <c r="IB89" s="282"/>
      <c r="IC89" s="308"/>
      <c r="ID89" s="282"/>
      <c r="IE89" s="282"/>
      <c r="IF89" s="282"/>
      <c r="IG89" s="282"/>
      <c r="IH89" s="282"/>
      <c r="II89" s="282"/>
      <c r="IJ89" s="282"/>
      <c r="IK89" s="282"/>
      <c r="IL89" s="282"/>
      <c r="IM89" s="282"/>
      <c r="IN89" s="282"/>
      <c r="IO89" s="282"/>
      <c r="IP89" s="282"/>
      <c r="IQ89" s="282"/>
      <c r="IR89" s="282"/>
      <c r="IS89" s="289"/>
      <c r="IT89" s="282"/>
      <c r="IU89" s="282"/>
      <c r="IV89" s="282"/>
      <c r="IW89" s="282"/>
      <c r="IX89" s="282"/>
      <c r="IY89" s="282"/>
      <c r="IZ89" s="282"/>
      <c r="JA89" s="282"/>
      <c r="JB89" s="290"/>
      <c r="JC89" s="290"/>
      <c r="JD89" s="290"/>
      <c r="JE89" s="282"/>
      <c r="JF89" s="282"/>
      <c r="JG89" s="282"/>
      <c r="JH89" s="282"/>
      <c r="JI89" s="282"/>
      <c r="JJ89" s="282"/>
      <c r="JK89" s="282"/>
      <c r="JL89" s="282"/>
      <c r="JM89" s="282"/>
      <c r="JN89" s="282"/>
      <c r="JO89" s="282"/>
      <c r="JP89" s="282"/>
      <c r="JQ89" s="282"/>
      <c r="JR89" s="282"/>
      <c r="JS89" s="282"/>
      <c r="JT89" s="282"/>
      <c r="JU89" s="289"/>
    </row>
    <row r="90" spans="1:281" s="242" customFormat="1" ht="15" customHeight="1">
      <c r="A90" s="432"/>
      <c r="B90" s="411"/>
      <c r="C90" s="654"/>
      <c r="D90" s="654"/>
      <c r="E90" s="107"/>
      <c r="F90" s="107"/>
      <c r="G90" s="413"/>
      <c r="H90" s="107"/>
      <c r="I90" s="492"/>
      <c r="J90" s="383"/>
      <c r="K90" s="414"/>
      <c r="L90" s="414"/>
      <c r="M90" s="383"/>
      <c r="N90" s="856"/>
      <c r="O90" s="254"/>
      <c r="P90" s="859"/>
      <c r="Q90" s="862"/>
      <c r="R90" s="433" t="s">
        <v>484</v>
      </c>
      <c r="S90" s="253"/>
      <c r="T90" s="254"/>
      <c r="U90" s="254"/>
      <c r="V90" s="255"/>
      <c r="W90" s="253"/>
      <c r="X90" s="254"/>
      <c r="Y90" s="254"/>
      <c r="Z90" s="255"/>
      <c r="AA90" s="253"/>
      <c r="AB90" s="254"/>
      <c r="AC90" s="254"/>
      <c r="AD90" s="255"/>
      <c r="AE90" s="253"/>
      <c r="AF90" s="254"/>
      <c r="AG90" s="254"/>
      <c r="AH90" s="255"/>
      <c r="AI90" s="253"/>
      <c r="AJ90" s="254"/>
      <c r="AK90" s="254"/>
      <c r="AL90" s="255"/>
      <c r="AM90" s="259"/>
      <c r="AN90" s="260"/>
      <c r="AO90" s="260"/>
      <c r="AP90" s="260"/>
      <c r="AQ90" s="260"/>
      <c r="AR90" s="260"/>
      <c r="AS90" s="260"/>
      <c r="AT90" s="260"/>
      <c r="AU90" s="260"/>
      <c r="AV90" s="260"/>
      <c r="AW90" s="260"/>
      <c r="AX90" s="260"/>
      <c r="AY90" s="260"/>
      <c r="AZ90" s="260"/>
      <c r="BA90" s="260"/>
      <c r="BB90" s="260"/>
      <c r="BC90" s="260"/>
      <c r="BD90" s="260"/>
      <c r="BE90" s="260"/>
      <c r="BF90" s="260"/>
      <c r="BG90" s="260"/>
      <c r="BH90" s="260"/>
      <c r="BI90" s="260"/>
      <c r="BJ90" s="260"/>
      <c r="BK90" s="260"/>
      <c r="BL90" s="260"/>
      <c r="BM90" s="298"/>
      <c r="BN90" s="298"/>
      <c r="BO90" s="298"/>
      <c r="BP90" s="298"/>
      <c r="BQ90" s="299"/>
      <c r="BR90" s="259"/>
      <c r="BS90" s="298"/>
      <c r="BT90" s="298"/>
      <c r="BU90" s="298"/>
      <c r="BV90" s="298"/>
      <c r="BW90" s="298"/>
      <c r="BX90" s="298"/>
      <c r="BY90" s="298"/>
      <c r="BZ90" s="298"/>
      <c r="CA90" s="298"/>
      <c r="CB90" s="298"/>
      <c r="CC90" s="298"/>
      <c r="CD90" s="298"/>
      <c r="CE90" s="298"/>
      <c r="CF90" s="298"/>
      <c r="CG90" s="298"/>
      <c r="CH90" s="298"/>
      <c r="CI90" s="298"/>
      <c r="CJ90" s="298"/>
      <c r="CK90" s="298"/>
      <c r="CL90" s="298"/>
      <c r="CM90" s="298"/>
      <c r="CN90" s="298"/>
      <c r="CO90" s="298"/>
      <c r="CP90" s="298"/>
      <c r="CQ90" s="298"/>
      <c r="CR90" s="298"/>
      <c r="CS90" s="298"/>
      <c r="CT90" s="298"/>
      <c r="CU90" s="298"/>
      <c r="CV90" s="326"/>
      <c r="CW90" s="260"/>
      <c r="CX90" s="298"/>
      <c r="CY90" s="298"/>
      <c r="CZ90" s="298"/>
      <c r="DA90" s="298"/>
      <c r="DB90" s="298"/>
      <c r="DC90" s="298"/>
      <c r="DD90" s="298"/>
      <c r="DE90" s="298"/>
      <c r="DF90" s="298"/>
      <c r="DG90" s="298"/>
      <c r="DH90" s="298"/>
      <c r="DI90" s="298"/>
      <c r="DJ90" s="298"/>
      <c r="DK90" s="298"/>
      <c r="DL90" s="298"/>
      <c r="DM90" s="298"/>
      <c r="DN90" s="298"/>
      <c r="DO90" s="298"/>
      <c r="DP90" s="298"/>
      <c r="DQ90" s="298"/>
      <c r="DR90" s="298"/>
      <c r="DS90" s="298"/>
      <c r="DT90" s="298"/>
      <c r="DU90" s="298"/>
      <c r="DV90" s="298"/>
      <c r="DW90" s="298"/>
      <c r="DX90" s="271"/>
      <c r="DY90" s="271"/>
      <c r="DZ90" s="611"/>
      <c r="EA90" s="637"/>
      <c r="EB90" s="298"/>
      <c r="EC90" s="298"/>
      <c r="ED90" s="298"/>
      <c r="EE90" s="298"/>
      <c r="EF90" s="298"/>
      <c r="EG90" s="298"/>
      <c r="EH90" s="298"/>
      <c r="EI90" s="298"/>
      <c r="EJ90" s="298"/>
      <c r="EK90" s="298"/>
      <c r="EL90" s="298"/>
      <c r="EM90" s="298"/>
      <c r="EN90" s="298"/>
      <c r="EO90" s="298"/>
      <c r="EP90" s="298"/>
      <c r="EQ90" s="298"/>
      <c r="ER90" s="298"/>
      <c r="ES90" s="298"/>
      <c r="ET90" s="298"/>
      <c r="EU90" s="298"/>
      <c r="EV90" s="298"/>
      <c r="EW90" s="298"/>
      <c r="EX90" s="298"/>
      <c r="EY90" s="298"/>
      <c r="EZ90" s="298"/>
      <c r="FA90" s="298"/>
      <c r="FB90" s="298"/>
      <c r="FC90" s="298"/>
      <c r="FD90" s="298"/>
      <c r="FE90" s="299"/>
      <c r="FF90" s="259"/>
      <c r="FG90" s="298"/>
      <c r="FH90" s="303"/>
      <c r="FI90" s="307"/>
      <c r="FJ90" s="307"/>
      <c r="FK90" s="307"/>
      <c r="FL90" s="307"/>
      <c r="FM90" s="307"/>
      <c r="FN90" s="301"/>
      <c r="FO90" s="303"/>
      <c r="FP90" s="303"/>
      <c r="FQ90" s="303"/>
      <c r="FR90" s="307"/>
      <c r="FS90" s="307"/>
      <c r="FT90" s="307"/>
      <c r="FU90" s="328"/>
      <c r="FV90" s="301"/>
      <c r="FW90" s="301"/>
      <c r="FX90" s="301"/>
      <c r="FY90" s="301"/>
      <c r="FZ90" s="301"/>
      <c r="GA90" s="301"/>
      <c r="GB90" s="301"/>
      <c r="GC90" s="301"/>
      <c r="GD90" s="301"/>
      <c r="GE90" s="301"/>
      <c r="GF90" s="301"/>
      <c r="GG90" s="282"/>
      <c r="GH90" s="282"/>
      <c r="GI90" s="333"/>
      <c r="GJ90" s="281"/>
      <c r="GK90" s="282"/>
      <c r="GL90" s="282"/>
      <c r="GM90" s="282"/>
      <c r="GN90" s="282"/>
      <c r="GO90" s="309"/>
      <c r="GP90" s="309"/>
      <c r="GQ90" s="435"/>
      <c r="GR90" s="282"/>
      <c r="GS90" s="282"/>
      <c r="GT90" s="282"/>
      <c r="GU90" s="282"/>
      <c r="GV90" s="282"/>
      <c r="GW90" s="282"/>
      <c r="GX90" s="282"/>
      <c r="GY90" s="282"/>
      <c r="GZ90" s="282"/>
      <c r="HA90" s="282"/>
      <c r="HB90" s="282"/>
      <c r="HC90" s="282"/>
      <c r="HD90" s="282"/>
      <c r="HE90" s="282"/>
      <c r="HF90" s="282"/>
      <c r="HG90" s="282"/>
      <c r="HH90" s="282"/>
      <c r="HI90" s="282"/>
      <c r="HJ90" s="282"/>
      <c r="HK90" s="282"/>
      <c r="HL90" s="282"/>
      <c r="HM90" s="282"/>
      <c r="HN90" s="289"/>
      <c r="HO90" s="426"/>
      <c r="HP90" s="282"/>
      <c r="HQ90" s="282"/>
      <c r="HR90" s="286" t="s">
        <v>460</v>
      </c>
      <c r="HS90" s="286" t="s">
        <v>460</v>
      </c>
      <c r="HT90" s="287"/>
      <c r="HU90" s="282"/>
      <c r="HV90" s="308"/>
      <c r="HW90" s="282"/>
      <c r="HX90" s="282"/>
      <c r="HY90" s="282"/>
      <c r="HZ90" s="282"/>
      <c r="IA90" s="282"/>
      <c r="IB90" s="282"/>
      <c r="IC90" s="282"/>
      <c r="ID90" s="282"/>
      <c r="IE90" s="282"/>
      <c r="IF90" s="282"/>
      <c r="IG90" s="282"/>
      <c r="IH90" s="282"/>
      <c r="II90" s="282"/>
      <c r="IJ90" s="282"/>
      <c r="IK90" s="282"/>
      <c r="IL90" s="282"/>
      <c r="IM90" s="282"/>
      <c r="IN90" s="282"/>
      <c r="IO90" s="282"/>
      <c r="IP90" s="282"/>
      <c r="IQ90" s="282"/>
      <c r="IR90" s="282"/>
      <c r="IS90" s="289"/>
      <c r="IT90" s="282"/>
      <c r="IU90" s="282"/>
      <c r="IV90" s="282"/>
      <c r="IW90" s="282"/>
      <c r="IX90" s="282"/>
      <c r="IY90" s="282"/>
      <c r="IZ90" s="282"/>
      <c r="JA90" s="282"/>
      <c r="JB90" s="290"/>
      <c r="JC90" s="290"/>
      <c r="JD90" s="290"/>
      <c r="JE90" s="282"/>
      <c r="JF90" s="282"/>
      <c r="JG90" s="282"/>
      <c r="JH90" s="282"/>
      <c r="JI90" s="282"/>
      <c r="JJ90" s="282"/>
      <c r="JK90" s="282"/>
      <c r="JL90" s="282"/>
      <c r="JM90" s="282"/>
      <c r="JN90" s="282"/>
      <c r="JO90" s="282"/>
      <c r="JP90" s="282"/>
      <c r="JQ90" s="282"/>
      <c r="JR90" s="282"/>
      <c r="JS90" s="282"/>
      <c r="JT90" s="282"/>
      <c r="JU90" s="289"/>
    </row>
    <row r="91" spans="1:281" s="242" customFormat="1" ht="15" customHeight="1" thickBot="1">
      <c r="A91" s="432"/>
      <c r="B91" s="436"/>
      <c r="C91" s="665"/>
      <c r="D91" s="665"/>
      <c r="E91" s="666"/>
      <c r="F91" s="666"/>
      <c r="G91" s="693"/>
      <c r="H91" s="666"/>
      <c r="I91" s="614"/>
      <c r="J91" s="439"/>
      <c r="K91" s="440"/>
      <c r="L91" s="440"/>
      <c r="M91" s="439"/>
      <c r="N91" s="857"/>
      <c r="O91" s="441"/>
      <c r="P91" s="860"/>
      <c r="Q91" s="863"/>
      <c r="R91" s="442" t="s">
        <v>485</v>
      </c>
      <c r="S91" s="443"/>
      <c r="T91" s="444"/>
      <c r="U91" s="444"/>
      <c r="V91" s="445"/>
      <c r="W91" s="443"/>
      <c r="X91" s="444"/>
      <c r="Y91" s="444"/>
      <c r="Z91" s="445"/>
      <c r="AA91" s="443"/>
      <c r="AB91" s="444"/>
      <c r="AC91" s="444"/>
      <c r="AD91" s="445"/>
      <c r="AE91" s="443"/>
      <c r="AF91" s="444"/>
      <c r="AG91" s="444"/>
      <c r="AH91" s="445"/>
      <c r="AI91" s="443"/>
      <c r="AJ91" s="444"/>
      <c r="AK91" s="444"/>
      <c r="AL91" s="445"/>
      <c r="AM91" s="350"/>
      <c r="AN91" s="325"/>
      <c r="AO91" s="325"/>
      <c r="AP91" s="325"/>
      <c r="AQ91" s="325"/>
      <c r="AR91" s="325"/>
      <c r="AS91" s="325"/>
      <c r="AT91" s="325"/>
      <c r="AU91" s="325"/>
      <c r="AV91" s="325"/>
      <c r="AW91" s="325"/>
      <c r="AX91" s="325"/>
      <c r="AY91" s="325"/>
      <c r="AZ91" s="325"/>
      <c r="BA91" s="325"/>
      <c r="BB91" s="325"/>
      <c r="BC91" s="325"/>
      <c r="BD91" s="325"/>
      <c r="BE91" s="325"/>
      <c r="BF91" s="325"/>
      <c r="BG91" s="325"/>
      <c r="BH91" s="325"/>
      <c r="BI91" s="325"/>
      <c r="BJ91" s="325"/>
      <c r="BK91" s="325"/>
      <c r="BL91" s="325"/>
      <c r="BM91" s="351"/>
      <c r="BN91" s="351"/>
      <c r="BO91" s="351"/>
      <c r="BP91" s="351"/>
      <c r="BQ91" s="352"/>
      <c r="BR91" s="350"/>
      <c r="BS91" s="351"/>
      <c r="BT91" s="351"/>
      <c r="BU91" s="351"/>
      <c r="BV91" s="351"/>
      <c r="BW91" s="351"/>
      <c r="BX91" s="351"/>
      <c r="BY91" s="351"/>
      <c r="BZ91" s="351"/>
      <c r="CA91" s="351"/>
      <c r="CB91" s="351"/>
      <c r="CC91" s="351"/>
      <c r="CD91" s="351"/>
      <c r="CE91" s="351"/>
      <c r="CF91" s="351"/>
      <c r="CG91" s="351"/>
      <c r="CH91" s="351"/>
      <c r="CI91" s="351"/>
      <c r="CJ91" s="351"/>
      <c r="CK91" s="351"/>
      <c r="CL91" s="351"/>
      <c r="CM91" s="351"/>
      <c r="CN91" s="351"/>
      <c r="CO91" s="351"/>
      <c r="CP91" s="351"/>
      <c r="CQ91" s="351"/>
      <c r="CR91" s="351"/>
      <c r="CS91" s="351"/>
      <c r="CT91" s="351"/>
      <c r="CU91" s="351"/>
      <c r="CV91" s="668"/>
      <c r="CW91" s="325"/>
      <c r="CX91" s="351"/>
      <c r="CY91" s="351"/>
      <c r="CZ91" s="351"/>
      <c r="DA91" s="351"/>
      <c r="DB91" s="351"/>
      <c r="DC91" s="351"/>
      <c r="DD91" s="351"/>
      <c r="DE91" s="351"/>
      <c r="DF91" s="351"/>
      <c r="DG91" s="351"/>
      <c r="DH91" s="351"/>
      <c r="DI91" s="351"/>
      <c r="DJ91" s="351"/>
      <c r="DK91" s="351"/>
      <c r="DL91" s="351"/>
      <c r="DM91" s="351"/>
      <c r="DN91" s="351"/>
      <c r="DO91" s="351"/>
      <c r="DP91" s="351"/>
      <c r="DQ91" s="351"/>
      <c r="DR91" s="351"/>
      <c r="DS91" s="351"/>
      <c r="DT91" s="351"/>
      <c r="DU91" s="351"/>
      <c r="DV91" s="351"/>
      <c r="DW91" s="351"/>
      <c r="DX91" s="452"/>
      <c r="DY91" s="452"/>
      <c r="DZ91" s="669"/>
      <c r="EA91" s="670"/>
      <c r="EB91" s="351"/>
      <c r="EC91" s="351"/>
      <c r="ED91" s="351"/>
      <c r="EE91" s="351"/>
      <c r="EF91" s="351"/>
      <c r="EG91" s="351"/>
      <c r="EH91" s="351"/>
      <c r="EI91" s="351"/>
      <c r="EJ91" s="351"/>
      <c r="EK91" s="351"/>
      <c r="EL91" s="351"/>
      <c r="EM91" s="351"/>
      <c r="EN91" s="351"/>
      <c r="EO91" s="351"/>
      <c r="EP91" s="351"/>
      <c r="EQ91" s="351"/>
      <c r="ER91" s="351"/>
      <c r="ES91" s="351"/>
      <c r="ET91" s="351"/>
      <c r="EU91" s="351"/>
      <c r="EV91" s="351"/>
      <c r="EW91" s="351"/>
      <c r="EX91" s="354"/>
      <c r="EY91" s="354"/>
      <c r="EZ91" s="354"/>
      <c r="FA91" s="354"/>
      <c r="FB91" s="354"/>
      <c r="FC91" s="354"/>
      <c r="FD91" s="354"/>
      <c r="FE91" s="451"/>
      <c r="FF91" s="353"/>
      <c r="FG91" s="354"/>
      <c r="FH91" s="361"/>
      <c r="FI91" s="459"/>
      <c r="FJ91" s="459"/>
      <c r="FK91" s="459"/>
      <c r="FL91" s="459"/>
      <c r="FM91" s="459"/>
      <c r="FN91" s="507"/>
      <c r="FO91" s="361"/>
      <c r="FP91" s="361"/>
      <c r="FQ91" s="361"/>
      <c r="FR91" s="459"/>
      <c r="FS91" s="459"/>
      <c r="FT91" s="360"/>
      <c r="FU91" s="507"/>
      <c r="FV91" s="507"/>
      <c r="FW91" s="507"/>
      <c r="FX91" s="507"/>
      <c r="FY91" s="507"/>
      <c r="FZ91" s="507"/>
      <c r="GA91" s="507"/>
      <c r="GB91" s="507"/>
      <c r="GC91" s="507"/>
      <c r="GD91" s="507"/>
      <c r="GE91" s="507"/>
      <c r="GF91" s="507"/>
      <c r="GG91" s="507"/>
      <c r="GH91" s="507"/>
      <c r="GI91" s="508"/>
      <c r="GJ91" s="467"/>
      <c r="GK91" s="468"/>
      <c r="GL91" s="468"/>
      <c r="GM91" s="468"/>
      <c r="GN91" s="468"/>
      <c r="GO91" s="468"/>
      <c r="GP91" s="468"/>
      <c r="GQ91" s="468"/>
      <c r="GR91" s="468"/>
      <c r="GS91" s="468"/>
      <c r="GT91" s="468"/>
      <c r="GU91" s="468"/>
      <c r="GV91" s="468"/>
      <c r="GW91" s="468"/>
      <c r="GX91" s="468"/>
      <c r="GY91" s="468"/>
      <c r="GZ91" s="458"/>
      <c r="HA91" s="455"/>
      <c r="HB91" s="455"/>
      <c r="HC91" s="455"/>
      <c r="HD91" s="455"/>
      <c r="HE91" s="455"/>
      <c r="HF91" s="455"/>
      <c r="HG91" s="468"/>
      <c r="HH91" s="468"/>
      <c r="HI91" s="468"/>
      <c r="HJ91" s="468"/>
      <c r="HK91" s="468"/>
      <c r="HL91" s="468"/>
      <c r="HM91" s="468"/>
      <c r="HN91" s="469"/>
      <c r="HO91" s="511"/>
      <c r="HP91" s="366"/>
      <c r="HQ91" s="366"/>
      <c r="HR91" s="366"/>
      <c r="HS91" s="366"/>
      <c r="HT91" s="366"/>
      <c r="HU91" s="366"/>
      <c r="HV91" s="366"/>
      <c r="HW91" s="372" t="s">
        <v>461</v>
      </c>
      <c r="HX91" s="366"/>
      <c r="HY91" s="366"/>
      <c r="HZ91" s="366"/>
      <c r="IA91" s="366"/>
      <c r="IB91" s="366"/>
      <c r="IC91" s="369"/>
      <c r="ID91" s="369"/>
      <c r="IE91" s="369"/>
      <c r="IF91" s="369"/>
      <c r="IG91" s="369"/>
      <c r="IH91" s="369"/>
      <c r="II91" s="369"/>
      <c r="IJ91" s="369"/>
      <c r="IK91" s="369"/>
      <c r="IL91" s="369"/>
      <c r="IM91" s="369"/>
      <c r="IN91" s="369"/>
      <c r="IO91" s="369"/>
      <c r="IP91" s="369"/>
      <c r="IQ91" s="369"/>
      <c r="IR91" s="366"/>
      <c r="IS91" s="510"/>
      <c r="IT91" s="509"/>
      <c r="IU91" s="468"/>
      <c r="IV91" s="468"/>
      <c r="IW91" s="468"/>
      <c r="IX91" s="468"/>
      <c r="IY91" s="468"/>
      <c r="IZ91" s="468"/>
      <c r="JA91" s="468"/>
      <c r="JB91" s="471"/>
      <c r="JC91" s="471"/>
      <c r="JD91" s="471"/>
      <c r="JE91" s="468"/>
      <c r="JF91" s="468"/>
      <c r="JG91" s="468"/>
      <c r="JH91" s="468"/>
      <c r="JI91" s="468"/>
      <c r="JJ91" s="468"/>
      <c r="JK91" s="468"/>
      <c r="JL91" s="468"/>
      <c r="JM91" s="468"/>
      <c r="JN91" s="468"/>
      <c r="JO91" s="468"/>
      <c r="JP91" s="468"/>
      <c r="JQ91" s="468"/>
      <c r="JR91" s="468"/>
      <c r="JS91" s="468"/>
      <c r="JT91" s="468"/>
      <c r="JU91" s="469"/>
    </row>
    <row r="92" spans="1:281" s="242" customFormat="1" ht="15" customHeight="1">
      <c r="A92" s="375"/>
      <c r="B92" s="472" t="s">
        <v>453</v>
      </c>
      <c r="C92" s="473" t="s">
        <v>454</v>
      </c>
      <c r="D92" s="473" t="s">
        <v>455</v>
      </c>
      <c r="E92" s="474" t="s">
        <v>534</v>
      </c>
      <c r="F92" s="474" t="s">
        <v>534</v>
      </c>
      <c r="G92" s="475" t="s">
        <v>535</v>
      </c>
      <c r="H92" s="474">
        <v>2</v>
      </c>
      <c r="I92" s="476">
        <v>84720</v>
      </c>
      <c r="J92" s="476">
        <v>9900</v>
      </c>
      <c r="K92" s="477"/>
      <c r="L92" s="477"/>
      <c r="M92" s="476"/>
      <c r="N92" s="855">
        <v>12</v>
      </c>
      <c r="O92" s="254"/>
      <c r="P92" s="858">
        <f>Q92-15</f>
        <v>44944</v>
      </c>
      <c r="Q92" s="861">
        <v>44959</v>
      </c>
      <c r="R92" s="478" t="s">
        <v>475</v>
      </c>
      <c r="S92" s="479"/>
      <c r="T92" s="480"/>
      <c r="U92" s="480"/>
      <c r="V92" s="481"/>
      <c r="W92" s="479"/>
      <c r="X92" s="480"/>
      <c r="Y92" s="480"/>
      <c r="Z92" s="481"/>
      <c r="AA92" s="479"/>
      <c r="AB92" s="480"/>
      <c r="AC92" s="480"/>
      <c r="AD92" s="481"/>
      <c r="AE92" s="479"/>
      <c r="AF92" s="480"/>
      <c r="AG92" s="480"/>
      <c r="AH92" s="481"/>
      <c r="AI92" s="479"/>
      <c r="AJ92" s="480"/>
      <c r="AK92" s="480"/>
      <c r="AL92" s="481"/>
      <c r="AM92" s="483"/>
      <c r="AN92" s="548"/>
      <c r="AO92" s="548"/>
      <c r="AP92" s="548"/>
      <c r="AQ92" s="548"/>
      <c r="AR92" s="548"/>
      <c r="AS92" s="548"/>
      <c r="AT92" s="548"/>
      <c r="AU92" s="548"/>
      <c r="AV92" s="548"/>
      <c r="AW92" s="548"/>
      <c r="AX92" s="548"/>
      <c r="AY92" s="548"/>
      <c r="AZ92" s="548"/>
      <c r="BA92" s="548"/>
      <c r="BB92" s="548"/>
      <c r="BC92" s="548"/>
      <c r="BD92" s="548"/>
      <c r="BE92" s="548"/>
      <c r="BF92" s="548"/>
      <c r="BG92" s="548"/>
      <c r="BH92" s="548"/>
      <c r="BI92" s="548"/>
      <c r="BJ92" s="548"/>
      <c r="BK92" s="548"/>
      <c r="BL92" s="548"/>
      <c r="BM92" s="395"/>
      <c r="BN92" s="395"/>
      <c r="BO92" s="395"/>
      <c r="BP92" s="395"/>
      <c r="BQ92" s="549"/>
      <c r="BR92" s="483"/>
      <c r="BS92" s="395"/>
      <c r="BT92" s="395"/>
      <c r="BU92" s="395"/>
      <c r="BV92" s="395"/>
      <c r="BW92" s="395"/>
      <c r="BX92" s="395"/>
      <c r="BY92" s="395"/>
      <c r="BZ92" s="395"/>
      <c r="CA92" s="395"/>
      <c r="CB92" s="395"/>
      <c r="CC92" s="395"/>
      <c r="CD92" s="395"/>
      <c r="CE92" s="395"/>
      <c r="CF92" s="395"/>
      <c r="CG92" s="395"/>
      <c r="CH92" s="395"/>
      <c r="CI92" s="395"/>
      <c r="CJ92" s="395"/>
      <c r="CK92" s="395"/>
      <c r="CL92" s="395"/>
      <c r="CM92" s="395"/>
      <c r="CN92" s="395"/>
      <c r="CO92" s="395"/>
      <c r="CP92" s="395"/>
      <c r="CQ92" s="395"/>
      <c r="CR92" s="395"/>
      <c r="CS92" s="395"/>
      <c r="CT92" s="395"/>
      <c r="CU92" s="395"/>
      <c r="CV92" s="671"/>
      <c r="CW92" s="548"/>
      <c r="CX92" s="395"/>
      <c r="CY92" s="395"/>
      <c r="CZ92" s="395"/>
      <c r="DA92" s="395"/>
      <c r="DB92" s="395"/>
      <c r="DC92" s="395"/>
      <c r="DD92" s="395"/>
      <c r="DE92" s="395"/>
      <c r="DF92" s="395"/>
      <c r="DG92" s="395"/>
      <c r="DH92" s="395"/>
      <c r="DI92" s="395"/>
      <c r="DJ92" s="395"/>
      <c r="DK92" s="395"/>
      <c r="DL92" s="395"/>
      <c r="DM92" s="395"/>
      <c r="DN92" s="395"/>
      <c r="DO92" s="395"/>
      <c r="DP92" s="395"/>
      <c r="DQ92" s="395"/>
      <c r="DR92" s="395"/>
      <c r="DS92" s="395"/>
      <c r="DT92" s="395"/>
      <c r="DU92" s="395"/>
      <c r="DV92" s="395"/>
      <c r="DW92" s="395"/>
      <c r="DX92" s="396"/>
      <c r="DY92" s="396"/>
      <c r="DZ92" s="694"/>
      <c r="EA92" s="695"/>
      <c r="EB92" s="395"/>
      <c r="EC92" s="395"/>
      <c r="ED92" s="395"/>
      <c r="EE92" s="395"/>
      <c r="EF92" s="402"/>
      <c r="EG92" s="402"/>
      <c r="EH92" s="402"/>
      <c r="EI92" s="402"/>
      <c r="EJ92" s="487"/>
      <c r="EK92" s="487"/>
      <c r="EL92" s="487"/>
      <c r="EM92" s="488"/>
      <c r="EN92" s="488"/>
      <c r="EO92" s="488"/>
      <c r="EP92" s="488"/>
      <c r="EQ92" s="488"/>
      <c r="ER92" s="488"/>
      <c r="ES92" s="488"/>
      <c r="ET92" s="405"/>
      <c r="EU92" s="405"/>
      <c r="EV92" s="399"/>
      <c r="EW92" s="399"/>
      <c r="EX92" s="231"/>
      <c r="EY92" s="231"/>
      <c r="EZ92" s="233"/>
      <c r="FA92" s="233"/>
      <c r="FB92" s="224"/>
      <c r="FC92" s="224"/>
      <c r="FD92" s="233"/>
      <c r="FE92" s="522"/>
      <c r="FF92" s="696"/>
      <c r="FG92" s="230"/>
      <c r="FH92" s="230"/>
      <c r="FI92" s="230"/>
      <c r="FJ92" s="230"/>
      <c r="FK92" s="230"/>
      <c r="FL92" s="230"/>
      <c r="FM92" s="230"/>
      <c r="FN92" s="230"/>
      <c r="FO92" s="230"/>
      <c r="FP92" s="230"/>
      <c r="FQ92" s="230"/>
      <c r="FR92" s="230"/>
      <c r="FS92" s="230"/>
      <c r="FT92" s="230"/>
      <c r="FU92" s="230"/>
      <c r="FV92" s="230"/>
      <c r="FW92" s="230"/>
      <c r="FX92" s="230"/>
      <c r="FY92" s="230"/>
      <c r="FZ92" s="230"/>
      <c r="GA92" s="230"/>
      <c r="GB92" s="230"/>
      <c r="GC92" s="230"/>
      <c r="GD92" s="230"/>
      <c r="GE92" s="230"/>
      <c r="GF92" s="230"/>
      <c r="GG92" s="218"/>
      <c r="GH92" s="218"/>
      <c r="GI92" s="697"/>
      <c r="GJ92" s="698"/>
      <c r="GK92" s="218">
        <v>1</v>
      </c>
      <c r="GL92" s="218">
        <v>2</v>
      </c>
      <c r="GM92" s="218">
        <v>3</v>
      </c>
      <c r="GN92" s="218">
        <v>4</v>
      </c>
      <c r="GO92" s="218">
        <v>5</v>
      </c>
      <c r="GP92" s="218">
        <v>6</v>
      </c>
      <c r="GQ92" s="218">
        <v>7</v>
      </c>
      <c r="GR92" s="218">
        <v>8</v>
      </c>
      <c r="GS92" s="218">
        <v>9</v>
      </c>
      <c r="GT92" s="218">
        <v>10</v>
      </c>
      <c r="GU92" s="218">
        <v>11</v>
      </c>
      <c r="GV92" s="218">
        <v>12</v>
      </c>
      <c r="GW92" s="218">
        <v>13</v>
      </c>
      <c r="GX92" s="218">
        <v>14</v>
      </c>
      <c r="GY92" s="220"/>
      <c r="GZ92" s="220"/>
      <c r="HA92" s="220"/>
      <c r="HB92" s="220"/>
      <c r="HC92" s="220"/>
      <c r="HD92" s="220"/>
      <c r="HE92" s="220"/>
      <c r="HF92" s="220"/>
      <c r="HG92" s="220"/>
      <c r="HH92" s="392"/>
      <c r="HI92" s="220"/>
      <c r="HJ92" s="220"/>
      <c r="HK92" s="220"/>
      <c r="HL92" s="220"/>
      <c r="HM92" s="220"/>
      <c r="HN92" s="221"/>
      <c r="HO92" s="525"/>
      <c r="HP92" s="223"/>
      <c r="HQ92" s="699"/>
      <c r="HR92" s="699"/>
      <c r="HS92" s="699"/>
      <c r="HT92" s="699"/>
      <c r="HU92" s="699"/>
      <c r="HV92" s="699"/>
      <c r="HW92" s="699"/>
      <c r="HX92" s="699"/>
      <c r="HY92" s="699"/>
      <c r="HZ92" s="699"/>
      <c r="IA92" s="699"/>
      <c r="IB92" s="699"/>
      <c r="IC92" s="699"/>
      <c r="ID92" s="699"/>
      <c r="IE92" s="699"/>
      <c r="IF92" s="699"/>
      <c r="IG92" s="699"/>
      <c r="IH92" s="699"/>
      <c r="II92" s="699"/>
      <c r="IJ92" s="699"/>
      <c r="IK92" s="699"/>
      <c r="IL92" s="699"/>
      <c r="IM92" s="699"/>
      <c r="IN92" s="699"/>
      <c r="IO92" s="699"/>
      <c r="IP92" s="699"/>
      <c r="IQ92" s="699"/>
      <c r="IR92" s="699"/>
      <c r="IS92" s="700"/>
      <c r="IT92" s="701"/>
      <c r="IU92" s="702"/>
      <c r="IV92" s="702"/>
      <c r="IW92" s="702"/>
      <c r="IX92" s="220"/>
      <c r="IY92" s="220"/>
      <c r="IZ92" s="220"/>
      <c r="JA92" s="220"/>
      <c r="JB92" s="410"/>
      <c r="JC92" s="410"/>
      <c r="JD92" s="410"/>
      <c r="JE92" s="220"/>
      <c r="JF92" s="220"/>
      <c r="JG92" s="220"/>
      <c r="JH92" s="220"/>
      <c r="JI92" s="220"/>
      <c r="JJ92" s="220"/>
      <c r="JK92" s="220"/>
      <c r="JL92" s="220"/>
      <c r="JM92" s="220"/>
      <c r="JN92" s="220"/>
      <c r="JO92" s="220"/>
      <c r="JP92" s="220"/>
      <c r="JQ92" s="220"/>
      <c r="JR92" s="220"/>
      <c r="JS92" s="220"/>
      <c r="JT92" s="220"/>
      <c r="JU92" s="221"/>
    </row>
    <row r="93" spans="1:281" s="408" customFormat="1" ht="15" customHeight="1">
      <c r="A93" s="375"/>
      <c r="B93" s="411" t="s">
        <v>453</v>
      </c>
      <c r="C93" s="412" t="s">
        <v>518</v>
      </c>
      <c r="D93" s="412" t="s">
        <v>455</v>
      </c>
      <c r="E93" s="378" t="s">
        <v>536</v>
      </c>
      <c r="F93" s="378" t="s">
        <v>536</v>
      </c>
      <c r="G93" s="434" t="s">
        <v>536</v>
      </c>
      <c r="H93" s="378">
        <v>2</v>
      </c>
      <c r="I93" s="383">
        <v>68750</v>
      </c>
      <c r="J93" s="383">
        <v>9900</v>
      </c>
      <c r="K93" s="414"/>
      <c r="L93" s="414"/>
      <c r="M93" s="383"/>
      <c r="N93" s="856"/>
      <c r="O93" s="254"/>
      <c r="P93" s="859"/>
      <c r="Q93" s="862"/>
      <c r="R93" s="384" t="s">
        <v>478</v>
      </c>
      <c r="S93" s="253"/>
      <c r="T93" s="254"/>
      <c r="U93" s="254"/>
      <c r="V93" s="255"/>
      <c r="W93" s="253"/>
      <c r="X93" s="254"/>
      <c r="Y93" s="254"/>
      <c r="Z93" s="255"/>
      <c r="AA93" s="253"/>
      <c r="AB93" s="254"/>
      <c r="AC93" s="254"/>
      <c r="AD93" s="255"/>
      <c r="AE93" s="253"/>
      <c r="AF93" s="254"/>
      <c r="AG93" s="254"/>
      <c r="AH93" s="255"/>
      <c r="AI93" s="253"/>
      <c r="AJ93" s="254"/>
      <c r="AK93" s="254"/>
      <c r="AL93" s="255"/>
      <c r="AM93" s="259"/>
      <c r="AN93" s="260"/>
      <c r="AO93" s="260"/>
      <c r="AP93" s="260"/>
      <c r="AQ93" s="260"/>
      <c r="AR93" s="260"/>
      <c r="AS93" s="260"/>
      <c r="AT93" s="260"/>
      <c r="AU93" s="260"/>
      <c r="AV93" s="260"/>
      <c r="AW93" s="260"/>
      <c r="AX93" s="260"/>
      <c r="AY93" s="260"/>
      <c r="AZ93" s="260"/>
      <c r="BA93" s="260"/>
      <c r="BB93" s="260"/>
      <c r="BC93" s="260"/>
      <c r="BD93" s="260"/>
      <c r="BE93" s="260"/>
      <c r="BF93" s="260"/>
      <c r="BG93" s="260"/>
      <c r="BH93" s="260"/>
      <c r="BI93" s="260"/>
      <c r="BJ93" s="260"/>
      <c r="BK93" s="260"/>
      <c r="BL93" s="260"/>
      <c r="BM93" s="298"/>
      <c r="BN93" s="298"/>
      <c r="BO93" s="298"/>
      <c r="BP93" s="298"/>
      <c r="BQ93" s="299"/>
      <c r="BR93" s="259"/>
      <c r="BS93" s="298"/>
      <c r="BT93" s="298"/>
      <c r="BU93" s="298"/>
      <c r="BV93" s="298"/>
      <c r="BW93" s="298"/>
      <c r="BX93" s="298"/>
      <c r="BY93" s="298"/>
      <c r="BZ93" s="298"/>
      <c r="CA93" s="298"/>
      <c r="CB93" s="298"/>
      <c r="CC93" s="298"/>
      <c r="CD93" s="298"/>
      <c r="CE93" s="298"/>
      <c r="CF93" s="298"/>
      <c r="CG93" s="298"/>
      <c r="CH93" s="298"/>
      <c r="CI93" s="298"/>
      <c r="CJ93" s="298"/>
      <c r="CK93" s="298"/>
      <c r="CL93" s="298"/>
      <c r="CM93" s="298"/>
      <c r="CN93" s="298"/>
      <c r="CO93" s="298"/>
      <c r="CP93" s="298"/>
      <c r="CQ93" s="298"/>
      <c r="CR93" s="298"/>
      <c r="CS93" s="298"/>
      <c r="CT93" s="298"/>
      <c r="CU93" s="298"/>
      <c r="CV93" s="326"/>
      <c r="CW93" s="260"/>
      <c r="CX93" s="298"/>
      <c r="CY93" s="298"/>
      <c r="CZ93" s="298"/>
      <c r="DA93" s="298"/>
      <c r="DB93" s="298"/>
      <c r="DC93" s="298"/>
      <c r="DD93" s="298"/>
      <c r="DE93" s="298"/>
      <c r="DF93" s="298"/>
      <c r="DG93" s="298"/>
      <c r="DH93" s="298"/>
      <c r="DI93" s="298"/>
      <c r="DJ93" s="298"/>
      <c r="DK93" s="298"/>
      <c r="DL93" s="298"/>
      <c r="DM93" s="298"/>
      <c r="DN93" s="298"/>
      <c r="DO93" s="298"/>
      <c r="DP93" s="298"/>
      <c r="DQ93" s="298"/>
      <c r="DR93" s="298"/>
      <c r="DS93" s="298"/>
      <c r="DT93" s="298"/>
      <c r="DU93" s="298"/>
      <c r="DV93" s="298"/>
      <c r="DW93" s="298"/>
      <c r="DX93" s="271"/>
      <c r="DY93" s="271"/>
      <c r="DZ93" s="611"/>
      <c r="EA93" s="637"/>
      <c r="EB93" s="298"/>
      <c r="EC93" s="298"/>
      <c r="ED93" s="298"/>
      <c r="EE93" s="298"/>
      <c r="EF93" s="298"/>
      <c r="EG93" s="298"/>
      <c r="EH93" s="298"/>
      <c r="EI93" s="298"/>
      <c r="EJ93" s="298"/>
      <c r="EK93" s="298"/>
      <c r="EL93" s="298"/>
      <c r="EM93" s="298"/>
      <c r="EN93" s="298"/>
      <c r="EO93" s="298"/>
      <c r="EP93" s="298"/>
      <c r="EQ93" s="298"/>
      <c r="ER93" s="298"/>
      <c r="ES93" s="327"/>
      <c r="ET93" s="327"/>
      <c r="EU93" s="327"/>
      <c r="EV93" s="327"/>
      <c r="EW93" s="327"/>
      <c r="EX93" s="298"/>
      <c r="EY93" s="298"/>
      <c r="EZ93" s="298"/>
      <c r="FA93" s="298"/>
      <c r="FB93" s="298"/>
      <c r="FC93" s="298"/>
      <c r="FD93" s="303"/>
      <c r="FE93" s="529"/>
      <c r="FF93" s="530"/>
      <c r="FG93" s="307"/>
      <c r="FH93" s="307"/>
      <c r="FI93" s="301"/>
      <c r="FJ93" s="301"/>
      <c r="FK93" s="301"/>
      <c r="FL93" s="301"/>
      <c r="FM93" s="282"/>
      <c r="FN93" s="282"/>
      <c r="FO93" s="282"/>
      <c r="FP93" s="282"/>
      <c r="FQ93" s="301"/>
      <c r="FR93" s="301"/>
      <c r="FS93" s="301"/>
      <c r="FT93" s="301"/>
      <c r="FU93" s="301"/>
      <c r="FV93" s="301"/>
      <c r="FW93" s="301"/>
      <c r="FX93" s="301"/>
      <c r="FY93" s="301"/>
      <c r="FZ93" s="301"/>
      <c r="GA93" s="301"/>
      <c r="GB93" s="301"/>
      <c r="GC93" s="301"/>
      <c r="GD93" s="301"/>
      <c r="GE93" s="301"/>
      <c r="GF93" s="301"/>
      <c r="GG93" s="301"/>
      <c r="GH93" s="301"/>
      <c r="GI93" s="425"/>
      <c r="GJ93" s="300"/>
      <c r="GK93" s="282"/>
      <c r="GL93" s="301"/>
      <c r="GM93" s="301"/>
      <c r="GN93" s="301"/>
      <c r="GO93" s="282"/>
      <c r="GP93" s="282"/>
      <c r="GQ93" s="419">
        <v>1</v>
      </c>
      <c r="GR93" s="419">
        <v>2</v>
      </c>
      <c r="GS93" s="419">
        <v>3</v>
      </c>
      <c r="GT93" s="419">
        <v>4</v>
      </c>
      <c r="GU93" s="419">
        <v>5</v>
      </c>
      <c r="GV93" s="419">
        <v>6</v>
      </c>
      <c r="GW93" s="419">
        <v>7</v>
      </c>
      <c r="GX93" s="419">
        <v>8</v>
      </c>
      <c r="GY93" s="419">
        <v>9</v>
      </c>
      <c r="GZ93" s="419">
        <v>10</v>
      </c>
      <c r="HA93" s="419">
        <v>11</v>
      </c>
      <c r="HB93" s="419">
        <v>12</v>
      </c>
      <c r="HC93" s="419">
        <v>13</v>
      </c>
      <c r="HD93" s="419">
        <v>14</v>
      </c>
      <c r="HE93" s="282"/>
      <c r="HF93" s="282"/>
      <c r="HG93" s="282"/>
      <c r="HH93" s="282"/>
      <c r="HI93" s="282"/>
      <c r="HJ93" s="282"/>
      <c r="HK93" s="282"/>
      <c r="HL93" s="282"/>
      <c r="HM93" s="282"/>
      <c r="HN93" s="289"/>
      <c r="HO93" s="426"/>
      <c r="HP93" s="282"/>
      <c r="HQ93" s="282"/>
      <c r="HR93" s="282"/>
      <c r="HS93" s="282"/>
      <c r="HT93" s="282"/>
      <c r="HU93" s="282"/>
      <c r="HV93" s="282"/>
      <c r="HW93" s="282"/>
      <c r="HX93" s="282"/>
      <c r="HY93" s="282"/>
      <c r="HZ93" s="282"/>
      <c r="IA93" s="282"/>
      <c r="IB93" s="282"/>
      <c r="IC93" s="282"/>
      <c r="ID93" s="282"/>
      <c r="IE93" s="282"/>
      <c r="IF93" s="282"/>
      <c r="IG93" s="282"/>
      <c r="IH93" s="282"/>
      <c r="II93" s="282"/>
      <c r="IJ93" s="282"/>
      <c r="IK93" s="282"/>
      <c r="IL93" s="282"/>
      <c r="IM93" s="282"/>
      <c r="IN93" s="282"/>
      <c r="IO93" s="282"/>
      <c r="IP93" s="282"/>
      <c r="IQ93" s="282"/>
      <c r="IR93" s="282"/>
      <c r="IS93" s="289"/>
      <c r="IT93" s="281"/>
      <c r="IU93" s="282"/>
      <c r="IV93" s="282"/>
      <c r="IW93" s="282"/>
      <c r="IX93" s="282"/>
      <c r="IY93" s="282"/>
      <c r="IZ93" s="282"/>
      <c r="JA93" s="282"/>
      <c r="JB93" s="290"/>
      <c r="JC93" s="290"/>
      <c r="JD93" s="290"/>
      <c r="JE93" s="282"/>
      <c r="JF93" s="282"/>
      <c r="JG93" s="282"/>
      <c r="JH93" s="282"/>
      <c r="JI93" s="282"/>
      <c r="JJ93" s="282"/>
      <c r="JK93" s="282"/>
      <c r="JL93" s="282"/>
      <c r="JM93" s="282"/>
      <c r="JN93" s="282"/>
      <c r="JO93" s="282"/>
      <c r="JP93" s="282"/>
      <c r="JQ93" s="282"/>
      <c r="JR93" s="282"/>
      <c r="JS93" s="282"/>
      <c r="JT93" s="282"/>
      <c r="JU93" s="289"/>
    </row>
    <row r="94" spans="1:281" s="408" customFormat="1" ht="15" customHeight="1">
      <c r="A94" s="375"/>
      <c r="B94" s="703" t="s">
        <v>462</v>
      </c>
      <c r="C94" s="704" t="s">
        <v>463</v>
      </c>
      <c r="D94" s="704" t="s">
        <v>464</v>
      </c>
      <c r="E94" s="107" t="s">
        <v>537</v>
      </c>
      <c r="F94" s="705" t="s">
        <v>538</v>
      </c>
      <c r="G94" s="706" t="s">
        <v>539</v>
      </c>
      <c r="H94" s="705">
        <v>2</v>
      </c>
      <c r="I94" s="707">
        <v>73150</v>
      </c>
      <c r="J94" s="707">
        <v>7700</v>
      </c>
      <c r="K94" s="414">
        <v>1</v>
      </c>
      <c r="L94" s="414"/>
      <c r="M94" s="383"/>
      <c r="N94" s="856"/>
      <c r="O94" s="254"/>
      <c r="P94" s="859"/>
      <c r="Q94" s="862"/>
      <c r="R94" s="384" t="s">
        <v>480</v>
      </c>
      <c r="S94" s="253"/>
      <c r="T94" s="254"/>
      <c r="U94" s="254"/>
      <c r="V94" s="255"/>
      <c r="W94" s="253"/>
      <c r="X94" s="254"/>
      <c r="Y94" s="254"/>
      <c r="Z94" s="255"/>
      <c r="AA94" s="253"/>
      <c r="AB94" s="254"/>
      <c r="AC94" s="254"/>
      <c r="AD94" s="255"/>
      <c r="AE94" s="253"/>
      <c r="AF94" s="254"/>
      <c r="AG94" s="254"/>
      <c r="AH94" s="255"/>
      <c r="AI94" s="253"/>
      <c r="AJ94" s="254"/>
      <c r="AK94" s="254"/>
      <c r="AL94" s="255"/>
      <c r="AM94" s="259"/>
      <c r="AN94" s="260"/>
      <c r="AO94" s="260"/>
      <c r="AP94" s="260"/>
      <c r="AQ94" s="260"/>
      <c r="AR94" s="260"/>
      <c r="AS94" s="260"/>
      <c r="AT94" s="260"/>
      <c r="AU94" s="260"/>
      <c r="AV94" s="260"/>
      <c r="AW94" s="260"/>
      <c r="AX94" s="260"/>
      <c r="AY94" s="260"/>
      <c r="AZ94" s="260"/>
      <c r="BA94" s="260"/>
      <c r="BB94" s="260"/>
      <c r="BC94" s="260"/>
      <c r="BD94" s="260"/>
      <c r="BE94" s="260"/>
      <c r="BF94" s="260"/>
      <c r="BG94" s="260"/>
      <c r="BH94" s="260"/>
      <c r="BI94" s="260"/>
      <c r="BJ94" s="260"/>
      <c r="BK94" s="260"/>
      <c r="BL94" s="260"/>
      <c r="BM94" s="298"/>
      <c r="BN94" s="298"/>
      <c r="BO94" s="298"/>
      <c r="BP94" s="298"/>
      <c r="BQ94" s="299"/>
      <c r="BR94" s="259"/>
      <c r="BS94" s="298"/>
      <c r="BT94" s="298"/>
      <c r="BU94" s="298"/>
      <c r="BV94" s="298"/>
      <c r="BW94" s="298"/>
      <c r="BX94" s="298"/>
      <c r="BY94" s="298"/>
      <c r="BZ94" s="298"/>
      <c r="CA94" s="298"/>
      <c r="CB94" s="298"/>
      <c r="CC94" s="298"/>
      <c r="CD94" s="298"/>
      <c r="CE94" s="298"/>
      <c r="CF94" s="298"/>
      <c r="CG94" s="298"/>
      <c r="CH94" s="298"/>
      <c r="CI94" s="298"/>
      <c r="CJ94" s="298"/>
      <c r="CK94" s="298"/>
      <c r="CL94" s="298"/>
      <c r="CM94" s="298"/>
      <c r="CN94" s="298"/>
      <c r="CO94" s="298"/>
      <c r="CP94" s="298"/>
      <c r="CQ94" s="298"/>
      <c r="CR94" s="298"/>
      <c r="CS94" s="298"/>
      <c r="CT94" s="298"/>
      <c r="CU94" s="298"/>
      <c r="CV94" s="326"/>
      <c r="CW94" s="260"/>
      <c r="CX94" s="298"/>
      <c r="CY94" s="298"/>
      <c r="CZ94" s="298"/>
      <c r="DA94" s="298"/>
      <c r="DB94" s="298"/>
      <c r="DC94" s="298"/>
      <c r="DD94" s="298"/>
      <c r="DE94" s="298"/>
      <c r="DF94" s="298"/>
      <c r="DG94" s="298"/>
      <c r="DH94" s="298"/>
      <c r="DI94" s="298"/>
      <c r="DJ94" s="298"/>
      <c r="DK94" s="298"/>
      <c r="DL94" s="298"/>
      <c r="DM94" s="298"/>
      <c r="DN94" s="298"/>
      <c r="DO94" s="298"/>
      <c r="DP94" s="298"/>
      <c r="DQ94" s="298"/>
      <c r="DR94" s="298"/>
      <c r="DS94" s="298"/>
      <c r="DT94" s="298"/>
      <c r="DU94" s="298"/>
      <c r="DV94" s="298"/>
      <c r="DW94" s="298"/>
      <c r="DX94" s="271"/>
      <c r="DY94" s="271"/>
      <c r="DZ94" s="611"/>
      <c r="EA94" s="637"/>
      <c r="EB94" s="298"/>
      <c r="EC94" s="298"/>
      <c r="ED94" s="298"/>
      <c r="EE94" s="298"/>
      <c r="EF94" s="298"/>
      <c r="EG94" s="298"/>
      <c r="EH94" s="298"/>
      <c r="EI94" s="298"/>
      <c r="EJ94" s="298"/>
      <c r="EK94" s="298"/>
      <c r="EL94" s="298"/>
      <c r="EM94" s="298"/>
      <c r="EN94" s="298"/>
      <c r="EO94" s="298"/>
      <c r="EP94" s="298"/>
      <c r="EQ94" s="298"/>
      <c r="ER94" s="298"/>
      <c r="ES94" s="298"/>
      <c r="ET94" s="298"/>
      <c r="EU94" s="298"/>
      <c r="EV94" s="298"/>
      <c r="EW94" s="298"/>
      <c r="EX94" s="298"/>
      <c r="EY94" s="327"/>
      <c r="EZ94" s="327"/>
      <c r="FA94" s="327"/>
      <c r="FB94" s="327"/>
      <c r="FC94" s="327"/>
      <c r="FD94" s="327"/>
      <c r="FE94" s="663"/>
      <c r="FF94" s="259"/>
      <c r="FG94" s="298"/>
      <c r="FH94" s="298"/>
      <c r="FI94" s="301"/>
      <c r="FJ94" s="301"/>
      <c r="FK94" s="301"/>
      <c r="FL94" s="301"/>
      <c r="FM94" s="282"/>
      <c r="FN94" s="282"/>
      <c r="FO94" s="282"/>
      <c r="FP94" s="282"/>
      <c r="FQ94" s="301"/>
      <c r="FR94" s="301"/>
      <c r="FS94" s="301"/>
      <c r="FT94" s="301"/>
      <c r="FU94" s="301"/>
      <c r="FV94" s="301"/>
      <c r="FW94" s="301"/>
      <c r="FX94" s="301"/>
      <c r="FY94" s="301"/>
      <c r="FZ94" s="301"/>
      <c r="GA94" s="301"/>
      <c r="GB94" s="301"/>
      <c r="GC94" s="301"/>
      <c r="GD94" s="301"/>
      <c r="GE94" s="301"/>
      <c r="GF94" s="301"/>
      <c r="GG94" s="301"/>
      <c r="GH94" s="301"/>
      <c r="GI94" s="425"/>
      <c r="GJ94" s="300"/>
      <c r="GK94" s="282"/>
      <c r="GL94" s="301"/>
      <c r="GM94" s="301"/>
      <c r="GN94" s="301"/>
      <c r="GO94" s="282"/>
      <c r="GP94" s="282"/>
      <c r="GQ94" s="282"/>
      <c r="GR94" s="282"/>
      <c r="GS94" s="282"/>
      <c r="GT94" s="282"/>
      <c r="GU94" s="282"/>
      <c r="GV94" s="282"/>
      <c r="GW94" s="282"/>
      <c r="GX94" s="282"/>
      <c r="GY94" s="282"/>
      <c r="GZ94" s="282"/>
      <c r="HA94" s="282"/>
      <c r="HB94" s="282"/>
      <c r="HC94" s="282"/>
      <c r="HD94" s="282"/>
      <c r="HE94" s="427"/>
      <c r="HF94" s="427"/>
      <c r="HG94" s="427"/>
      <c r="HH94" s="427"/>
      <c r="HI94" s="427"/>
      <c r="HJ94" s="427"/>
      <c r="HK94" s="427"/>
      <c r="HL94" s="282"/>
      <c r="HM94" s="282"/>
      <c r="HN94" s="289"/>
      <c r="HO94" s="426"/>
      <c r="HP94" s="282"/>
      <c r="HQ94" s="282"/>
      <c r="HR94" s="282"/>
      <c r="HS94" s="282"/>
      <c r="HT94" s="282"/>
      <c r="HU94" s="282"/>
      <c r="HV94" s="282"/>
      <c r="HW94" s="282"/>
      <c r="HX94" s="282"/>
      <c r="HY94" s="282"/>
      <c r="HZ94" s="282"/>
      <c r="IA94" s="282"/>
      <c r="IB94" s="282"/>
      <c r="IC94" s="282"/>
      <c r="ID94" s="282"/>
      <c r="IE94" s="282"/>
      <c r="IF94" s="282"/>
      <c r="IG94" s="282"/>
      <c r="IH94" s="282"/>
      <c r="II94" s="282"/>
      <c r="IJ94" s="282"/>
      <c r="IK94" s="282"/>
      <c r="IL94" s="282"/>
      <c r="IM94" s="282"/>
      <c r="IN94" s="282"/>
      <c r="IO94" s="282"/>
      <c r="IP94" s="282"/>
      <c r="IQ94" s="282"/>
      <c r="IR94" s="282"/>
      <c r="IS94" s="289"/>
      <c r="IT94" s="281"/>
      <c r="IU94" s="282"/>
      <c r="IV94" s="282"/>
      <c r="IW94" s="282"/>
      <c r="IX94" s="282"/>
      <c r="IY94" s="282"/>
      <c r="IZ94" s="282"/>
      <c r="JA94" s="282"/>
      <c r="JB94" s="290"/>
      <c r="JC94" s="290"/>
      <c r="JD94" s="290"/>
      <c r="JE94" s="282"/>
      <c r="JF94" s="282"/>
      <c r="JG94" s="282"/>
      <c r="JH94" s="282"/>
      <c r="JI94" s="282"/>
      <c r="JJ94" s="282"/>
      <c r="JK94" s="282"/>
      <c r="JL94" s="282"/>
      <c r="JM94" s="282"/>
      <c r="JN94" s="282"/>
      <c r="JO94" s="282"/>
      <c r="JP94" s="282"/>
      <c r="JQ94" s="282"/>
      <c r="JR94" s="282"/>
      <c r="JS94" s="282"/>
      <c r="JT94" s="282"/>
      <c r="JU94" s="289"/>
    </row>
    <row r="95" spans="1:281" s="408" customFormat="1" ht="15" customHeight="1">
      <c r="A95" s="375"/>
      <c r="B95" s="708" t="s">
        <v>462</v>
      </c>
      <c r="C95" s="709" t="s">
        <v>540</v>
      </c>
      <c r="D95" s="709" t="s">
        <v>468</v>
      </c>
      <c r="E95" s="378" t="s">
        <v>541</v>
      </c>
      <c r="F95" s="710" t="s">
        <v>542</v>
      </c>
      <c r="G95" s="711" t="s">
        <v>543</v>
      </c>
      <c r="H95" s="710">
        <v>2</v>
      </c>
      <c r="I95" s="712">
        <v>41540</v>
      </c>
      <c r="J95" s="712">
        <v>7700</v>
      </c>
      <c r="K95" s="414"/>
      <c r="L95" s="414">
        <v>1</v>
      </c>
      <c r="M95" s="383"/>
      <c r="N95" s="856"/>
      <c r="O95" s="254"/>
      <c r="P95" s="859"/>
      <c r="Q95" s="862"/>
      <c r="R95" s="384" t="s">
        <v>482</v>
      </c>
      <c r="S95" s="253"/>
      <c r="T95" s="254"/>
      <c r="U95" s="254"/>
      <c r="V95" s="255"/>
      <c r="W95" s="253"/>
      <c r="X95" s="254"/>
      <c r="Y95" s="254"/>
      <c r="Z95" s="255"/>
      <c r="AA95" s="253"/>
      <c r="AB95" s="254"/>
      <c r="AC95" s="254"/>
      <c r="AD95" s="255"/>
      <c r="AE95" s="253"/>
      <c r="AF95" s="254"/>
      <c r="AG95" s="254"/>
      <c r="AH95" s="255"/>
      <c r="AI95" s="253"/>
      <c r="AJ95" s="254"/>
      <c r="AK95" s="254"/>
      <c r="AL95" s="255"/>
      <c r="AM95" s="713"/>
      <c r="AN95" s="714"/>
      <c r="AO95" s="714"/>
      <c r="AP95" s="714"/>
      <c r="AQ95" s="714"/>
      <c r="AR95" s="714"/>
      <c r="AS95" s="714"/>
      <c r="AT95" s="714"/>
      <c r="AU95" s="714"/>
      <c r="AV95" s="714"/>
      <c r="AW95" s="714"/>
      <c r="AX95" s="714"/>
      <c r="AY95" s="714"/>
      <c r="AZ95" s="714"/>
      <c r="BA95" s="714"/>
      <c r="BB95" s="714"/>
      <c r="BC95" s="714"/>
      <c r="BD95" s="714"/>
      <c r="BE95" s="714"/>
      <c r="BF95" s="714"/>
      <c r="BG95" s="714"/>
      <c r="BH95" s="714"/>
      <c r="BI95" s="714"/>
      <c r="BJ95" s="714"/>
      <c r="BK95" s="714"/>
      <c r="BL95" s="714"/>
      <c r="BM95" s="715"/>
      <c r="BN95" s="715"/>
      <c r="BO95" s="715"/>
      <c r="BP95" s="715"/>
      <c r="BQ95" s="716"/>
      <c r="BR95" s="713"/>
      <c r="BS95" s="715"/>
      <c r="BT95" s="715"/>
      <c r="BU95" s="715"/>
      <c r="BV95" s="715"/>
      <c r="BW95" s="715"/>
      <c r="BX95" s="715"/>
      <c r="BY95" s="715"/>
      <c r="BZ95" s="715"/>
      <c r="CA95" s="715"/>
      <c r="CB95" s="715"/>
      <c r="CC95" s="715"/>
      <c r="CD95" s="715"/>
      <c r="CE95" s="715"/>
      <c r="CF95" s="715"/>
      <c r="CG95" s="715"/>
      <c r="CH95" s="715"/>
      <c r="CI95" s="715"/>
      <c r="CJ95" s="715"/>
      <c r="CK95" s="715"/>
      <c r="CL95" s="715"/>
      <c r="CM95" s="715"/>
      <c r="CN95" s="715"/>
      <c r="CO95" s="715"/>
      <c r="CP95" s="715"/>
      <c r="CQ95" s="715"/>
      <c r="CR95" s="715"/>
      <c r="CS95" s="715"/>
      <c r="CT95" s="715"/>
      <c r="CU95" s="715"/>
      <c r="CV95" s="717"/>
      <c r="CW95" s="714"/>
      <c r="CX95" s="715"/>
      <c r="CY95" s="715"/>
      <c r="CZ95" s="715"/>
      <c r="DA95" s="715"/>
      <c r="DB95" s="715"/>
      <c r="DC95" s="715"/>
      <c r="DD95" s="715"/>
      <c r="DE95" s="715"/>
      <c r="DF95" s="715"/>
      <c r="DG95" s="715"/>
      <c r="DH95" s="715"/>
      <c r="DI95" s="715"/>
      <c r="DJ95" s="715"/>
      <c r="DK95" s="715"/>
      <c r="DL95" s="715"/>
      <c r="DM95" s="715"/>
      <c r="DN95" s="715"/>
      <c r="DO95" s="715"/>
      <c r="DP95" s="715"/>
      <c r="DQ95" s="715"/>
      <c r="DR95" s="715"/>
      <c r="DS95" s="715"/>
      <c r="DT95" s="715"/>
      <c r="DU95" s="715"/>
      <c r="DV95" s="715"/>
      <c r="DW95" s="715"/>
      <c r="DX95" s="718"/>
      <c r="DY95" s="718"/>
      <c r="DZ95" s="719"/>
      <c r="EA95" s="720"/>
      <c r="EB95" s="715"/>
      <c r="EC95" s="715"/>
      <c r="ED95" s="715"/>
      <c r="EE95" s="715"/>
      <c r="EF95" s="715"/>
      <c r="EG95" s="715"/>
      <c r="EH95" s="715"/>
      <c r="EI95" s="715"/>
      <c r="EJ95" s="715"/>
      <c r="EK95" s="715"/>
      <c r="EL95" s="715"/>
      <c r="EM95" s="527"/>
      <c r="EN95" s="527"/>
      <c r="EO95" s="527"/>
      <c r="EP95" s="527"/>
      <c r="EQ95" s="527"/>
      <c r="ER95" s="527"/>
      <c r="ES95" s="527"/>
      <c r="ET95" s="527"/>
      <c r="EU95" s="527"/>
      <c r="EV95" s="527"/>
      <c r="EW95" s="527"/>
      <c r="EX95" s="527"/>
      <c r="EY95" s="527"/>
      <c r="EZ95" s="527"/>
      <c r="FA95" s="327"/>
      <c r="FB95" s="327"/>
      <c r="FC95" s="327"/>
      <c r="FD95" s="327"/>
      <c r="FE95" s="663"/>
      <c r="FF95" s="538"/>
      <c r="FG95" s="327"/>
      <c r="FH95" s="327"/>
      <c r="FI95" s="301"/>
      <c r="FJ95" s="301"/>
      <c r="FK95" s="301"/>
      <c r="FL95" s="301"/>
      <c r="FM95" s="282"/>
      <c r="FN95" s="282"/>
      <c r="FO95" s="282"/>
      <c r="FP95" s="282"/>
      <c r="FQ95" s="301"/>
      <c r="FR95" s="301"/>
      <c r="FS95" s="301"/>
      <c r="FT95" s="301"/>
      <c r="FU95" s="301"/>
      <c r="FV95" s="301"/>
      <c r="FW95" s="301"/>
      <c r="FX95" s="301"/>
      <c r="FY95" s="301"/>
      <c r="FZ95" s="301"/>
      <c r="GA95" s="301"/>
      <c r="GB95" s="301"/>
      <c r="GC95" s="301"/>
      <c r="GD95" s="301"/>
      <c r="GE95" s="301"/>
      <c r="GF95" s="301"/>
      <c r="GG95" s="301"/>
      <c r="GH95" s="301"/>
      <c r="GI95" s="425"/>
      <c r="GJ95" s="300"/>
      <c r="GK95" s="301"/>
      <c r="GL95" s="301"/>
      <c r="GM95" s="301"/>
      <c r="GN95" s="301"/>
      <c r="GO95" s="282"/>
      <c r="GP95" s="282"/>
      <c r="GQ95" s="282"/>
      <c r="GR95" s="282"/>
      <c r="GS95" s="282"/>
      <c r="GT95" s="282"/>
      <c r="GU95" s="282"/>
      <c r="GV95" s="282"/>
      <c r="GW95" s="282"/>
      <c r="GX95" s="282"/>
      <c r="GY95" s="282"/>
      <c r="GZ95" s="282"/>
      <c r="HA95" s="282"/>
      <c r="HB95" s="282"/>
      <c r="HC95" s="282"/>
      <c r="HD95" s="282"/>
      <c r="HE95" s="282"/>
      <c r="HF95" s="282"/>
      <c r="HG95" s="282"/>
      <c r="HH95" s="282"/>
      <c r="HI95" s="282"/>
      <c r="HJ95" s="283"/>
      <c r="HK95" s="283"/>
      <c r="HL95" s="283"/>
      <c r="HM95" s="283"/>
      <c r="HN95" s="721"/>
      <c r="HO95" s="681"/>
      <c r="HP95" s="282"/>
      <c r="HQ95" s="282"/>
      <c r="HR95" s="282"/>
      <c r="HS95" s="282"/>
      <c r="HT95" s="282"/>
      <c r="HU95" s="282"/>
      <c r="HV95" s="282"/>
      <c r="HW95" s="282"/>
      <c r="HX95" s="282"/>
      <c r="HY95" s="282"/>
      <c r="HZ95" s="282"/>
      <c r="IA95" s="282"/>
      <c r="IB95" s="282"/>
      <c r="IC95" s="282"/>
      <c r="ID95" s="282"/>
      <c r="IE95" s="282"/>
      <c r="IF95" s="282"/>
      <c r="IG95" s="282"/>
      <c r="IH95" s="282"/>
      <c r="II95" s="282"/>
      <c r="IJ95" s="282"/>
      <c r="IK95" s="282"/>
      <c r="IL95" s="282"/>
      <c r="IM95" s="282"/>
      <c r="IN95" s="282"/>
      <c r="IO95" s="282"/>
      <c r="IP95" s="282"/>
      <c r="IQ95" s="282"/>
      <c r="IR95" s="282"/>
      <c r="IS95" s="289"/>
      <c r="IT95" s="281"/>
      <c r="IU95" s="282"/>
      <c r="IV95" s="282"/>
      <c r="IW95" s="282"/>
      <c r="IX95" s="282"/>
      <c r="IY95" s="282"/>
      <c r="IZ95" s="282"/>
      <c r="JA95" s="282"/>
      <c r="JB95" s="290"/>
      <c r="JC95" s="290"/>
      <c r="JD95" s="290"/>
      <c r="JE95" s="282"/>
      <c r="JF95" s="282"/>
      <c r="JG95" s="282"/>
      <c r="JH95" s="282"/>
      <c r="JI95" s="282"/>
      <c r="JJ95" s="282"/>
      <c r="JK95" s="282"/>
      <c r="JL95" s="282"/>
      <c r="JM95" s="282"/>
      <c r="JN95" s="282"/>
      <c r="JO95" s="282"/>
      <c r="JP95" s="282"/>
      <c r="JQ95" s="282"/>
      <c r="JR95" s="282"/>
      <c r="JS95" s="282"/>
      <c r="JT95" s="282"/>
      <c r="JU95" s="289"/>
    </row>
    <row r="96" spans="1:281" s="408" customFormat="1" ht="15" customHeight="1">
      <c r="A96" s="432"/>
      <c r="B96" s="411"/>
      <c r="C96" s="412"/>
      <c r="D96" s="412"/>
      <c r="E96" s="378"/>
      <c r="F96" s="378"/>
      <c r="G96" s="434"/>
      <c r="H96" s="378"/>
      <c r="I96" s="383"/>
      <c r="J96" s="383"/>
      <c r="K96" s="414"/>
      <c r="L96" s="414"/>
      <c r="M96" s="383"/>
      <c r="N96" s="856"/>
      <c r="O96" s="254"/>
      <c r="P96" s="859"/>
      <c r="Q96" s="862"/>
      <c r="R96" s="433" t="s">
        <v>483</v>
      </c>
      <c r="S96" s="253"/>
      <c r="T96" s="254"/>
      <c r="U96" s="254"/>
      <c r="V96" s="255"/>
      <c r="W96" s="253"/>
      <c r="X96" s="254"/>
      <c r="Y96" s="254"/>
      <c r="Z96" s="255"/>
      <c r="AA96" s="253"/>
      <c r="AB96" s="254"/>
      <c r="AC96" s="254"/>
      <c r="AD96" s="255"/>
      <c r="AE96" s="253"/>
      <c r="AF96" s="254"/>
      <c r="AG96" s="254"/>
      <c r="AH96" s="255"/>
      <c r="AI96" s="253"/>
      <c r="AJ96" s="254"/>
      <c r="AK96" s="254"/>
      <c r="AL96" s="255"/>
      <c r="AM96" s="713"/>
      <c r="AN96" s="714"/>
      <c r="AO96" s="714"/>
      <c r="AP96" s="714"/>
      <c r="AQ96" s="714"/>
      <c r="AR96" s="714"/>
      <c r="AS96" s="714"/>
      <c r="AT96" s="714"/>
      <c r="AU96" s="714"/>
      <c r="AV96" s="714"/>
      <c r="AW96" s="714"/>
      <c r="AX96" s="714"/>
      <c r="AY96" s="714"/>
      <c r="AZ96" s="714"/>
      <c r="BA96" s="714"/>
      <c r="BB96" s="714"/>
      <c r="BC96" s="714"/>
      <c r="BD96" s="714"/>
      <c r="BE96" s="714"/>
      <c r="BF96" s="714"/>
      <c r="BG96" s="714"/>
      <c r="BH96" s="714"/>
      <c r="BI96" s="714"/>
      <c r="BJ96" s="714"/>
      <c r="BK96" s="714"/>
      <c r="BL96" s="714"/>
      <c r="BM96" s="715"/>
      <c r="BN96" s="715"/>
      <c r="BO96" s="715"/>
      <c r="BP96" s="715"/>
      <c r="BQ96" s="716"/>
      <c r="BR96" s="713"/>
      <c r="BS96" s="715"/>
      <c r="BT96" s="715"/>
      <c r="BU96" s="715"/>
      <c r="BV96" s="715"/>
      <c r="BW96" s="715"/>
      <c r="BX96" s="715"/>
      <c r="BY96" s="715"/>
      <c r="BZ96" s="715"/>
      <c r="CA96" s="715"/>
      <c r="CB96" s="715"/>
      <c r="CC96" s="715"/>
      <c r="CD96" s="715"/>
      <c r="CE96" s="715"/>
      <c r="CF96" s="715"/>
      <c r="CG96" s="715"/>
      <c r="CH96" s="715"/>
      <c r="CI96" s="715"/>
      <c r="CJ96" s="715"/>
      <c r="CK96" s="715"/>
      <c r="CL96" s="715"/>
      <c r="CM96" s="715"/>
      <c r="CN96" s="715"/>
      <c r="CO96" s="715"/>
      <c r="CP96" s="715"/>
      <c r="CQ96" s="715"/>
      <c r="CR96" s="715"/>
      <c r="CS96" s="715"/>
      <c r="CT96" s="715"/>
      <c r="CU96" s="715"/>
      <c r="CV96" s="717"/>
      <c r="CW96" s="714"/>
      <c r="CX96" s="715"/>
      <c r="CY96" s="715"/>
      <c r="CZ96" s="715"/>
      <c r="DA96" s="715"/>
      <c r="DB96" s="715"/>
      <c r="DC96" s="715"/>
      <c r="DD96" s="715"/>
      <c r="DE96" s="715"/>
      <c r="DF96" s="715"/>
      <c r="DG96" s="715"/>
      <c r="DH96" s="715"/>
      <c r="DI96" s="715"/>
      <c r="DJ96" s="715"/>
      <c r="DK96" s="715"/>
      <c r="DL96" s="715"/>
      <c r="DM96" s="715"/>
      <c r="DN96" s="715"/>
      <c r="DO96" s="715"/>
      <c r="DP96" s="715"/>
      <c r="DQ96" s="715"/>
      <c r="DR96" s="715"/>
      <c r="DS96" s="715"/>
      <c r="DT96" s="715"/>
      <c r="DU96" s="715"/>
      <c r="DV96" s="715"/>
      <c r="DW96" s="715"/>
      <c r="DX96" s="718"/>
      <c r="DY96" s="718"/>
      <c r="DZ96" s="719"/>
      <c r="EA96" s="720"/>
      <c r="EB96" s="715"/>
      <c r="EC96" s="715"/>
      <c r="ED96" s="715"/>
      <c r="EE96" s="715"/>
      <c r="EF96" s="715"/>
      <c r="EG96" s="715"/>
      <c r="EH96" s="715"/>
      <c r="EI96" s="715"/>
      <c r="EJ96" s="715"/>
      <c r="EK96" s="715"/>
      <c r="EL96" s="715"/>
      <c r="EM96" s="527"/>
      <c r="EN96" s="527"/>
      <c r="EO96" s="527"/>
      <c r="EP96" s="527"/>
      <c r="EQ96" s="527"/>
      <c r="ER96" s="527"/>
      <c r="ES96" s="527"/>
      <c r="ET96" s="527"/>
      <c r="EU96" s="527"/>
      <c r="EV96" s="527"/>
      <c r="EW96" s="527"/>
      <c r="EX96" s="527"/>
      <c r="EY96" s="527"/>
      <c r="EZ96" s="527"/>
      <c r="FA96" s="327"/>
      <c r="FB96" s="327"/>
      <c r="FC96" s="327"/>
      <c r="FD96" s="327"/>
      <c r="FE96" s="663"/>
      <c r="FF96" s="538"/>
      <c r="FG96" s="327"/>
      <c r="FH96" s="327"/>
      <c r="FI96" s="301"/>
      <c r="FJ96" s="301"/>
      <c r="FK96" s="301"/>
      <c r="FL96" s="301"/>
      <c r="FM96" s="282"/>
      <c r="FN96" s="282"/>
      <c r="FO96" s="282"/>
      <c r="FP96" s="282"/>
      <c r="FQ96" s="301"/>
      <c r="FR96" s="301"/>
      <c r="FS96" s="301"/>
      <c r="FT96" s="301"/>
      <c r="FU96" s="301"/>
      <c r="FV96" s="301"/>
      <c r="FW96" s="301"/>
      <c r="FX96" s="301"/>
      <c r="FY96" s="301"/>
      <c r="FZ96" s="301"/>
      <c r="GA96" s="301"/>
      <c r="GB96" s="301"/>
      <c r="GC96" s="301"/>
      <c r="GD96" s="301"/>
      <c r="GE96" s="301"/>
      <c r="GF96" s="301"/>
      <c r="GG96" s="301"/>
      <c r="GH96" s="301"/>
      <c r="GI96" s="425"/>
      <c r="GJ96" s="300"/>
      <c r="GK96" s="282"/>
      <c r="GL96" s="301"/>
      <c r="GM96" s="301"/>
      <c r="GN96" s="301"/>
      <c r="GO96" s="282"/>
      <c r="GP96" s="282"/>
      <c r="GQ96" s="282"/>
      <c r="GR96" s="282"/>
      <c r="GS96" s="282"/>
      <c r="GT96" s="282"/>
      <c r="GU96" s="282"/>
      <c r="GV96" s="282"/>
      <c r="GW96" s="282"/>
      <c r="GX96" s="282"/>
      <c r="GY96" s="282"/>
      <c r="GZ96" s="282"/>
      <c r="HA96" s="282"/>
      <c r="HB96" s="282"/>
      <c r="HC96" s="282"/>
      <c r="HD96" s="282"/>
      <c r="HE96" s="282"/>
      <c r="HF96" s="282"/>
      <c r="HG96" s="282"/>
      <c r="HH96" s="282"/>
      <c r="HI96" s="282"/>
      <c r="HJ96" s="282"/>
      <c r="HK96" s="282"/>
      <c r="HL96" s="282"/>
      <c r="HM96" s="282"/>
      <c r="HN96" s="289"/>
      <c r="HO96" s="722"/>
      <c r="HP96" s="284"/>
      <c r="HQ96" s="284"/>
      <c r="HR96" s="284"/>
      <c r="HS96" s="284"/>
      <c r="HT96" s="284"/>
      <c r="HU96" s="282"/>
      <c r="HV96" s="282"/>
      <c r="HW96" s="282"/>
      <c r="HX96" s="282"/>
      <c r="HY96" s="282"/>
      <c r="HZ96" s="282"/>
      <c r="IA96" s="282"/>
      <c r="IB96" s="282"/>
      <c r="IC96" s="282"/>
      <c r="ID96" s="282"/>
      <c r="IE96" s="282"/>
      <c r="IF96" s="282"/>
      <c r="IG96" s="282"/>
      <c r="IH96" s="723"/>
      <c r="II96" s="723"/>
      <c r="IJ96" s="723"/>
      <c r="IK96" s="723"/>
      <c r="IL96" s="723"/>
      <c r="IM96" s="282"/>
      <c r="IN96" s="282"/>
      <c r="IO96" s="282"/>
      <c r="IP96" s="282"/>
      <c r="IQ96" s="282"/>
      <c r="IR96" s="282"/>
      <c r="IS96" s="289"/>
      <c r="IT96" s="281"/>
      <c r="IU96" s="282"/>
      <c r="IV96" s="282"/>
      <c r="IW96" s="282"/>
      <c r="IX96" s="282"/>
      <c r="IY96" s="282"/>
      <c r="IZ96" s="282"/>
      <c r="JA96" s="282"/>
      <c r="JB96" s="290"/>
      <c r="JC96" s="290"/>
      <c r="JD96" s="290"/>
      <c r="JE96" s="282"/>
      <c r="JF96" s="282"/>
      <c r="JG96" s="282"/>
      <c r="JH96" s="282"/>
      <c r="JI96" s="282"/>
      <c r="JJ96" s="282"/>
      <c r="JK96" s="282"/>
      <c r="JL96" s="282"/>
      <c r="JM96" s="282"/>
      <c r="JN96" s="282"/>
      <c r="JO96" s="282"/>
      <c r="JP96" s="282"/>
      <c r="JQ96" s="282"/>
      <c r="JR96" s="282"/>
      <c r="JS96" s="282"/>
      <c r="JT96" s="282"/>
      <c r="JU96" s="289"/>
    </row>
    <row r="97" spans="1:281" s="408" customFormat="1" ht="15" customHeight="1">
      <c r="A97" s="432"/>
      <c r="B97" s="724"/>
      <c r="C97" s="654"/>
      <c r="D97" s="654"/>
      <c r="E97" s="378"/>
      <c r="F97" s="107"/>
      <c r="G97" s="660"/>
      <c r="H97" s="107"/>
      <c r="I97" s="492"/>
      <c r="J97" s="492"/>
      <c r="K97" s="414"/>
      <c r="L97" s="414"/>
      <c r="M97" s="383"/>
      <c r="N97" s="856"/>
      <c r="O97" s="254"/>
      <c r="P97" s="859"/>
      <c r="Q97" s="862"/>
      <c r="R97" s="433" t="s">
        <v>484</v>
      </c>
      <c r="S97" s="253"/>
      <c r="T97" s="254"/>
      <c r="U97" s="254"/>
      <c r="V97" s="255"/>
      <c r="W97" s="253"/>
      <c r="X97" s="254"/>
      <c r="Y97" s="254"/>
      <c r="Z97" s="255"/>
      <c r="AA97" s="253"/>
      <c r="AB97" s="254"/>
      <c r="AC97" s="254"/>
      <c r="AD97" s="255"/>
      <c r="AE97" s="253"/>
      <c r="AF97" s="254"/>
      <c r="AG97" s="254"/>
      <c r="AH97" s="255"/>
      <c r="AI97" s="253"/>
      <c r="AJ97" s="254"/>
      <c r="AK97" s="254"/>
      <c r="AL97" s="255"/>
      <c r="AM97" s="713"/>
      <c r="AN97" s="714"/>
      <c r="AO97" s="714"/>
      <c r="AP97" s="714"/>
      <c r="AQ97" s="714"/>
      <c r="AR97" s="714"/>
      <c r="AS97" s="714"/>
      <c r="AT97" s="714"/>
      <c r="AU97" s="714"/>
      <c r="AV97" s="714"/>
      <c r="AW97" s="714"/>
      <c r="AX97" s="714"/>
      <c r="AY97" s="714"/>
      <c r="AZ97" s="714"/>
      <c r="BA97" s="714"/>
      <c r="BB97" s="714"/>
      <c r="BC97" s="714"/>
      <c r="BD97" s="714"/>
      <c r="BE97" s="714"/>
      <c r="BF97" s="714"/>
      <c r="BG97" s="714"/>
      <c r="BH97" s="714"/>
      <c r="BI97" s="714"/>
      <c r="BJ97" s="714"/>
      <c r="BK97" s="714"/>
      <c r="BL97" s="714"/>
      <c r="BM97" s="715"/>
      <c r="BN97" s="715"/>
      <c r="BO97" s="715"/>
      <c r="BP97" s="715"/>
      <c r="BQ97" s="716"/>
      <c r="BR97" s="713"/>
      <c r="BS97" s="715"/>
      <c r="BT97" s="715"/>
      <c r="BU97" s="715"/>
      <c r="BV97" s="715"/>
      <c r="BW97" s="715"/>
      <c r="BX97" s="715"/>
      <c r="BY97" s="715"/>
      <c r="BZ97" s="715"/>
      <c r="CA97" s="715"/>
      <c r="CB97" s="715"/>
      <c r="CC97" s="715"/>
      <c r="CD97" s="715"/>
      <c r="CE97" s="715"/>
      <c r="CF97" s="715"/>
      <c r="CG97" s="715"/>
      <c r="CH97" s="715"/>
      <c r="CI97" s="715"/>
      <c r="CJ97" s="715"/>
      <c r="CK97" s="715"/>
      <c r="CL97" s="715"/>
      <c r="CM97" s="715"/>
      <c r="CN97" s="715"/>
      <c r="CO97" s="715"/>
      <c r="CP97" s="715"/>
      <c r="CQ97" s="715"/>
      <c r="CR97" s="715"/>
      <c r="CS97" s="715"/>
      <c r="CT97" s="715"/>
      <c r="CU97" s="715"/>
      <c r="CV97" s="717"/>
      <c r="CW97" s="714"/>
      <c r="CX97" s="715"/>
      <c r="CY97" s="715"/>
      <c r="CZ97" s="715"/>
      <c r="DA97" s="715"/>
      <c r="DB97" s="715"/>
      <c r="DC97" s="715"/>
      <c r="DD97" s="715"/>
      <c r="DE97" s="715"/>
      <c r="DF97" s="715"/>
      <c r="DG97" s="715"/>
      <c r="DH97" s="715"/>
      <c r="DI97" s="715"/>
      <c r="DJ97" s="715"/>
      <c r="DK97" s="715"/>
      <c r="DL97" s="715"/>
      <c r="DM97" s="715"/>
      <c r="DN97" s="715"/>
      <c r="DO97" s="715"/>
      <c r="DP97" s="715"/>
      <c r="DQ97" s="715"/>
      <c r="DR97" s="715"/>
      <c r="DS97" s="715"/>
      <c r="DT97" s="715"/>
      <c r="DU97" s="715"/>
      <c r="DV97" s="715"/>
      <c r="DW97" s="715"/>
      <c r="DX97" s="718"/>
      <c r="DY97" s="718"/>
      <c r="DZ97" s="719"/>
      <c r="EA97" s="720"/>
      <c r="EB97" s="715"/>
      <c r="EC97" s="715"/>
      <c r="ED97" s="715"/>
      <c r="EE97" s="715"/>
      <c r="EF97" s="715"/>
      <c r="EG97" s="715"/>
      <c r="EH97" s="715"/>
      <c r="EI97" s="715"/>
      <c r="EJ97" s="715"/>
      <c r="EK97" s="715"/>
      <c r="EL97" s="715"/>
      <c r="EM97" s="527"/>
      <c r="EN97" s="527"/>
      <c r="EO97" s="527"/>
      <c r="EP97" s="527"/>
      <c r="EQ97" s="527"/>
      <c r="ER97" s="527"/>
      <c r="ES97" s="527"/>
      <c r="ET97" s="527"/>
      <c r="EU97" s="527"/>
      <c r="EV97" s="527"/>
      <c r="EW97" s="527"/>
      <c r="EX97" s="527"/>
      <c r="EY97" s="527"/>
      <c r="EZ97" s="527"/>
      <c r="FA97" s="327"/>
      <c r="FB97" s="327"/>
      <c r="FC97" s="327"/>
      <c r="FD97" s="327"/>
      <c r="FE97" s="663"/>
      <c r="FF97" s="538"/>
      <c r="FG97" s="327"/>
      <c r="FH97" s="327"/>
      <c r="FI97" s="327"/>
      <c r="FJ97" s="327"/>
      <c r="FK97" s="298"/>
      <c r="FL97" s="298"/>
      <c r="FM97" s="298"/>
      <c r="FN97" s="298"/>
      <c r="FO97" s="298"/>
      <c r="FP97" s="298"/>
      <c r="FQ97" s="298"/>
      <c r="FR97" s="298"/>
      <c r="FS97" s="298"/>
      <c r="FT97" s="298"/>
      <c r="FU97" s="298"/>
      <c r="FV97" s="298"/>
      <c r="FW97" s="298"/>
      <c r="FX97" s="298"/>
      <c r="FY97" s="301"/>
      <c r="FZ97" s="301"/>
      <c r="GA97" s="301"/>
      <c r="GB97" s="301"/>
      <c r="GC97" s="301"/>
      <c r="GD97" s="301"/>
      <c r="GE97" s="301"/>
      <c r="GF97" s="301"/>
      <c r="GG97" s="301"/>
      <c r="GH97" s="301"/>
      <c r="GI97" s="425"/>
      <c r="GJ97" s="281"/>
      <c r="GK97" s="282"/>
      <c r="GL97" s="282"/>
      <c r="GM97" s="282"/>
      <c r="GN97" s="282"/>
      <c r="GO97" s="282"/>
      <c r="GP97" s="309"/>
      <c r="GQ97" s="309"/>
      <c r="GR97" s="435"/>
      <c r="GS97" s="282"/>
      <c r="GT97" s="282"/>
      <c r="GU97" s="282"/>
      <c r="GV97" s="282"/>
      <c r="GW97" s="282"/>
      <c r="GX97" s="282"/>
      <c r="GY97" s="282"/>
      <c r="GZ97" s="282"/>
      <c r="HA97" s="282"/>
      <c r="HB97" s="282"/>
      <c r="HC97" s="282"/>
      <c r="HD97" s="282"/>
      <c r="HE97" s="282"/>
      <c r="HF97" s="282"/>
      <c r="HG97" s="282"/>
      <c r="HH97" s="282"/>
      <c r="HI97" s="282"/>
      <c r="HJ97" s="282"/>
      <c r="HK97" s="282"/>
      <c r="HL97" s="282"/>
      <c r="HM97" s="282"/>
      <c r="HN97" s="289"/>
      <c r="HO97" s="426"/>
      <c r="HP97" s="282"/>
      <c r="HQ97" s="282"/>
      <c r="HR97" s="282"/>
      <c r="HS97" s="282"/>
      <c r="HT97" s="282"/>
      <c r="HU97" s="282"/>
      <c r="HV97" s="282"/>
      <c r="HW97" s="282"/>
      <c r="HX97" s="308"/>
      <c r="HY97" s="282"/>
      <c r="HZ97" s="282"/>
      <c r="IA97" s="286" t="s">
        <v>460</v>
      </c>
      <c r="IB97" s="286" t="s">
        <v>460</v>
      </c>
      <c r="IC97" s="287"/>
      <c r="ID97" s="282"/>
      <c r="IE97" s="282"/>
      <c r="IF97" s="282"/>
      <c r="IG97" s="282"/>
      <c r="IH97" s="282"/>
      <c r="II97" s="308"/>
      <c r="IJ97" s="282"/>
      <c r="IK97" s="282"/>
      <c r="IL97" s="282"/>
      <c r="IM97" s="282"/>
      <c r="IN97" s="282"/>
      <c r="IO97" s="282"/>
      <c r="IP97" s="309"/>
      <c r="IQ97" s="309"/>
      <c r="IR97" s="435"/>
      <c r="IS97" s="289"/>
      <c r="IT97" s="281"/>
      <c r="IU97" s="282"/>
      <c r="IV97" s="282"/>
      <c r="IW97" s="282"/>
      <c r="IX97" s="282"/>
      <c r="IY97" s="282"/>
      <c r="IZ97" s="282"/>
      <c r="JA97" s="282"/>
      <c r="JB97" s="290"/>
      <c r="JC97" s="290"/>
      <c r="JD97" s="290"/>
      <c r="JE97" s="282"/>
      <c r="JF97" s="282"/>
      <c r="JG97" s="282"/>
      <c r="JH97" s="282"/>
      <c r="JI97" s="282"/>
      <c r="JJ97" s="282"/>
      <c r="JK97" s="282"/>
      <c r="JL97" s="282"/>
      <c r="JM97" s="282"/>
      <c r="JN97" s="282"/>
      <c r="JO97" s="282"/>
      <c r="JP97" s="282"/>
      <c r="JQ97" s="282"/>
      <c r="JR97" s="282"/>
      <c r="JS97" s="282"/>
      <c r="JT97" s="282"/>
      <c r="JU97" s="289"/>
    </row>
    <row r="98" spans="1:281" s="408" customFormat="1" ht="15" customHeight="1" thickBot="1">
      <c r="A98" s="432"/>
      <c r="B98" s="495"/>
      <c r="C98" s="496"/>
      <c r="D98" s="496"/>
      <c r="E98" s="638"/>
      <c r="F98" s="638"/>
      <c r="G98" s="639"/>
      <c r="H98" s="638"/>
      <c r="I98" s="499"/>
      <c r="J98" s="499"/>
      <c r="K98" s="500"/>
      <c r="L98" s="500"/>
      <c r="M98" s="499"/>
      <c r="N98" s="857"/>
      <c r="O98" s="441"/>
      <c r="P98" s="860"/>
      <c r="Q98" s="863"/>
      <c r="R98" s="501" t="s">
        <v>485</v>
      </c>
      <c r="S98" s="344"/>
      <c r="T98" s="345"/>
      <c r="U98" s="345"/>
      <c r="V98" s="346"/>
      <c r="W98" s="344"/>
      <c r="X98" s="345"/>
      <c r="Y98" s="345"/>
      <c r="Z98" s="346"/>
      <c r="AA98" s="344"/>
      <c r="AB98" s="345"/>
      <c r="AC98" s="345"/>
      <c r="AD98" s="346"/>
      <c r="AE98" s="344"/>
      <c r="AF98" s="345"/>
      <c r="AG98" s="345"/>
      <c r="AH98" s="346"/>
      <c r="AI98" s="344"/>
      <c r="AJ98" s="345"/>
      <c r="AK98" s="345"/>
      <c r="AL98" s="346"/>
      <c r="AM98" s="725"/>
      <c r="AN98" s="726"/>
      <c r="AO98" s="726"/>
      <c r="AP98" s="726"/>
      <c r="AQ98" s="726"/>
      <c r="AR98" s="726"/>
      <c r="AS98" s="726"/>
      <c r="AT98" s="726"/>
      <c r="AU98" s="726"/>
      <c r="AV98" s="726"/>
      <c r="AW98" s="726"/>
      <c r="AX98" s="726"/>
      <c r="AY98" s="726"/>
      <c r="AZ98" s="726"/>
      <c r="BA98" s="726"/>
      <c r="BB98" s="726"/>
      <c r="BC98" s="726"/>
      <c r="BD98" s="726"/>
      <c r="BE98" s="726"/>
      <c r="BF98" s="726"/>
      <c r="BG98" s="726"/>
      <c r="BH98" s="726"/>
      <c r="BI98" s="726"/>
      <c r="BJ98" s="726"/>
      <c r="BK98" s="726"/>
      <c r="BL98" s="726"/>
      <c r="BM98" s="450"/>
      <c r="BN98" s="450"/>
      <c r="BO98" s="450"/>
      <c r="BP98" s="450"/>
      <c r="BQ98" s="727"/>
      <c r="BR98" s="725"/>
      <c r="BS98" s="450"/>
      <c r="BT98" s="450"/>
      <c r="BU98" s="450"/>
      <c r="BV98" s="450"/>
      <c r="BW98" s="450"/>
      <c r="BX98" s="450"/>
      <c r="BY98" s="450"/>
      <c r="BZ98" s="450"/>
      <c r="CA98" s="450"/>
      <c r="CB98" s="450"/>
      <c r="CC98" s="450"/>
      <c r="CD98" s="450"/>
      <c r="CE98" s="450"/>
      <c r="CF98" s="450"/>
      <c r="CG98" s="450"/>
      <c r="CH98" s="450"/>
      <c r="CI98" s="450"/>
      <c r="CJ98" s="450"/>
      <c r="CK98" s="450"/>
      <c r="CL98" s="450"/>
      <c r="CM98" s="450"/>
      <c r="CN98" s="450"/>
      <c r="CO98" s="450"/>
      <c r="CP98" s="450"/>
      <c r="CQ98" s="450"/>
      <c r="CR98" s="450"/>
      <c r="CS98" s="450"/>
      <c r="CT98" s="450"/>
      <c r="CU98" s="450"/>
      <c r="CV98" s="728"/>
      <c r="CW98" s="726"/>
      <c r="CX98" s="450"/>
      <c r="CY98" s="450"/>
      <c r="CZ98" s="450"/>
      <c r="DA98" s="450"/>
      <c r="DB98" s="450"/>
      <c r="DC98" s="450"/>
      <c r="DD98" s="450"/>
      <c r="DE98" s="450"/>
      <c r="DF98" s="450"/>
      <c r="DG98" s="450"/>
      <c r="DH98" s="450"/>
      <c r="DI98" s="450"/>
      <c r="DJ98" s="450"/>
      <c r="DK98" s="450"/>
      <c r="DL98" s="450"/>
      <c r="DM98" s="450"/>
      <c r="DN98" s="450"/>
      <c r="DO98" s="450"/>
      <c r="DP98" s="450"/>
      <c r="DQ98" s="450"/>
      <c r="DR98" s="450"/>
      <c r="DS98" s="450"/>
      <c r="DT98" s="450"/>
      <c r="DU98" s="450"/>
      <c r="DV98" s="450"/>
      <c r="DW98" s="450"/>
      <c r="DX98" s="729"/>
      <c r="DY98" s="729"/>
      <c r="DZ98" s="730"/>
      <c r="EA98" s="731"/>
      <c r="EB98" s="732"/>
      <c r="EC98" s="732"/>
      <c r="ED98" s="732"/>
      <c r="EE98" s="732"/>
      <c r="EF98" s="732"/>
      <c r="EG98" s="732"/>
      <c r="EH98" s="732"/>
      <c r="EI98" s="732"/>
      <c r="EJ98" s="732"/>
      <c r="EK98" s="732"/>
      <c r="EL98" s="732"/>
      <c r="EM98" s="591"/>
      <c r="EN98" s="591"/>
      <c r="EO98" s="591"/>
      <c r="EP98" s="591"/>
      <c r="EQ98" s="591"/>
      <c r="ER98" s="591"/>
      <c r="ES98" s="591"/>
      <c r="ET98" s="591"/>
      <c r="EU98" s="591"/>
      <c r="EV98" s="591"/>
      <c r="EW98" s="591"/>
      <c r="EX98" s="591"/>
      <c r="EY98" s="591"/>
      <c r="EZ98" s="591"/>
      <c r="FA98" s="503"/>
      <c r="FB98" s="503"/>
      <c r="FC98" s="503"/>
      <c r="FD98" s="503"/>
      <c r="FE98" s="574"/>
      <c r="FF98" s="572"/>
      <c r="FG98" s="503"/>
      <c r="FH98" s="503"/>
      <c r="FI98" s="503"/>
      <c r="FJ98" s="503"/>
      <c r="FK98" s="351"/>
      <c r="FL98" s="351"/>
      <c r="FM98" s="351"/>
      <c r="FN98" s="351"/>
      <c r="FO98" s="351"/>
      <c r="FP98" s="351"/>
      <c r="FQ98" s="351"/>
      <c r="FR98" s="351"/>
      <c r="FS98" s="351"/>
      <c r="FT98" s="351"/>
      <c r="FU98" s="351"/>
      <c r="FV98" s="351"/>
      <c r="FW98" s="351"/>
      <c r="FX98" s="351"/>
      <c r="FY98" s="463"/>
      <c r="FZ98" s="463"/>
      <c r="GA98" s="463"/>
      <c r="GB98" s="463"/>
      <c r="GC98" s="463"/>
      <c r="GD98" s="463"/>
      <c r="GE98" s="463"/>
      <c r="GF98" s="463"/>
      <c r="GG98" s="463"/>
      <c r="GH98" s="463"/>
      <c r="GI98" s="577"/>
      <c r="GJ98" s="467"/>
      <c r="GK98" s="468"/>
      <c r="GL98" s="468"/>
      <c r="GM98" s="468"/>
      <c r="GN98" s="468"/>
      <c r="GO98" s="468"/>
      <c r="GP98" s="468"/>
      <c r="GQ98" s="468"/>
      <c r="GR98" s="468"/>
      <c r="GS98" s="468"/>
      <c r="GT98" s="468"/>
      <c r="GU98" s="468"/>
      <c r="GV98" s="468"/>
      <c r="GW98" s="468"/>
      <c r="GX98" s="468"/>
      <c r="GY98" s="468"/>
      <c r="GZ98" s="468"/>
      <c r="HA98" s="468"/>
      <c r="HB98" s="468"/>
      <c r="HC98" s="468"/>
      <c r="HD98" s="468"/>
      <c r="HE98" s="468"/>
      <c r="HF98" s="458"/>
      <c r="HG98" s="455"/>
      <c r="HH98" s="455"/>
      <c r="HI98" s="455"/>
      <c r="HJ98" s="455"/>
      <c r="HK98" s="455"/>
      <c r="HL98" s="455"/>
      <c r="HM98" s="468"/>
      <c r="HN98" s="469"/>
      <c r="HO98" s="470"/>
      <c r="HP98" s="468"/>
      <c r="HQ98" s="468"/>
      <c r="HR98" s="468"/>
      <c r="HS98" s="468"/>
      <c r="HT98" s="468"/>
      <c r="HU98" s="468"/>
      <c r="HV98" s="468"/>
      <c r="HW98" s="468"/>
      <c r="HX98" s="468"/>
      <c r="HY98" s="468"/>
      <c r="HZ98" s="468"/>
      <c r="IA98" s="468"/>
      <c r="IB98" s="468"/>
      <c r="IC98" s="468"/>
      <c r="ID98" s="468"/>
      <c r="IE98" s="468"/>
      <c r="IF98" s="460" t="s">
        <v>461</v>
      </c>
      <c r="IG98" s="468"/>
      <c r="IH98" s="468"/>
      <c r="II98" s="458"/>
      <c r="IJ98" s="468"/>
      <c r="IK98" s="468"/>
      <c r="IL98" s="468"/>
      <c r="IM98" s="468"/>
      <c r="IN98" s="468"/>
      <c r="IO98" s="468"/>
      <c r="IP98" s="468"/>
      <c r="IQ98" s="468"/>
      <c r="IR98" s="468"/>
      <c r="IS98" s="469"/>
      <c r="IT98" s="467"/>
      <c r="IU98" s="458"/>
      <c r="IV98" s="468"/>
      <c r="IW98" s="468"/>
      <c r="IX98" s="468"/>
      <c r="IY98" s="468"/>
      <c r="IZ98" s="468"/>
      <c r="JA98" s="468"/>
      <c r="JB98" s="471"/>
      <c r="JC98" s="471"/>
      <c r="JD98" s="471"/>
      <c r="JE98" s="468"/>
      <c r="JF98" s="468"/>
      <c r="JG98" s="468"/>
      <c r="JH98" s="468"/>
      <c r="JI98" s="468"/>
      <c r="JJ98" s="468"/>
      <c r="JK98" s="468"/>
      <c r="JL98" s="468"/>
      <c r="JM98" s="468"/>
      <c r="JN98" s="468"/>
      <c r="JO98" s="468"/>
      <c r="JP98" s="468"/>
      <c r="JQ98" s="468"/>
      <c r="JR98" s="468"/>
      <c r="JS98" s="468"/>
      <c r="JT98" s="468"/>
      <c r="JU98" s="469"/>
    </row>
    <row r="99" spans="1:281" s="242" customFormat="1" ht="15" customHeight="1">
      <c r="A99" s="375"/>
      <c r="B99" s="376" t="s">
        <v>453</v>
      </c>
      <c r="C99" s="377" t="s">
        <v>518</v>
      </c>
      <c r="D99" s="377" t="s">
        <v>455</v>
      </c>
      <c r="E99" s="379" t="s">
        <v>544</v>
      </c>
      <c r="F99" s="379" t="s">
        <v>544</v>
      </c>
      <c r="G99" s="598" t="s">
        <v>544</v>
      </c>
      <c r="H99" s="379">
        <v>2</v>
      </c>
      <c r="I99" s="381">
        <v>87290</v>
      </c>
      <c r="J99" s="381">
        <v>9900</v>
      </c>
      <c r="K99" s="382"/>
      <c r="L99" s="382"/>
      <c r="M99" s="381"/>
      <c r="N99" s="855">
        <v>13</v>
      </c>
      <c r="O99" s="254"/>
      <c r="P99" s="858">
        <f>Q99-15</f>
        <v>44951</v>
      </c>
      <c r="Q99" s="861">
        <v>44966</v>
      </c>
      <c r="R99" s="513" t="s">
        <v>475</v>
      </c>
      <c r="S99" s="514"/>
      <c r="T99" s="388"/>
      <c r="U99" s="388"/>
      <c r="V99" s="515"/>
      <c r="W99" s="514"/>
      <c r="X99" s="388"/>
      <c r="Y99" s="388"/>
      <c r="Z99" s="515"/>
      <c r="AA99" s="514"/>
      <c r="AB99" s="388"/>
      <c r="AC99" s="388"/>
      <c r="AD99" s="515"/>
      <c r="AE99" s="514"/>
      <c r="AF99" s="388"/>
      <c r="AG99" s="388"/>
      <c r="AH99" s="515"/>
      <c r="AI99" s="514"/>
      <c r="AJ99" s="388"/>
      <c r="AK99" s="388"/>
      <c r="AL99" s="515"/>
      <c r="AM99" s="550"/>
      <c r="AN99" s="599"/>
      <c r="AO99" s="599"/>
      <c r="AP99" s="599"/>
      <c r="AQ99" s="599"/>
      <c r="AR99" s="599"/>
      <c r="AS99" s="599"/>
      <c r="AT99" s="599"/>
      <c r="AU99" s="599"/>
      <c r="AV99" s="599"/>
      <c r="AW99" s="599"/>
      <c r="AX99" s="599"/>
      <c r="AY99" s="599"/>
      <c r="AZ99" s="599"/>
      <c r="BA99" s="599"/>
      <c r="BB99" s="599"/>
      <c r="BC99" s="599"/>
      <c r="BD99" s="599"/>
      <c r="BE99" s="599"/>
      <c r="BF99" s="599"/>
      <c r="BG99" s="599"/>
      <c r="BH99" s="599"/>
      <c r="BI99" s="599"/>
      <c r="BJ99" s="599"/>
      <c r="BK99" s="599"/>
      <c r="BL99" s="599"/>
      <c r="BM99" s="224"/>
      <c r="BN99" s="224"/>
      <c r="BO99" s="224"/>
      <c r="BP99" s="224"/>
      <c r="BQ99" s="569"/>
      <c r="BR99" s="550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652"/>
      <c r="CW99" s="599"/>
      <c r="CX99" s="224"/>
      <c r="CY99" s="224"/>
      <c r="CZ99" s="224"/>
      <c r="DA99" s="224"/>
      <c r="DB99" s="224"/>
      <c r="DC99" s="224"/>
      <c r="DD99" s="224"/>
      <c r="DE99" s="224"/>
      <c r="DF99" s="224"/>
      <c r="DG99" s="224"/>
      <c r="DH99" s="224"/>
      <c r="DI99" s="224"/>
      <c r="DJ99" s="224"/>
      <c r="DK99" s="224"/>
      <c r="DL99" s="224"/>
      <c r="DM99" s="224"/>
      <c r="DN99" s="224"/>
      <c r="DO99" s="224"/>
      <c r="DP99" s="224"/>
      <c r="DQ99" s="224"/>
      <c r="DR99" s="224"/>
      <c r="DS99" s="224"/>
      <c r="DT99" s="224"/>
      <c r="DU99" s="224"/>
      <c r="DV99" s="224"/>
      <c r="DW99" s="224"/>
      <c r="DX99" s="227"/>
      <c r="DY99" s="227"/>
      <c r="DZ99" s="653"/>
      <c r="EA99" s="695"/>
      <c r="EB99" s="395"/>
      <c r="EC99" s="395"/>
      <c r="ED99" s="395"/>
      <c r="EE99" s="395"/>
      <c r="EF99" s="395"/>
      <c r="EG99" s="395"/>
      <c r="EH99" s="395"/>
      <c r="EI99" s="395"/>
      <c r="EJ99" s="395"/>
      <c r="EK99" s="395"/>
      <c r="EL99" s="395"/>
      <c r="EM99" s="399"/>
      <c r="EN99" s="399"/>
      <c r="EO99" s="399"/>
      <c r="EP99" s="399"/>
      <c r="EQ99" s="399"/>
      <c r="ER99" s="399"/>
      <c r="ES99" s="399"/>
      <c r="ET99" s="395"/>
      <c r="EU99" s="395"/>
      <c r="EV99" s="395"/>
      <c r="EW99" s="395"/>
      <c r="EX99" s="395"/>
      <c r="EY99" s="395"/>
      <c r="EZ99" s="395"/>
      <c r="FA99" s="395"/>
      <c r="FB99" s="395"/>
      <c r="FC99" s="395"/>
      <c r="FD99" s="488"/>
      <c r="FE99" s="557"/>
      <c r="FF99" s="523"/>
      <c r="FG99" s="402"/>
      <c r="FH99" s="402"/>
      <c r="FI99" s="402"/>
      <c r="FJ99" s="402"/>
      <c r="FK99" s="402"/>
      <c r="FL99" s="402"/>
      <c r="FM99" s="402"/>
      <c r="FN99" s="402"/>
      <c r="FO99" s="402"/>
      <c r="FP99" s="402"/>
      <c r="FQ99" s="402"/>
      <c r="FR99" s="402"/>
      <c r="FS99" s="402"/>
      <c r="FT99" s="402"/>
      <c r="FU99" s="402"/>
      <c r="FV99" s="402"/>
      <c r="FW99" s="402"/>
      <c r="FX99" s="402"/>
      <c r="FY99" s="402"/>
      <c r="FZ99" s="402"/>
      <c r="GA99" s="402"/>
      <c r="GB99" s="402"/>
      <c r="GC99" s="402"/>
      <c r="GD99" s="402"/>
      <c r="GE99" s="402"/>
      <c r="GF99" s="402"/>
      <c r="GG99" s="402"/>
      <c r="GH99" s="402"/>
      <c r="GI99" s="557"/>
      <c r="GJ99" s="523"/>
      <c r="GK99" s="402"/>
      <c r="GL99" s="402"/>
      <c r="GM99" s="402"/>
      <c r="GN99" s="402"/>
      <c r="GO99" s="402"/>
      <c r="GP99" s="402"/>
      <c r="GQ99" s="402"/>
      <c r="GR99" s="218"/>
      <c r="GS99" s="218"/>
      <c r="GT99" s="218"/>
      <c r="GU99" s="218"/>
      <c r="GV99" s="218">
        <v>1</v>
      </c>
      <c r="GW99" s="218">
        <v>2</v>
      </c>
      <c r="GX99" s="218">
        <v>3</v>
      </c>
      <c r="GY99" s="218">
        <v>4</v>
      </c>
      <c r="GZ99" s="218">
        <v>5</v>
      </c>
      <c r="HA99" s="218">
        <v>6</v>
      </c>
      <c r="HB99" s="218">
        <v>7</v>
      </c>
      <c r="HC99" s="218">
        <v>8</v>
      </c>
      <c r="HD99" s="218">
        <v>9</v>
      </c>
      <c r="HE99" s="218">
        <v>10</v>
      </c>
      <c r="HF99" s="218">
        <v>11</v>
      </c>
      <c r="HG99" s="218">
        <v>12</v>
      </c>
      <c r="HH99" s="218">
        <v>13</v>
      </c>
      <c r="HI99" s="218">
        <v>14</v>
      </c>
      <c r="HJ99" s="220"/>
      <c r="HK99" s="220"/>
      <c r="HL99" s="220"/>
      <c r="HM99" s="220"/>
      <c r="HN99" s="221"/>
      <c r="HO99" s="409"/>
      <c r="HP99" s="220"/>
      <c r="HQ99" s="220"/>
      <c r="HR99" s="220"/>
      <c r="HS99" s="392"/>
      <c r="HT99" s="220"/>
      <c r="HU99" s="220"/>
      <c r="HV99" s="220"/>
      <c r="HW99" s="220"/>
      <c r="HX99" s="220"/>
      <c r="HY99" s="220"/>
      <c r="HZ99" s="220"/>
      <c r="IA99" s="220"/>
      <c r="IB99" s="702"/>
      <c r="IC99" s="702"/>
      <c r="ID99" s="702"/>
      <c r="IE99" s="702"/>
      <c r="IF99" s="702"/>
      <c r="IG99" s="220"/>
      <c r="IH99" s="220"/>
      <c r="II99" s="220"/>
      <c r="IJ99" s="220"/>
      <c r="IK99" s="220"/>
      <c r="IL99" s="392"/>
      <c r="IM99" s="220"/>
      <c r="IN99" s="220"/>
      <c r="IO99" s="220"/>
      <c r="IP99" s="220"/>
      <c r="IQ99" s="220"/>
      <c r="IR99" s="220"/>
      <c r="IS99" s="221"/>
      <c r="IT99" s="394"/>
      <c r="IU99" s="702"/>
      <c r="IV99" s="702"/>
      <c r="IW99" s="702"/>
      <c r="IX99" s="702"/>
      <c r="IY99" s="702"/>
      <c r="IZ99" s="702"/>
      <c r="JA99" s="702"/>
      <c r="JB99" s="733"/>
      <c r="JC99" s="733"/>
      <c r="JD99" s="733"/>
      <c r="JE99" s="702"/>
      <c r="JF99" s="702"/>
      <c r="JG99" s="702"/>
      <c r="JH99" s="702"/>
      <c r="JI99" s="702"/>
      <c r="JJ99" s="220"/>
      <c r="JK99" s="220"/>
      <c r="JL99" s="220"/>
      <c r="JM99" s="220"/>
      <c r="JN99" s="220"/>
      <c r="JO99" s="220"/>
      <c r="JP99" s="220"/>
      <c r="JQ99" s="220"/>
      <c r="JR99" s="220"/>
      <c r="JS99" s="220"/>
      <c r="JT99" s="220"/>
      <c r="JU99" s="221"/>
    </row>
    <row r="100" spans="1:281" s="242" customFormat="1" ht="15" customHeight="1">
      <c r="A100" s="375"/>
      <c r="B100" s="411" t="s">
        <v>453</v>
      </c>
      <c r="C100" s="654" t="s">
        <v>518</v>
      </c>
      <c r="D100" s="654" t="s">
        <v>455</v>
      </c>
      <c r="E100" s="107" t="s">
        <v>456</v>
      </c>
      <c r="F100" s="107" t="s">
        <v>537</v>
      </c>
      <c r="G100" s="434" t="s">
        <v>537</v>
      </c>
      <c r="H100" s="107">
        <v>2</v>
      </c>
      <c r="I100" s="492">
        <v>49500</v>
      </c>
      <c r="J100" s="383">
        <v>9900</v>
      </c>
      <c r="K100" s="414"/>
      <c r="L100" s="414"/>
      <c r="M100" s="383">
        <v>8</v>
      </c>
      <c r="N100" s="856"/>
      <c r="O100" s="254"/>
      <c r="P100" s="859"/>
      <c r="Q100" s="862"/>
      <c r="R100" s="384" t="s">
        <v>478</v>
      </c>
      <c r="S100" s="253"/>
      <c r="T100" s="254"/>
      <c r="U100" s="254"/>
      <c r="V100" s="255"/>
      <c r="W100" s="253"/>
      <c r="X100" s="254"/>
      <c r="Y100" s="254"/>
      <c r="Z100" s="255"/>
      <c r="AA100" s="253"/>
      <c r="AB100" s="254"/>
      <c r="AC100" s="254"/>
      <c r="AD100" s="255"/>
      <c r="AE100" s="253"/>
      <c r="AF100" s="254"/>
      <c r="AG100" s="254"/>
      <c r="AH100" s="255"/>
      <c r="AI100" s="253"/>
      <c r="AJ100" s="254"/>
      <c r="AK100" s="254"/>
      <c r="AL100" s="255"/>
      <c r="AM100" s="259"/>
      <c r="AN100" s="260"/>
      <c r="AO100" s="260"/>
      <c r="AP100" s="260"/>
      <c r="AQ100" s="260"/>
      <c r="AR100" s="260"/>
      <c r="AS100" s="260"/>
      <c r="AT100" s="260"/>
      <c r="AU100" s="260"/>
      <c r="AV100" s="260"/>
      <c r="AW100" s="260"/>
      <c r="AX100" s="260"/>
      <c r="AY100" s="260"/>
      <c r="AZ100" s="260"/>
      <c r="BA100" s="260"/>
      <c r="BB100" s="260"/>
      <c r="BC100" s="260"/>
      <c r="BD100" s="260"/>
      <c r="BE100" s="260"/>
      <c r="BF100" s="260"/>
      <c r="BG100" s="260"/>
      <c r="BH100" s="260"/>
      <c r="BI100" s="260"/>
      <c r="BJ100" s="260"/>
      <c r="BK100" s="260"/>
      <c r="BL100" s="260"/>
      <c r="BM100" s="298"/>
      <c r="BN100" s="298"/>
      <c r="BO100" s="298"/>
      <c r="BP100" s="298"/>
      <c r="BQ100" s="299"/>
      <c r="BR100" s="259"/>
      <c r="BS100" s="298"/>
      <c r="BT100" s="298"/>
      <c r="BU100" s="298"/>
      <c r="BV100" s="298"/>
      <c r="BW100" s="298"/>
      <c r="BX100" s="298"/>
      <c r="BY100" s="298"/>
      <c r="BZ100" s="298"/>
      <c r="CA100" s="298"/>
      <c r="CB100" s="298"/>
      <c r="CC100" s="298"/>
      <c r="CD100" s="298"/>
      <c r="CE100" s="298"/>
      <c r="CF100" s="298"/>
      <c r="CG100" s="298"/>
      <c r="CH100" s="298"/>
      <c r="CI100" s="298"/>
      <c r="CJ100" s="298"/>
      <c r="CK100" s="298"/>
      <c r="CL100" s="298"/>
      <c r="CM100" s="298"/>
      <c r="CN100" s="298"/>
      <c r="CO100" s="298"/>
      <c r="CP100" s="298"/>
      <c r="CQ100" s="298"/>
      <c r="CR100" s="298"/>
      <c r="CS100" s="298"/>
      <c r="CT100" s="298"/>
      <c r="CU100" s="298"/>
      <c r="CV100" s="326"/>
      <c r="CW100" s="260"/>
      <c r="CX100" s="298"/>
      <c r="CY100" s="298"/>
      <c r="CZ100" s="298"/>
      <c r="DA100" s="298"/>
      <c r="DB100" s="298"/>
      <c r="DC100" s="298"/>
      <c r="DD100" s="298"/>
      <c r="DE100" s="298"/>
      <c r="DF100" s="298"/>
      <c r="DG100" s="298"/>
      <c r="DH100" s="298"/>
      <c r="DI100" s="298"/>
      <c r="DJ100" s="298"/>
      <c r="DK100" s="298"/>
      <c r="DL100" s="298"/>
      <c r="DM100" s="298"/>
      <c r="DN100" s="298"/>
      <c r="DO100" s="298"/>
      <c r="DP100" s="298"/>
      <c r="DQ100" s="298"/>
      <c r="DR100" s="298"/>
      <c r="DS100" s="298"/>
      <c r="DT100" s="298"/>
      <c r="DU100" s="298"/>
      <c r="DV100" s="298"/>
      <c r="DW100" s="298"/>
      <c r="DX100" s="271"/>
      <c r="DY100" s="271"/>
      <c r="DZ100" s="611"/>
      <c r="EA100" s="637"/>
      <c r="EB100" s="298"/>
      <c r="EC100" s="298"/>
      <c r="ED100" s="298"/>
      <c r="EE100" s="298"/>
      <c r="EF100" s="298"/>
      <c r="EG100" s="298"/>
      <c r="EH100" s="298"/>
      <c r="EI100" s="298"/>
      <c r="EJ100" s="298"/>
      <c r="EK100" s="298"/>
      <c r="EL100" s="298"/>
      <c r="EM100" s="298"/>
      <c r="EN100" s="298"/>
      <c r="EO100" s="298"/>
      <c r="EP100" s="298"/>
      <c r="EQ100" s="298"/>
      <c r="ER100" s="298"/>
      <c r="ES100" s="298"/>
      <c r="ET100" s="298"/>
      <c r="EU100" s="298"/>
      <c r="EV100" s="298"/>
      <c r="EW100" s="298"/>
      <c r="EX100" s="298"/>
      <c r="EY100" s="298"/>
      <c r="EZ100" s="298"/>
      <c r="FA100" s="298"/>
      <c r="FB100" s="298"/>
      <c r="FC100" s="298"/>
      <c r="FD100" s="298"/>
      <c r="FE100" s="299"/>
      <c r="FF100" s="259"/>
      <c r="FG100" s="298"/>
      <c r="FH100" s="298"/>
      <c r="FI100" s="327"/>
      <c r="FJ100" s="327"/>
      <c r="FK100" s="327"/>
      <c r="FL100" s="327"/>
      <c r="FM100" s="301"/>
      <c r="FN100" s="301"/>
      <c r="FO100" s="301"/>
      <c r="FP100" s="301"/>
      <c r="FQ100" s="301"/>
      <c r="FR100" s="301"/>
      <c r="FS100" s="301"/>
      <c r="FT100" s="301"/>
      <c r="FU100" s="301"/>
      <c r="FV100" s="301"/>
      <c r="FW100" s="301"/>
      <c r="FX100" s="301"/>
      <c r="FY100" s="301"/>
      <c r="FZ100" s="301"/>
      <c r="GA100" s="301"/>
      <c r="GB100" s="301"/>
      <c r="GC100" s="301"/>
      <c r="GD100" s="301"/>
      <c r="GE100" s="301"/>
      <c r="GF100" s="301"/>
      <c r="GG100" s="301"/>
      <c r="GH100" s="301"/>
      <c r="GI100" s="425"/>
      <c r="GJ100" s="300"/>
      <c r="GK100" s="301"/>
      <c r="GL100" s="301"/>
      <c r="GM100" s="301"/>
      <c r="GN100" s="301"/>
      <c r="GO100" s="301"/>
      <c r="GP100" s="301"/>
      <c r="GQ100" s="301"/>
      <c r="GR100" s="301"/>
      <c r="GS100" s="301"/>
      <c r="GT100" s="301"/>
      <c r="GU100" s="301"/>
      <c r="GV100" s="282"/>
      <c r="GW100" s="301"/>
      <c r="GX100" s="301"/>
      <c r="GY100" s="301"/>
      <c r="GZ100" s="282"/>
      <c r="HA100" s="282"/>
      <c r="HB100" s="282"/>
      <c r="HC100" s="419">
        <v>1</v>
      </c>
      <c r="HD100" s="419">
        <v>2</v>
      </c>
      <c r="HE100" s="419">
        <v>3</v>
      </c>
      <c r="HF100" s="419">
        <v>4</v>
      </c>
      <c r="HG100" s="419">
        <v>5</v>
      </c>
      <c r="HH100" s="419">
        <v>6</v>
      </c>
      <c r="HI100" s="419">
        <v>7</v>
      </c>
      <c r="HJ100" s="419">
        <v>8</v>
      </c>
      <c r="HK100" s="419">
        <v>9</v>
      </c>
      <c r="HL100" s="419">
        <v>10</v>
      </c>
      <c r="HM100" s="419">
        <v>11</v>
      </c>
      <c r="HN100" s="734">
        <v>12</v>
      </c>
      <c r="HO100" s="735">
        <v>13</v>
      </c>
      <c r="HP100" s="419">
        <v>14</v>
      </c>
      <c r="HQ100" s="282"/>
      <c r="HR100" s="282"/>
      <c r="HS100" s="282"/>
      <c r="HT100" s="282"/>
      <c r="HU100" s="282"/>
      <c r="HV100" s="282"/>
      <c r="HW100" s="282"/>
      <c r="HX100" s="282"/>
      <c r="HY100" s="282"/>
      <c r="HZ100" s="282"/>
      <c r="IA100" s="282"/>
      <c r="IB100" s="282"/>
      <c r="IC100" s="282"/>
      <c r="ID100" s="282"/>
      <c r="IE100" s="282"/>
      <c r="IF100" s="282"/>
      <c r="IG100" s="282"/>
      <c r="IH100" s="282"/>
      <c r="II100" s="282"/>
      <c r="IJ100" s="282"/>
      <c r="IK100" s="282"/>
      <c r="IL100" s="282"/>
      <c r="IM100" s="282"/>
      <c r="IN100" s="282"/>
      <c r="IO100" s="282"/>
      <c r="IP100" s="282"/>
      <c r="IQ100" s="282"/>
      <c r="IR100" s="282"/>
      <c r="IS100" s="289"/>
      <c r="IT100" s="281"/>
      <c r="IU100" s="282"/>
      <c r="IV100" s="282"/>
      <c r="IW100" s="282"/>
      <c r="IX100" s="282"/>
      <c r="IY100" s="282"/>
      <c r="IZ100" s="282"/>
      <c r="JA100" s="282"/>
      <c r="JB100" s="290"/>
      <c r="JC100" s="290"/>
      <c r="JD100" s="290"/>
      <c r="JE100" s="282"/>
      <c r="JF100" s="282"/>
      <c r="JG100" s="282"/>
      <c r="JH100" s="282"/>
      <c r="JI100" s="282"/>
      <c r="JJ100" s="282"/>
      <c r="JK100" s="282"/>
      <c r="JL100" s="282"/>
      <c r="JM100" s="282"/>
      <c r="JN100" s="282"/>
      <c r="JO100" s="282"/>
      <c r="JP100" s="282"/>
      <c r="JQ100" s="282"/>
      <c r="JR100" s="282"/>
      <c r="JS100" s="282"/>
      <c r="JT100" s="282"/>
      <c r="JU100" s="289"/>
    </row>
    <row r="101" spans="1:281" s="242" customFormat="1" ht="15" customHeight="1">
      <c r="A101" s="375"/>
      <c r="B101" s="411" t="s">
        <v>453</v>
      </c>
      <c r="C101" s="654" t="s">
        <v>518</v>
      </c>
      <c r="D101" s="654" t="s">
        <v>455</v>
      </c>
      <c r="E101" s="705" t="s">
        <v>538</v>
      </c>
      <c r="F101" s="107" t="s">
        <v>456</v>
      </c>
      <c r="G101" s="434" t="s">
        <v>456</v>
      </c>
      <c r="H101" s="107">
        <v>2</v>
      </c>
      <c r="I101" s="492">
        <v>49750</v>
      </c>
      <c r="J101" s="383">
        <v>9900</v>
      </c>
      <c r="K101" s="414">
        <v>1</v>
      </c>
      <c r="L101" s="414"/>
      <c r="M101" s="383">
        <v>8</v>
      </c>
      <c r="N101" s="856"/>
      <c r="O101" s="254"/>
      <c r="P101" s="859"/>
      <c r="Q101" s="862"/>
      <c r="R101" s="384" t="s">
        <v>480</v>
      </c>
      <c r="S101" s="514"/>
      <c r="T101" s="388"/>
      <c r="U101" s="388"/>
      <c r="V101" s="515"/>
      <c r="W101" s="514"/>
      <c r="X101" s="388"/>
      <c r="Y101" s="388"/>
      <c r="Z101" s="515"/>
      <c r="AA101" s="514"/>
      <c r="AB101" s="388"/>
      <c r="AC101" s="388"/>
      <c r="AD101" s="515"/>
      <c r="AE101" s="514"/>
      <c r="AF101" s="388"/>
      <c r="AG101" s="388"/>
      <c r="AH101" s="515"/>
      <c r="AI101" s="514"/>
      <c r="AJ101" s="388"/>
      <c r="AK101" s="388"/>
      <c r="AL101" s="515"/>
      <c r="AM101" s="550"/>
      <c r="AN101" s="599"/>
      <c r="AO101" s="599"/>
      <c r="AP101" s="599"/>
      <c r="AQ101" s="599"/>
      <c r="AR101" s="599"/>
      <c r="AS101" s="599"/>
      <c r="AT101" s="599"/>
      <c r="AU101" s="599"/>
      <c r="AV101" s="599"/>
      <c r="AW101" s="599"/>
      <c r="AX101" s="599"/>
      <c r="AY101" s="599"/>
      <c r="AZ101" s="599"/>
      <c r="BA101" s="599"/>
      <c r="BB101" s="599"/>
      <c r="BC101" s="599"/>
      <c r="BD101" s="599"/>
      <c r="BE101" s="599"/>
      <c r="BF101" s="599"/>
      <c r="BG101" s="599"/>
      <c r="BH101" s="599"/>
      <c r="BI101" s="599"/>
      <c r="BJ101" s="599"/>
      <c r="BK101" s="599"/>
      <c r="BL101" s="599"/>
      <c r="BM101" s="224"/>
      <c r="BN101" s="224"/>
      <c r="BO101" s="224"/>
      <c r="BP101" s="224"/>
      <c r="BQ101" s="569"/>
      <c r="BR101" s="550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652"/>
      <c r="CW101" s="599"/>
      <c r="CX101" s="224"/>
      <c r="CY101" s="224"/>
      <c r="CZ101" s="224"/>
      <c r="DA101" s="224"/>
      <c r="DB101" s="224"/>
      <c r="DC101" s="224"/>
      <c r="DD101" s="224"/>
      <c r="DE101" s="224"/>
      <c r="DF101" s="224"/>
      <c r="DG101" s="224"/>
      <c r="DH101" s="224"/>
      <c r="DI101" s="224"/>
      <c r="DJ101" s="224"/>
      <c r="DK101" s="224"/>
      <c r="DL101" s="224"/>
      <c r="DM101" s="224"/>
      <c r="DN101" s="224"/>
      <c r="DO101" s="224"/>
      <c r="DP101" s="224"/>
      <c r="DQ101" s="224"/>
      <c r="DR101" s="224"/>
      <c r="DS101" s="224"/>
      <c r="DT101" s="224"/>
      <c r="DU101" s="224"/>
      <c r="DV101" s="224"/>
      <c r="DW101" s="224"/>
      <c r="DX101" s="227"/>
      <c r="DY101" s="227"/>
      <c r="DZ101" s="653"/>
      <c r="EA101" s="398"/>
      <c r="EB101" s="224"/>
      <c r="EC101" s="224"/>
      <c r="ED101" s="224"/>
      <c r="EE101" s="224"/>
      <c r="EF101" s="224"/>
      <c r="EG101" s="224"/>
      <c r="EH101" s="224"/>
      <c r="EI101" s="224"/>
      <c r="EJ101" s="224"/>
      <c r="EK101" s="224"/>
      <c r="EL101" s="224"/>
      <c r="EM101" s="224"/>
      <c r="EN101" s="224"/>
      <c r="EO101" s="224"/>
      <c r="EP101" s="224"/>
      <c r="EQ101" s="224"/>
      <c r="ER101" s="224"/>
      <c r="ES101" s="224"/>
      <c r="ET101" s="224"/>
      <c r="EU101" s="224"/>
      <c r="EV101" s="224"/>
      <c r="EW101" s="224"/>
      <c r="EX101" s="224"/>
      <c r="EY101" s="224"/>
      <c r="EZ101" s="224"/>
      <c r="FA101" s="224"/>
      <c r="FB101" s="224"/>
      <c r="FC101" s="224"/>
      <c r="FD101" s="224"/>
      <c r="FE101" s="569"/>
      <c r="FF101" s="259"/>
      <c r="FG101" s="298"/>
      <c r="FH101" s="298"/>
      <c r="FI101" s="327"/>
      <c r="FJ101" s="327"/>
      <c r="FK101" s="327"/>
      <c r="FL101" s="327"/>
      <c r="FM101" s="301"/>
      <c r="FN101" s="301"/>
      <c r="FO101" s="301"/>
      <c r="FP101" s="301"/>
      <c r="FQ101" s="301"/>
      <c r="FR101" s="301"/>
      <c r="FS101" s="301"/>
      <c r="FT101" s="301"/>
      <c r="FU101" s="301"/>
      <c r="FV101" s="301"/>
      <c r="FW101" s="301"/>
      <c r="FX101" s="301"/>
      <c r="FY101" s="301"/>
      <c r="FZ101" s="301"/>
      <c r="GA101" s="301"/>
      <c r="GB101" s="301"/>
      <c r="GC101" s="301"/>
      <c r="GD101" s="301"/>
      <c r="GE101" s="301"/>
      <c r="GF101" s="301"/>
      <c r="GG101" s="301"/>
      <c r="GH101" s="301"/>
      <c r="GI101" s="425"/>
      <c r="GJ101" s="300"/>
      <c r="GK101" s="301"/>
      <c r="GL101" s="301"/>
      <c r="GM101" s="301"/>
      <c r="GN101" s="301"/>
      <c r="GO101" s="301"/>
      <c r="GP101" s="301"/>
      <c r="GQ101" s="301"/>
      <c r="GR101" s="301"/>
      <c r="GS101" s="301"/>
      <c r="GT101" s="301"/>
      <c r="GU101" s="301"/>
      <c r="GV101" s="282"/>
      <c r="GW101" s="301"/>
      <c r="GX101" s="301"/>
      <c r="GY101" s="301"/>
      <c r="GZ101" s="282"/>
      <c r="HA101" s="282"/>
      <c r="HB101" s="282"/>
      <c r="HC101" s="282"/>
      <c r="HD101" s="282"/>
      <c r="HE101" s="282"/>
      <c r="HF101" s="282"/>
      <c r="HG101" s="282"/>
      <c r="HH101" s="282"/>
      <c r="HI101" s="282"/>
      <c r="HJ101" s="282"/>
      <c r="HK101" s="282"/>
      <c r="HL101" s="282"/>
      <c r="HM101" s="282"/>
      <c r="HN101" s="289"/>
      <c r="HO101" s="426"/>
      <c r="HP101" s="282"/>
      <c r="HQ101" s="427"/>
      <c r="HR101" s="427"/>
      <c r="HS101" s="427"/>
      <c r="HT101" s="427"/>
      <c r="HU101" s="427"/>
      <c r="HV101" s="427"/>
      <c r="HW101" s="427"/>
      <c r="HX101" s="282"/>
      <c r="HY101" s="282"/>
      <c r="HZ101" s="282"/>
      <c r="IA101" s="282"/>
      <c r="IB101" s="282"/>
      <c r="IC101" s="282"/>
      <c r="ID101" s="282"/>
      <c r="IE101" s="282"/>
      <c r="IF101" s="282"/>
      <c r="IG101" s="282"/>
      <c r="IH101" s="282"/>
      <c r="II101" s="282"/>
      <c r="IJ101" s="282"/>
      <c r="IK101" s="435"/>
      <c r="IL101" s="435"/>
      <c r="IM101" s="435"/>
      <c r="IN101" s="435"/>
      <c r="IO101" s="435"/>
      <c r="IP101" s="282"/>
      <c r="IQ101" s="282"/>
      <c r="IR101" s="282"/>
      <c r="IS101" s="289"/>
      <c r="IT101" s="281"/>
      <c r="IU101" s="282"/>
      <c r="IV101" s="282"/>
      <c r="IW101" s="282"/>
      <c r="IX101" s="282"/>
      <c r="IY101" s="282"/>
      <c r="IZ101" s="282"/>
      <c r="JA101" s="282"/>
      <c r="JB101" s="290"/>
      <c r="JC101" s="290"/>
      <c r="JD101" s="290"/>
      <c r="JE101" s="282"/>
      <c r="JF101" s="282"/>
      <c r="JG101" s="282"/>
      <c r="JH101" s="282"/>
      <c r="JI101" s="282"/>
      <c r="JJ101" s="282"/>
      <c r="JK101" s="282"/>
      <c r="JL101" s="282"/>
      <c r="JM101" s="282"/>
      <c r="JN101" s="282"/>
      <c r="JO101" s="282"/>
      <c r="JP101" s="282"/>
      <c r="JQ101" s="282"/>
      <c r="JR101" s="282"/>
      <c r="JS101" s="282"/>
      <c r="JT101" s="282"/>
      <c r="JU101" s="289"/>
    </row>
    <row r="102" spans="1:281" s="242" customFormat="1" ht="15" customHeight="1">
      <c r="A102" s="375"/>
      <c r="B102" s="411" t="s">
        <v>453</v>
      </c>
      <c r="C102" s="412" t="s">
        <v>518</v>
      </c>
      <c r="D102" s="412" t="s">
        <v>455</v>
      </c>
      <c r="E102" s="710" t="s">
        <v>545</v>
      </c>
      <c r="F102" s="378" t="s">
        <v>541</v>
      </c>
      <c r="G102" s="434" t="s">
        <v>541</v>
      </c>
      <c r="H102" s="378">
        <v>2</v>
      </c>
      <c r="I102" s="383">
        <v>39900</v>
      </c>
      <c r="J102" s="383">
        <v>9900</v>
      </c>
      <c r="K102" s="414"/>
      <c r="L102" s="414">
        <v>0</v>
      </c>
      <c r="M102" s="736"/>
      <c r="N102" s="856"/>
      <c r="O102" s="254"/>
      <c r="P102" s="859"/>
      <c r="Q102" s="862"/>
      <c r="R102" s="384" t="s">
        <v>482</v>
      </c>
      <c r="S102" s="253"/>
      <c r="T102" s="254"/>
      <c r="U102" s="254"/>
      <c r="V102" s="255"/>
      <c r="W102" s="253"/>
      <c r="X102" s="254"/>
      <c r="Y102" s="254"/>
      <c r="Z102" s="255"/>
      <c r="AA102" s="253"/>
      <c r="AB102" s="254"/>
      <c r="AC102" s="254"/>
      <c r="AD102" s="255"/>
      <c r="AE102" s="253"/>
      <c r="AF102" s="254"/>
      <c r="AG102" s="254"/>
      <c r="AH102" s="255"/>
      <c r="AI102" s="253"/>
      <c r="AJ102" s="254"/>
      <c r="AK102" s="254"/>
      <c r="AL102" s="255"/>
      <c r="AM102" s="259"/>
      <c r="AN102" s="260"/>
      <c r="AO102" s="260"/>
      <c r="AP102" s="260"/>
      <c r="AQ102" s="260"/>
      <c r="AR102" s="260"/>
      <c r="AS102" s="260"/>
      <c r="AT102" s="260"/>
      <c r="AU102" s="260"/>
      <c r="AV102" s="260"/>
      <c r="AW102" s="260"/>
      <c r="AX102" s="260"/>
      <c r="AY102" s="260"/>
      <c r="AZ102" s="260"/>
      <c r="BA102" s="260"/>
      <c r="BB102" s="260"/>
      <c r="BC102" s="260"/>
      <c r="BD102" s="260"/>
      <c r="BE102" s="260"/>
      <c r="BF102" s="260"/>
      <c r="BG102" s="260"/>
      <c r="BH102" s="260"/>
      <c r="BI102" s="260"/>
      <c r="BJ102" s="260"/>
      <c r="BK102" s="260"/>
      <c r="BL102" s="260"/>
      <c r="BM102" s="298"/>
      <c r="BN102" s="298"/>
      <c r="BO102" s="298"/>
      <c r="BP102" s="298"/>
      <c r="BQ102" s="299"/>
      <c r="BR102" s="259"/>
      <c r="BS102" s="298"/>
      <c r="BT102" s="298"/>
      <c r="BU102" s="298"/>
      <c r="BV102" s="298"/>
      <c r="BW102" s="298"/>
      <c r="BX102" s="298"/>
      <c r="BY102" s="298"/>
      <c r="BZ102" s="298"/>
      <c r="CA102" s="298"/>
      <c r="CB102" s="298"/>
      <c r="CC102" s="298"/>
      <c r="CD102" s="298"/>
      <c r="CE102" s="298"/>
      <c r="CF102" s="298"/>
      <c r="CG102" s="298"/>
      <c r="CH102" s="298"/>
      <c r="CI102" s="298"/>
      <c r="CJ102" s="298"/>
      <c r="CK102" s="298"/>
      <c r="CL102" s="298"/>
      <c r="CM102" s="298"/>
      <c r="CN102" s="298"/>
      <c r="CO102" s="298"/>
      <c r="CP102" s="298"/>
      <c r="CQ102" s="298"/>
      <c r="CR102" s="298"/>
      <c r="CS102" s="298"/>
      <c r="CT102" s="298"/>
      <c r="CU102" s="298"/>
      <c r="CV102" s="326"/>
      <c r="CW102" s="260"/>
      <c r="CX102" s="298"/>
      <c r="CY102" s="298"/>
      <c r="CZ102" s="298"/>
      <c r="DA102" s="298"/>
      <c r="DB102" s="298"/>
      <c r="DC102" s="298"/>
      <c r="DD102" s="298"/>
      <c r="DE102" s="298"/>
      <c r="DF102" s="298"/>
      <c r="DG102" s="298"/>
      <c r="DH102" s="298"/>
      <c r="DI102" s="298"/>
      <c r="DJ102" s="298"/>
      <c r="DK102" s="298"/>
      <c r="DL102" s="298"/>
      <c r="DM102" s="298"/>
      <c r="DN102" s="298"/>
      <c r="DO102" s="298"/>
      <c r="DP102" s="298"/>
      <c r="DQ102" s="298"/>
      <c r="DR102" s="298"/>
      <c r="DS102" s="298"/>
      <c r="DT102" s="298"/>
      <c r="DU102" s="298"/>
      <c r="DV102" s="298"/>
      <c r="DW102" s="298"/>
      <c r="DX102" s="271"/>
      <c r="DY102" s="271"/>
      <c r="DZ102" s="611"/>
      <c r="EA102" s="637"/>
      <c r="EB102" s="298"/>
      <c r="EC102" s="298"/>
      <c r="ED102" s="298"/>
      <c r="EE102" s="298"/>
      <c r="EF102" s="298"/>
      <c r="EG102" s="298"/>
      <c r="EH102" s="298"/>
      <c r="EI102" s="298"/>
      <c r="EJ102" s="298"/>
      <c r="EK102" s="298"/>
      <c r="EL102" s="298"/>
      <c r="EM102" s="298"/>
      <c r="EN102" s="298"/>
      <c r="EO102" s="298"/>
      <c r="EP102" s="298"/>
      <c r="EQ102" s="298"/>
      <c r="ER102" s="298"/>
      <c r="ES102" s="298"/>
      <c r="ET102" s="298"/>
      <c r="EU102" s="298"/>
      <c r="EV102" s="298"/>
      <c r="EW102" s="298"/>
      <c r="EX102" s="298"/>
      <c r="EY102" s="298"/>
      <c r="EZ102" s="298"/>
      <c r="FA102" s="298"/>
      <c r="FB102" s="298"/>
      <c r="FC102" s="298"/>
      <c r="FD102" s="298"/>
      <c r="FE102" s="299"/>
      <c r="FF102" s="259"/>
      <c r="FG102" s="298"/>
      <c r="FH102" s="298"/>
      <c r="FI102" s="327"/>
      <c r="FJ102" s="327"/>
      <c r="FK102" s="327"/>
      <c r="FL102" s="327"/>
      <c r="FM102" s="301"/>
      <c r="FN102" s="301"/>
      <c r="FO102" s="301"/>
      <c r="FP102" s="301"/>
      <c r="FQ102" s="301"/>
      <c r="FR102" s="301"/>
      <c r="FS102" s="282"/>
      <c r="FT102" s="282"/>
      <c r="FU102" s="282"/>
      <c r="FV102" s="282"/>
      <c r="FW102" s="282"/>
      <c r="FX102" s="282"/>
      <c r="FY102" s="282"/>
      <c r="FZ102" s="282"/>
      <c r="GA102" s="282"/>
      <c r="GB102" s="301"/>
      <c r="GC102" s="301"/>
      <c r="GD102" s="301"/>
      <c r="GE102" s="301"/>
      <c r="GF102" s="301"/>
      <c r="GG102" s="301"/>
      <c r="GH102" s="301"/>
      <c r="GI102" s="425"/>
      <c r="GJ102" s="300"/>
      <c r="GK102" s="301"/>
      <c r="GL102" s="301"/>
      <c r="GM102" s="301"/>
      <c r="GN102" s="301"/>
      <c r="GO102" s="301"/>
      <c r="GP102" s="301"/>
      <c r="GQ102" s="301"/>
      <c r="GR102" s="301"/>
      <c r="GS102" s="301"/>
      <c r="GT102" s="301"/>
      <c r="GU102" s="301"/>
      <c r="GV102" s="301"/>
      <c r="GW102" s="301"/>
      <c r="GX102" s="301"/>
      <c r="GY102" s="301"/>
      <c r="GZ102" s="282"/>
      <c r="HA102" s="282"/>
      <c r="HB102" s="282"/>
      <c r="HC102" s="282"/>
      <c r="HD102" s="282"/>
      <c r="HE102" s="282"/>
      <c r="HF102" s="282"/>
      <c r="HG102" s="282"/>
      <c r="HH102" s="282"/>
      <c r="HI102" s="282"/>
      <c r="HJ102" s="282"/>
      <c r="HK102" s="282"/>
      <c r="HL102" s="282"/>
      <c r="HM102" s="282"/>
      <c r="HN102" s="289"/>
      <c r="HO102" s="426"/>
      <c r="HP102" s="282"/>
      <c r="HQ102" s="282"/>
      <c r="HR102" s="282"/>
      <c r="HS102" s="282"/>
      <c r="HT102" s="282"/>
      <c r="HU102" s="282"/>
      <c r="HV102" s="283"/>
      <c r="HW102" s="283"/>
      <c r="HX102" s="283"/>
      <c r="HY102" s="283"/>
      <c r="HZ102" s="283"/>
      <c r="IA102" s="283"/>
      <c r="IB102" s="282"/>
      <c r="IC102" s="282"/>
      <c r="ID102" s="282"/>
      <c r="IE102" s="282"/>
      <c r="IF102" s="282"/>
      <c r="IG102" s="282"/>
      <c r="IH102" s="282"/>
      <c r="II102" s="282"/>
      <c r="IJ102" s="282"/>
      <c r="IK102" s="282"/>
      <c r="IL102" s="282"/>
      <c r="IM102" s="282"/>
      <c r="IN102" s="282"/>
      <c r="IO102" s="282"/>
      <c r="IP102" s="737"/>
      <c r="IQ102" s="737"/>
      <c r="IR102" s="737"/>
      <c r="IS102" s="738"/>
      <c r="IT102" s="739"/>
      <c r="IU102" s="737"/>
      <c r="IV102" s="282"/>
      <c r="IW102" s="282"/>
      <c r="IX102" s="282"/>
      <c r="IY102" s="282"/>
      <c r="IZ102" s="282"/>
      <c r="JA102" s="282"/>
      <c r="JB102" s="290"/>
      <c r="JC102" s="290"/>
      <c r="JD102" s="290"/>
      <c r="JE102" s="282"/>
      <c r="JF102" s="282"/>
      <c r="JG102" s="282"/>
      <c r="JH102" s="282"/>
      <c r="JI102" s="282"/>
      <c r="JJ102" s="282"/>
      <c r="JK102" s="282"/>
      <c r="JL102" s="282"/>
      <c r="JM102" s="282"/>
      <c r="JN102" s="282"/>
      <c r="JO102" s="282"/>
      <c r="JP102" s="282"/>
      <c r="JQ102" s="282"/>
      <c r="JR102" s="282"/>
      <c r="JS102" s="282"/>
      <c r="JT102" s="282"/>
      <c r="JU102" s="289"/>
    </row>
    <row r="103" spans="1:281" s="242" customFormat="1" ht="15" customHeight="1">
      <c r="A103" s="432"/>
      <c r="B103" s="724"/>
      <c r="C103" s="654"/>
      <c r="D103" s="654"/>
      <c r="E103" s="107"/>
      <c r="F103" s="107"/>
      <c r="G103" s="660"/>
      <c r="H103" s="107"/>
      <c r="I103" s="492"/>
      <c r="J103" s="492"/>
      <c r="K103" s="414"/>
      <c r="L103" s="414"/>
      <c r="M103" s="736"/>
      <c r="N103" s="856"/>
      <c r="O103" s="254"/>
      <c r="P103" s="859"/>
      <c r="Q103" s="862"/>
      <c r="R103" s="433" t="s">
        <v>483</v>
      </c>
      <c r="S103" s="253"/>
      <c r="T103" s="254"/>
      <c r="U103" s="254"/>
      <c r="V103" s="255"/>
      <c r="W103" s="253"/>
      <c r="X103" s="254"/>
      <c r="Y103" s="254"/>
      <c r="Z103" s="255"/>
      <c r="AA103" s="253"/>
      <c r="AB103" s="254"/>
      <c r="AC103" s="254"/>
      <c r="AD103" s="255"/>
      <c r="AE103" s="253"/>
      <c r="AF103" s="254"/>
      <c r="AG103" s="254"/>
      <c r="AH103" s="255"/>
      <c r="AI103" s="253"/>
      <c r="AJ103" s="254"/>
      <c r="AK103" s="254"/>
      <c r="AL103" s="255"/>
      <c r="AM103" s="259"/>
      <c r="AN103" s="260"/>
      <c r="AO103" s="260"/>
      <c r="AP103" s="260"/>
      <c r="AQ103" s="260"/>
      <c r="AR103" s="260"/>
      <c r="AS103" s="260"/>
      <c r="AT103" s="260"/>
      <c r="AU103" s="260"/>
      <c r="AV103" s="260"/>
      <c r="AW103" s="260"/>
      <c r="AX103" s="260"/>
      <c r="AY103" s="260"/>
      <c r="AZ103" s="260"/>
      <c r="BA103" s="260"/>
      <c r="BB103" s="260"/>
      <c r="BC103" s="260"/>
      <c r="BD103" s="260"/>
      <c r="BE103" s="260"/>
      <c r="BF103" s="260"/>
      <c r="BG103" s="260"/>
      <c r="BH103" s="260"/>
      <c r="BI103" s="260"/>
      <c r="BJ103" s="260"/>
      <c r="BK103" s="260"/>
      <c r="BL103" s="260"/>
      <c r="BM103" s="298"/>
      <c r="BN103" s="298"/>
      <c r="BO103" s="298"/>
      <c r="BP103" s="298"/>
      <c r="BQ103" s="299"/>
      <c r="BR103" s="259"/>
      <c r="BS103" s="298"/>
      <c r="BT103" s="298"/>
      <c r="BU103" s="298"/>
      <c r="BV103" s="298"/>
      <c r="BW103" s="298"/>
      <c r="BX103" s="298"/>
      <c r="BY103" s="298"/>
      <c r="BZ103" s="298"/>
      <c r="CA103" s="298"/>
      <c r="CB103" s="298"/>
      <c r="CC103" s="298"/>
      <c r="CD103" s="298"/>
      <c r="CE103" s="298"/>
      <c r="CF103" s="298"/>
      <c r="CG103" s="298"/>
      <c r="CH103" s="298"/>
      <c r="CI103" s="298"/>
      <c r="CJ103" s="298"/>
      <c r="CK103" s="298"/>
      <c r="CL103" s="298"/>
      <c r="CM103" s="298"/>
      <c r="CN103" s="298"/>
      <c r="CO103" s="298"/>
      <c r="CP103" s="298"/>
      <c r="CQ103" s="298"/>
      <c r="CR103" s="298"/>
      <c r="CS103" s="298"/>
      <c r="CT103" s="298"/>
      <c r="CU103" s="298"/>
      <c r="CV103" s="326"/>
      <c r="CW103" s="260"/>
      <c r="CX103" s="298"/>
      <c r="CY103" s="298"/>
      <c r="CZ103" s="298"/>
      <c r="DA103" s="298"/>
      <c r="DB103" s="298"/>
      <c r="DC103" s="298"/>
      <c r="DD103" s="298"/>
      <c r="DE103" s="298"/>
      <c r="DF103" s="298"/>
      <c r="DG103" s="298"/>
      <c r="DH103" s="298"/>
      <c r="DI103" s="298"/>
      <c r="DJ103" s="298"/>
      <c r="DK103" s="298"/>
      <c r="DL103" s="298"/>
      <c r="DM103" s="298"/>
      <c r="DN103" s="298"/>
      <c r="DO103" s="298"/>
      <c r="DP103" s="298"/>
      <c r="DQ103" s="298"/>
      <c r="DR103" s="298"/>
      <c r="DS103" s="298"/>
      <c r="DT103" s="298"/>
      <c r="DU103" s="298"/>
      <c r="DV103" s="298"/>
      <c r="DW103" s="298"/>
      <c r="DX103" s="271"/>
      <c r="DY103" s="271"/>
      <c r="DZ103" s="611"/>
      <c r="EA103" s="637"/>
      <c r="EB103" s="298"/>
      <c r="EC103" s="298"/>
      <c r="ED103" s="298"/>
      <c r="EE103" s="298"/>
      <c r="EF103" s="298"/>
      <c r="EG103" s="298"/>
      <c r="EH103" s="298"/>
      <c r="EI103" s="298"/>
      <c r="EJ103" s="298"/>
      <c r="EK103" s="298"/>
      <c r="EL103" s="298"/>
      <c r="EM103" s="298"/>
      <c r="EN103" s="298"/>
      <c r="EO103" s="298"/>
      <c r="EP103" s="298"/>
      <c r="EQ103" s="298"/>
      <c r="ER103" s="298"/>
      <c r="ES103" s="298"/>
      <c r="ET103" s="298"/>
      <c r="EU103" s="298"/>
      <c r="EV103" s="298"/>
      <c r="EW103" s="298"/>
      <c r="EX103" s="298"/>
      <c r="EY103" s="298"/>
      <c r="EZ103" s="298"/>
      <c r="FA103" s="298"/>
      <c r="FB103" s="298"/>
      <c r="FC103" s="298"/>
      <c r="FD103" s="298"/>
      <c r="FE103" s="299"/>
      <c r="FF103" s="259"/>
      <c r="FG103" s="298"/>
      <c r="FH103" s="298"/>
      <c r="FI103" s="327"/>
      <c r="FJ103" s="327"/>
      <c r="FK103" s="327"/>
      <c r="FL103" s="327"/>
      <c r="FM103" s="301"/>
      <c r="FN103" s="301"/>
      <c r="FO103" s="301"/>
      <c r="FP103" s="301"/>
      <c r="FQ103" s="301"/>
      <c r="FR103" s="301"/>
      <c r="FS103" s="282"/>
      <c r="FT103" s="282"/>
      <c r="FU103" s="282"/>
      <c r="FV103" s="282"/>
      <c r="FW103" s="282"/>
      <c r="FX103" s="282"/>
      <c r="FY103" s="282"/>
      <c r="FZ103" s="282"/>
      <c r="GA103" s="282"/>
      <c r="GB103" s="301"/>
      <c r="GC103" s="301"/>
      <c r="GD103" s="301"/>
      <c r="GE103" s="301"/>
      <c r="GF103" s="301"/>
      <c r="GG103" s="301"/>
      <c r="GH103" s="301"/>
      <c r="GI103" s="425"/>
      <c r="GJ103" s="300"/>
      <c r="GK103" s="301"/>
      <c r="GL103" s="301"/>
      <c r="GM103" s="301"/>
      <c r="GN103" s="301"/>
      <c r="GO103" s="301"/>
      <c r="GP103" s="301"/>
      <c r="GQ103" s="301"/>
      <c r="GR103" s="301"/>
      <c r="GS103" s="301"/>
      <c r="GT103" s="301"/>
      <c r="GU103" s="301"/>
      <c r="GV103" s="282"/>
      <c r="GW103" s="301"/>
      <c r="GX103" s="301"/>
      <c r="GY103" s="301"/>
      <c r="GZ103" s="282"/>
      <c r="HA103" s="282"/>
      <c r="HB103" s="282"/>
      <c r="HC103" s="282"/>
      <c r="HD103" s="282"/>
      <c r="HE103" s="282"/>
      <c r="HF103" s="282"/>
      <c r="HG103" s="282"/>
      <c r="HH103" s="282"/>
      <c r="HI103" s="282"/>
      <c r="HJ103" s="282"/>
      <c r="HK103" s="282"/>
      <c r="HL103" s="282"/>
      <c r="HM103" s="282"/>
      <c r="HN103" s="289"/>
      <c r="HO103" s="426"/>
      <c r="HP103" s="282"/>
      <c r="HQ103" s="282"/>
      <c r="HR103" s="282"/>
      <c r="HS103" s="282"/>
      <c r="HT103" s="282"/>
      <c r="HU103" s="282"/>
      <c r="HV103" s="282"/>
      <c r="HW103" s="282"/>
      <c r="HX103" s="282"/>
      <c r="HY103" s="282"/>
      <c r="HZ103" s="282"/>
      <c r="IA103" s="284"/>
      <c r="IB103" s="284"/>
      <c r="IC103" s="284"/>
      <c r="ID103" s="284"/>
      <c r="IE103" s="284"/>
      <c r="IF103" s="282"/>
      <c r="IG103" s="282"/>
      <c r="IH103" s="282"/>
      <c r="II103" s="282"/>
      <c r="IJ103" s="282"/>
      <c r="IK103" s="282"/>
      <c r="IL103" s="282"/>
      <c r="IM103" s="282"/>
      <c r="IN103" s="282"/>
      <c r="IO103" s="282"/>
      <c r="IP103" s="282"/>
      <c r="IQ103" s="282"/>
      <c r="IR103" s="282"/>
      <c r="IS103" s="289"/>
      <c r="IT103" s="281"/>
      <c r="IU103" s="723"/>
      <c r="IV103" s="723"/>
      <c r="IW103" s="723"/>
      <c r="IX103" s="723"/>
      <c r="IY103" s="723"/>
      <c r="IZ103" s="282"/>
      <c r="JA103" s="282"/>
      <c r="JB103" s="290"/>
      <c r="JC103" s="290"/>
      <c r="JD103" s="290"/>
      <c r="JE103" s="282"/>
      <c r="JF103" s="282"/>
      <c r="JG103" s="282"/>
      <c r="JH103" s="282"/>
      <c r="JI103" s="282"/>
      <c r="JJ103" s="282"/>
      <c r="JK103" s="282"/>
      <c r="JL103" s="282"/>
      <c r="JM103" s="282"/>
      <c r="JN103" s="282"/>
      <c r="JO103" s="282"/>
      <c r="JP103" s="282"/>
      <c r="JQ103" s="282"/>
      <c r="JR103" s="282"/>
      <c r="JS103" s="282"/>
      <c r="JT103" s="282"/>
      <c r="JU103" s="289"/>
    </row>
    <row r="104" spans="1:281" s="242" customFormat="1" ht="15" customHeight="1">
      <c r="A104" s="432"/>
      <c r="B104" s="724"/>
      <c r="C104" s="654"/>
      <c r="D104" s="654"/>
      <c r="E104" s="107"/>
      <c r="F104" s="107"/>
      <c r="G104" s="660"/>
      <c r="H104" s="107"/>
      <c r="I104" s="492"/>
      <c r="J104" s="492"/>
      <c r="K104" s="414"/>
      <c r="L104" s="414"/>
      <c r="M104" s="736"/>
      <c r="N104" s="856"/>
      <c r="O104" s="254"/>
      <c r="P104" s="859"/>
      <c r="Q104" s="862"/>
      <c r="R104" s="433" t="s">
        <v>484</v>
      </c>
      <c r="S104" s="253"/>
      <c r="T104" s="254"/>
      <c r="U104" s="254"/>
      <c r="V104" s="255"/>
      <c r="W104" s="253"/>
      <c r="X104" s="254"/>
      <c r="Y104" s="254"/>
      <c r="Z104" s="255"/>
      <c r="AA104" s="253"/>
      <c r="AB104" s="254"/>
      <c r="AC104" s="254"/>
      <c r="AD104" s="255"/>
      <c r="AE104" s="253"/>
      <c r="AF104" s="254"/>
      <c r="AG104" s="254"/>
      <c r="AH104" s="255"/>
      <c r="AI104" s="253"/>
      <c r="AJ104" s="254"/>
      <c r="AK104" s="254"/>
      <c r="AL104" s="255"/>
      <c r="AM104" s="259"/>
      <c r="AN104" s="260"/>
      <c r="AO104" s="260"/>
      <c r="AP104" s="260"/>
      <c r="AQ104" s="260"/>
      <c r="AR104" s="260"/>
      <c r="AS104" s="260"/>
      <c r="AT104" s="260"/>
      <c r="AU104" s="260"/>
      <c r="AV104" s="260"/>
      <c r="AW104" s="260"/>
      <c r="AX104" s="260"/>
      <c r="AY104" s="260"/>
      <c r="AZ104" s="260"/>
      <c r="BA104" s="260"/>
      <c r="BB104" s="260"/>
      <c r="BC104" s="260"/>
      <c r="BD104" s="260"/>
      <c r="BE104" s="260"/>
      <c r="BF104" s="260"/>
      <c r="BG104" s="260"/>
      <c r="BH104" s="260"/>
      <c r="BI104" s="260"/>
      <c r="BJ104" s="260"/>
      <c r="BK104" s="260"/>
      <c r="BL104" s="260"/>
      <c r="BM104" s="298"/>
      <c r="BN104" s="298"/>
      <c r="BO104" s="298"/>
      <c r="BP104" s="298"/>
      <c r="BQ104" s="299"/>
      <c r="BR104" s="259"/>
      <c r="BS104" s="298"/>
      <c r="BT104" s="298"/>
      <c r="BU104" s="298"/>
      <c r="BV104" s="298"/>
      <c r="BW104" s="298"/>
      <c r="BX104" s="298"/>
      <c r="BY104" s="298"/>
      <c r="BZ104" s="298"/>
      <c r="CA104" s="298"/>
      <c r="CB104" s="298"/>
      <c r="CC104" s="298"/>
      <c r="CD104" s="298"/>
      <c r="CE104" s="298"/>
      <c r="CF104" s="298"/>
      <c r="CG104" s="298"/>
      <c r="CH104" s="298"/>
      <c r="CI104" s="298"/>
      <c r="CJ104" s="298"/>
      <c r="CK104" s="298"/>
      <c r="CL104" s="298"/>
      <c r="CM104" s="298"/>
      <c r="CN104" s="298"/>
      <c r="CO104" s="298"/>
      <c r="CP104" s="298"/>
      <c r="CQ104" s="298"/>
      <c r="CR104" s="298"/>
      <c r="CS104" s="298"/>
      <c r="CT104" s="298"/>
      <c r="CU104" s="298"/>
      <c r="CV104" s="326"/>
      <c r="CW104" s="260"/>
      <c r="CX104" s="298"/>
      <c r="CY104" s="298"/>
      <c r="CZ104" s="298"/>
      <c r="DA104" s="298"/>
      <c r="DB104" s="298"/>
      <c r="DC104" s="298"/>
      <c r="DD104" s="298"/>
      <c r="DE104" s="298"/>
      <c r="DF104" s="298"/>
      <c r="DG104" s="298"/>
      <c r="DH104" s="298"/>
      <c r="DI104" s="298"/>
      <c r="DJ104" s="298"/>
      <c r="DK104" s="298"/>
      <c r="DL104" s="298"/>
      <c r="DM104" s="298"/>
      <c r="DN104" s="298"/>
      <c r="DO104" s="298"/>
      <c r="DP104" s="298"/>
      <c r="DQ104" s="298"/>
      <c r="DR104" s="298"/>
      <c r="DS104" s="298"/>
      <c r="DT104" s="298"/>
      <c r="DU104" s="298"/>
      <c r="DV104" s="298"/>
      <c r="DW104" s="298"/>
      <c r="DX104" s="271"/>
      <c r="DY104" s="271"/>
      <c r="DZ104" s="611"/>
      <c r="EA104" s="637"/>
      <c r="EB104" s="298"/>
      <c r="EC104" s="298"/>
      <c r="ED104" s="298"/>
      <c r="EE104" s="298"/>
      <c r="EF104" s="298"/>
      <c r="EG104" s="298"/>
      <c r="EH104" s="298"/>
      <c r="EI104" s="298"/>
      <c r="EJ104" s="298"/>
      <c r="EK104" s="298"/>
      <c r="EL104" s="298"/>
      <c r="EM104" s="298"/>
      <c r="EN104" s="298"/>
      <c r="EO104" s="298"/>
      <c r="EP104" s="298"/>
      <c r="EQ104" s="298"/>
      <c r="ER104" s="298"/>
      <c r="ES104" s="298"/>
      <c r="ET104" s="298"/>
      <c r="EU104" s="298"/>
      <c r="EV104" s="298"/>
      <c r="EW104" s="298"/>
      <c r="EX104" s="298"/>
      <c r="EY104" s="298"/>
      <c r="EZ104" s="298"/>
      <c r="FA104" s="298"/>
      <c r="FB104" s="298"/>
      <c r="FC104" s="298"/>
      <c r="FD104" s="298"/>
      <c r="FE104" s="299"/>
      <c r="FF104" s="259"/>
      <c r="FG104" s="298"/>
      <c r="FH104" s="298"/>
      <c r="FI104" s="327"/>
      <c r="FJ104" s="327"/>
      <c r="FK104" s="327"/>
      <c r="FL104" s="327"/>
      <c r="FM104" s="327"/>
      <c r="FN104" s="327"/>
      <c r="FO104" s="327"/>
      <c r="FP104" s="298"/>
      <c r="FQ104" s="298"/>
      <c r="FR104" s="298"/>
      <c r="FS104" s="298"/>
      <c r="FT104" s="298"/>
      <c r="FU104" s="298"/>
      <c r="FV104" s="298"/>
      <c r="FW104" s="298"/>
      <c r="FX104" s="298"/>
      <c r="FY104" s="301"/>
      <c r="FZ104" s="301"/>
      <c r="GA104" s="301"/>
      <c r="GB104" s="301"/>
      <c r="GC104" s="301"/>
      <c r="GD104" s="301"/>
      <c r="GE104" s="301"/>
      <c r="GF104" s="301"/>
      <c r="GG104" s="301"/>
      <c r="GH104" s="301"/>
      <c r="GI104" s="425"/>
      <c r="GJ104" s="300"/>
      <c r="GK104" s="301"/>
      <c r="GL104" s="301"/>
      <c r="GM104" s="282"/>
      <c r="GN104" s="282"/>
      <c r="GO104" s="282"/>
      <c r="GP104" s="282"/>
      <c r="GQ104" s="282"/>
      <c r="GR104" s="282"/>
      <c r="GS104" s="282"/>
      <c r="GT104" s="282"/>
      <c r="GU104" s="282"/>
      <c r="GV104" s="282"/>
      <c r="GW104" s="282"/>
      <c r="GX104" s="282"/>
      <c r="GY104" s="282"/>
      <c r="GZ104" s="282"/>
      <c r="HA104" s="282"/>
      <c r="HB104" s="282"/>
      <c r="HC104" s="282"/>
      <c r="HD104" s="282"/>
      <c r="HE104" s="282"/>
      <c r="HF104" s="282"/>
      <c r="HG104" s="309"/>
      <c r="HH104" s="309"/>
      <c r="HI104" s="435"/>
      <c r="HJ104" s="282"/>
      <c r="HK104" s="282"/>
      <c r="HL104" s="282"/>
      <c r="HM104" s="282"/>
      <c r="HN104" s="289"/>
      <c r="HO104" s="426"/>
      <c r="HP104" s="282"/>
      <c r="HQ104" s="282"/>
      <c r="HR104" s="282"/>
      <c r="HS104" s="282"/>
      <c r="HT104" s="282"/>
      <c r="HU104" s="282"/>
      <c r="HV104" s="282"/>
      <c r="HW104" s="282"/>
      <c r="HX104" s="282"/>
      <c r="HY104" s="282"/>
      <c r="HZ104" s="282"/>
      <c r="IA104" s="282"/>
      <c r="IB104" s="282"/>
      <c r="IC104" s="282"/>
      <c r="ID104" s="282"/>
      <c r="IE104" s="282"/>
      <c r="IF104" s="282"/>
      <c r="IG104" s="282"/>
      <c r="IH104" s="286" t="s">
        <v>460</v>
      </c>
      <c r="II104" s="286" t="s">
        <v>460</v>
      </c>
      <c r="IJ104" s="287"/>
      <c r="IK104" s="282"/>
      <c r="IL104" s="282"/>
      <c r="IM104" s="282"/>
      <c r="IN104" s="282"/>
      <c r="IO104" s="308"/>
      <c r="IP104" s="282"/>
      <c r="IQ104" s="282"/>
      <c r="IR104" s="282"/>
      <c r="IS104" s="289"/>
      <c r="IT104" s="281"/>
      <c r="IU104" s="282"/>
      <c r="IV104" s="282"/>
      <c r="IW104" s="282"/>
      <c r="IX104" s="282"/>
      <c r="IY104" s="282"/>
      <c r="IZ104" s="282"/>
      <c r="JA104" s="282"/>
      <c r="JB104" s="290"/>
      <c r="JC104" s="290"/>
      <c r="JD104" s="740"/>
      <c r="JE104" s="282"/>
      <c r="JF104" s="282"/>
      <c r="JG104" s="282"/>
      <c r="JH104" s="282"/>
      <c r="JI104" s="282"/>
      <c r="JJ104" s="282"/>
      <c r="JK104" s="282"/>
      <c r="JL104" s="282"/>
      <c r="JM104" s="282"/>
      <c r="JN104" s="282"/>
      <c r="JO104" s="282"/>
      <c r="JP104" s="282"/>
      <c r="JQ104" s="282"/>
      <c r="JR104" s="282"/>
      <c r="JS104" s="282"/>
      <c r="JT104" s="282"/>
      <c r="JU104" s="289"/>
    </row>
    <row r="105" spans="1:281" s="242" customFormat="1" ht="15" customHeight="1" thickBot="1">
      <c r="A105" s="432"/>
      <c r="B105" s="741"/>
      <c r="C105" s="665"/>
      <c r="D105" s="665"/>
      <c r="E105" s="666"/>
      <c r="F105" s="666"/>
      <c r="G105" s="667"/>
      <c r="H105" s="666"/>
      <c r="I105" s="614"/>
      <c r="J105" s="614"/>
      <c r="K105" s="440"/>
      <c r="L105" s="440"/>
      <c r="M105" s="742"/>
      <c r="N105" s="857"/>
      <c r="O105" s="441"/>
      <c r="P105" s="860"/>
      <c r="Q105" s="863"/>
      <c r="R105" s="442" t="s">
        <v>485</v>
      </c>
      <c r="S105" s="443"/>
      <c r="T105" s="444"/>
      <c r="U105" s="444"/>
      <c r="V105" s="445"/>
      <c r="W105" s="443"/>
      <c r="X105" s="444"/>
      <c r="Y105" s="444"/>
      <c r="Z105" s="445"/>
      <c r="AA105" s="443"/>
      <c r="AB105" s="444"/>
      <c r="AC105" s="444"/>
      <c r="AD105" s="445"/>
      <c r="AE105" s="443"/>
      <c r="AF105" s="444"/>
      <c r="AG105" s="444"/>
      <c r="AH105" s="445"/>
      <c r="AI105" s="443"/>
      <c r="AJ105" s="444"/>
      <c r="AK105" s="444"/>
      <c r="AL105" s="445"/>
      <c r="AM105" s="350"/>
      <c r="AN105" s="325"/>
      <c r="AO105" s="325"/>
      <c r="AP105" s="325"/>
      <c r="AQ105" s="325"/>
      <c r="AR105" s="325"/>
      <c r="AS105" s="325"/>
      <c r="AT105" s="325"/>
      <c r="AU105" s="325"/>
      <c r="AV105" s="325"/>
      <c r="AW105" s="325"/>
      <c r="AX105" s="325"/>
      <c r="AY105" s="325"/>
      <c r="AZ105" s="325"/>
      <c r="BA105" s="325"/>
      <c r="BB105" s="325"/>
      <c r="BC105" s="325"/>
      <c r="BD105" s="325"/>
      <c r="BE105" s="325"/>
      <c r="BF105" s="325"/>
      <c r="BG105" s="325"/>
      <c r="BH105" s="325"/>
      <c r="BI105" s="325"/>
      <c r="BJ105" s="325"/>
      <c r="BK105" s="325"/>
      <c r="BL105" s="325"/>
      <c r="BM105" s="351"/>
      <c r="BN105" s="351"/>
      <c r="BO105" s="351"/>
      <c r="BP105" s="351"/>
      <c r="BQ105" s="352"/>
      <c r="BR105" s="350"/>
      <c r="BS105" s="351"/>
      <c r="BT105" s="351"/>
      <c r="BU105" s="351"/>
      <c r="BV105" s="351"/>
      <c r="BW105" s="351"/>
      <c r="BX105" s="351"/>
      <c r="BY105" s="351"/>
      <c r="BZ105" s="351"/>
      <c r="CA105" s="351"/>
      <c r="CB105" s="351"/>
      <c r="CC105" s="351"/>
      <c r="CD105" s="351"/>
      <c r="CE105" s="351"/>
      <c r="CF105" s="351"/>
      <c r="CG105" s="351"/>
      <c r="CH105" s="351"/>
      <c r="CI105" s="351"/>
      <c r="CJ105" s="351"/>
      <c r="CK105" s="351"/>
      <c r="CL105" s="351"/>
      <c r="CM105" s="351"/>
      <c r="CN105" s="351"/>
      <c r="CO105" s="351"/>
      <c r="CP105" s="351"/>
      <c r="CQ105" s="351"/>
      <c r="CR105" s="351"/>
      <c r="CS105" s="351"/>
      <c r="CT105" s="351"/>
      <c r="CU105" s="351"/>
      <c r="CV105" s="668"/>
      <c r="CW105" s="325"/>
      <c r="CX105" s="351"/>
      <c r="CY105" s="351"/>
      <c r="CZ105" s="351"/>
      <c r="DA105" s="351"/>
      <c r="DB105" s="351"/>
      <c r="DC105" s="351"/>
      <c r="DD105" s="351"/>
      <c r="DE105" s="351"/>
      <c r="DF105" s="351"/>
      <c r="DG105" s="351"/>
      <c r="DH105" s="351"/>
      <c r="DI105" s="351"/>
      <c r="DJ105" s="351"/>
      <c r="DK105" s="351"/>
      <c r="DL105" s="351"/>
      <c r="DM105" s="351"/>
      <c r="DN105" s="351"/>
      <c r="DO105" s="351"/>
      <c r="DP105" s="351"/>
      <c r="DQ105" s="351"/>
      <c r="DR105" s="351"/>
      <c r="DS105" s="351"/>
      <c r="DT105" s="351"/>
      <c r="DU105" s="351"/>
      <c r="DV105" s="351"/>
      <c r="DW105" s="351"/>
      <c r="DX105" s="452"/>
      <c r="DY105" s="452"/>
      <c r="DZ105" s="669"/>
      <c r="EA105" s="649"/>
      <c r="EB105" s="354"/>
      <c r="EC105" s="354"/>
      <c r="ED105" s="354"/>
      <c r="EE105" s="354"/>
      <c r="EF105" s="354"/>
      <c r="EG105" s="354"/>
      <c r="EH105" s="354"/>
      <c r="EI105" s="354"/>
      <c r="EJ105" s="354"/>
      <c r="EK105" s="354"/>
      <c r="EL105" s="354"/>
      <c r="EM105" s="354"/>
      <c r="EN105" s="354"/>
      <c r="EO105" s="354"/>
      <c r="EP105" s="354"/>
      <c r="EQ105" s="354"/>
      <c r="ER105" s="354"/>
      <c r="ES105" s="354"/>
      <c r="ET105" s="354"/>
      <c r="EU105" s="354"/>
      <c r="EV105" s="354"/>
      <c r="EW105" s="354"/>
      <c r="EX105" s="354"/>
      <c r="EY105" s="354"/>
      <c r="EZ105" s="354"/>
      <c r="FA105" s="354"/>
      <c r="FB105" s="354"/>
      <c r="FC105" s="354"/>
      <c r="FD105" s="354"/>
      <c r="FE105" s="451"/>
      <c r="FF105" s="353"/>
      <c r="FG105" s="354"/>
      <c r="FH105" s="354"/>
      <c r="FI105" s="540"/>
      <c r="FJ105" s="540"/>
      <c r="FK105" s="540"/>
      <c r="FL105" s="540"/>
      <c r="FM105" s="540"/>
      <c r="FN105" s="540"/>
      <c r="FO105" s="540"/>
      <c r="FP105" s="354"/>
      <c r="FQ105" s="354"/>
      <c r="FR105" s="354"/>
      <c r="FS105" s="354"/>
      <c r="FT105" s="354"/>
      <c r="FU105" s="354"/>
      <c r="FV105" s="354"/>
      <c r="FW105" s="354"/>
      <c r="FX105" s="354"/>
      <c r="FY105" s="507"/>
      <c r="FZ105" s="507"/>
      <c r="GA105" s="507"/>
      <c r="GB105" s="507"/>
      <c r="GC105" s="507"/>
      <c r="GD105" s="507"/>
      <c r="GE105" s="507"/>
      <c r="GF105" s="507"/>
      <c r="GG105" s="507"/>
      <c r="GH105" s="507"/>
      <c r="GI105" s="508"/>
      <c r="GJ105" s="685"/>
      <c r="GK105" s="507"/>
      <c r="GL105" s="507"/>
      <c r="GM105" s="366"/>
      <c r="GN105" s="366"/>
      <c r="GO105" s="366"/>
      <c r="GP105" s="366"/>
      <c r="GQ105" s="366"/>
      <c r="GR105" s="366"/>
      <c r="GS105" s="366"/>
      <c r="GT105" s="366"/>
      <c r="GU105" s="366"/>
      <c r="GV105" s="366"/>
      <c r="GW105" s="366"/>
      <c r="GX105" s="366"/>
      <c r="GY105" s="366"/>
      <c r="GZ105" s="366"/>
      <c r="HA105" s="366"/>
      <c r="HB105" s="366"/>
      <c r="HC105" s="366"/>
      <c r="HD105" s="366"/>
      <c r="HE105" s="366"/>
      <c r="HF105" s="366"/>
      <c r="HG105" s="366"/>
      <c r="HH105" s="366"/>
      <c r="HI105" s="366"/>
      <c r="HJ105" s="366"/>
      <c r="HK105" s="366"/>
      <c r="HL105" s="369"/>
      <c r="HM105" s="459"/>
      <c r="HN105" s="362"/>
      <c r="HO105" s="743"/>
      <c r="HP105" s="459"/>
      <c r="HQ105" s="459"/>
      <c r="HR105" s="459"/>
      <c r="HS105" s="366"/>
      <c r="HT105" s="366"/>
      <c r="HU105" s="366"/>
      <c r="HV105" s="366"/>
      <c r="HW105" s="366"/>
      <c r="HX105" s="366"/>
      <c r="HY105" s="366"/>
      <c r="HZ105" s="366"/>
      <c r="IA105" s="366"/>
      <c r="IB105" s="366"/>
      <c r="IC105" s="366"/>
      <c r="ID105" s="366"/>
      <c r="IE105" s="366"/>
      <c r="IF105" s="366"/>
      <c r="IG105" s="366"/>
      <c r="IH105" s="366"/>
      <c r="II105" s="366"/>
      <c r="IJ105" s="366"/>
      <c r="IK105" s="366"/>
      <c r="IL105" s="366"/>
      <c r="IM105" s="372" t="s">
        <v>461</v>
      </c>
      <c r="IN105" s="366"/>
      <c r="IO105" s="369"/>
      <c r="IP105" s="366"/>
      <c r="IQ105" s="366"/>
      <c r="IR105" s="366"/>
      <c r="IS105" s="510"/>
      <c r="IT105" s="509"/>
      <c r="IU105" s="366"/>
      <c r="IV105" s="366"/>
      <c r="IW105" s="366"/>
      <c r="IX105" s="366"/>
      <c r="IY105" s="366"/>
      <c r="IZ105" s="366"/>
      <c r="JA105" s="366"/>
      <c r="JB105" s="512"/>
      <c r="JC105" s="512"/>
      <c r="JD105" s="512"/>
      <c r="JE105" s="366"/>
      <c r="JF105" s="366"/>
      <c r="JG105" s="366"/>
      <c r="JH105" s="366"/>
      <c r="JI105" s="366"/>
      <c r="JJ105" s="366"/>
      <c r="JK105" s="366"/>
      <c r="JL105" s="366"/>
      <c r="JM105" s="366"/>
      <c r="JN105" s="366"/>
      <c r="JO105" s="366"/>
      <c r="JP105" s="366"/>
      <c r="JQ105" s="366"/>
      <c r="JR105" s="366"/>
      <c r="JS105" s="366"/>
      <c r="JT105" s="366"/>
      <c r="JU105" s="510"/>
    </row>
    <row r="106" spans="1:281" s="242" customFormat="1" ht="15" customHeight="1">
      <c r="A106" s="375"/>
      <c r="B106" s="744" t="s">
        <v>462</v>
      </c>
      <c r="C106" s="745" t="s">
        <v>463</v>
      </c>
      <c r="D106" s="745" t="s">
        <v>464</v>
      </c>
      <c r="E106" s="746" t="s">
        <v>465</v>
      </c>
      <c r="F106" s="746" t="s">
        <v>465</v>
      </c>
      <c r="G106" s="747" t="s">
        <v>466</v>
      </c>
      <c r="H106" s="746">
        <v>2</v>
      </c>
      <c r="I106" s="748">
        <v>103450</v>
      </c>
      <c r="J106" s="748">
        <v>7700</v>
      </c>
      <c r="K106" s="477"/>
      <c r="L106" s="477">
        <v>1</v>
      </c>
      <c r="M106" s="749">
        <v>8</v>
      </c>
      <c r="N106" s="855">
        <v>14</v>
      </c>
      <c r="O106" s="254"/>
      <c r="P106" s="858">
        <f>Q106-15</f>
        <v>44958</v>
      </c>
      <c r="Q106" s="861">
        <v>44973</v>
      </c>
      <c r="R106" s="478" t="s">
        <v>475</v>
      </c>
      <c r="S106" s="479"/>
      <c r="T106" s="480"/>
      <c r="U106" s="480"/>
      <c r="V106" s="481"/>
      <c r="W106" s="479"/>
      <c r="X106" s="480"/>
      <c r="Y106" s="480"/>
      <c r="Z106" s="481"/>
      <c r="AA106" s="479"/>
      <c r="AB106" s="480"/>
      <c r="AC106" s="480"/>
      <c r="AD106" s="481"/>
      <c r="AE106" s="479"/>
      <c r="AF106" s="480"/>
      <c r="AG106" s="480"/>
      <c r="AH106" s="481"/>
      <c r="AI106" s="479"/>
      <c r="AJ106" s="480"/>
      <c r="AK106" s="480"/>
      <c r="AL106" s="481"/>
      <c r="AM106" s="483"/>
      <c r="AN106" s="548"/>
      <c r="AO106" s="548"/>
      <c r="AP106" s="548"/>
      <c r="AQ106" s="548"/>
      <c r="AR106" s="548"/>
      <c r="AS106" s="548"/>
      <c r="AT106" s="548"/>
      <c r="AU106" s="548"/>
      <c r="AV106" s="548"/>
      <c r="AW106" s="548"/>
      <c r="AX106" s="548"/>
      <c r="AY106" s="548"/>
      <c r="AZ106" s="548"/>
      <c r="BA106" s="548"/>
      <c r="BB106" s="548"/>
      <c r="BC106" s="548"/>
      <c r="BD106" s="548"/>
      <c r="BE106" s="548"/>
      <c r="BF106" s="548"/>
      <c r="BG106" s="548"/>
      <c r="BH106" s="548"/>
      <c r="BI106" s="548"/>
      <c r="BJ106" s="548"/>
      <c r="BK106" s="548"/>
      <c r="BL106" s="548"/>
      <c r="BM106" s="395"/>
      <c r="BN106" s="395"/>
      <c r="BO106" s="395"/>
      <c r="BP106" s="395"/>
      <c r="BQ106" s="549"/>
      <c r="BR106" s="483"/>
      <c r="BS106" s="395"/>
      <c r="BT106" s="395"/>
      <c r="BU106" s="395"/>
      <c r="BV106" s="395"/>
      <c r="BW106" s="395"/>
      <c r="BX106" s="395"/>
      <c r="BY106" s="395"/>
      <c r="BZ106" s="395"/>
      <c r="CA106" s="395"/>
      <c r="CB106" s="395"/>
      <c r="CC106" s="395"/>
      <c r="CD106" s="395"/>
      <c r="CE106" s="395"/>
      <c r="CF106" s="395"/>
      <c r="CG106" s="395"/>
      <c r="CH106" s="395"/>
      <c r="CI106" s="395"/>
      <c r="CJ106" s="395"/>
      <c r="CK106" s="395"/>
      <c r="CL106" s="395"/>
      <c r="CM106" s="395"/>
      <c r="CN106" s="395"/>
      <c r="CO106" s="395"/>
      <c r="CP106" s="395"/>
      <c r="CQ106" s="395"/>
      <c r="CR106" s="395"/>
      <c r="CS106" s="395"/>
      <c r="CT106" s="395"/>
      <c r="CU106" s="395"/>
      <c r="CV106" s="671"/>
      <c r="CW106" s="548"/>
      <c r="CX106" s="395"/>
      <c r="CY106" s="395"/>
      <c r="CZ106" s="395"/>
      <c r="DA106" s="395"/>
      <c r="DB106" s="395"/>
      <c r="DC106" s="395"/>
      <c r="DD106" s="395"/>
      <c r="DE106" s="395"/>
      <c r="DF106" s="395"/>
      <c r="DG106" s="395"/>
      <c r="DH106" s="395"/>
      <c r="DI106" s="395"/>
      <c r="DJ106" s="395"/>
      <c r="DK106" s="395"/>
      <c r="DL106" s="395"/>
      <c r="DM106" s="395"/>
      <c r="DN106" s="395"/>
      <c r="DO106" s="395"/>
      <c r="DP106" s="395"/>
      <c r="DQ106" s="395"/>
      <c r="DR106" s="395"/>
      <c r="DS106" s="395"/>
      <c r="DT106" s="395"/>
      <c r="DU106" s="395"/>
      <c r="DV106" s="395"/>
      <c r="DW106" s="395"/>
      <c r="DX106" s="396"/>
      <c r="DY106" s="396"/>
      <c r="DZ106" s="694"/>
      <c r="EA106" s="398"/>
      <c r="EB106" s="224"/>
      <c r="EC106" s="224"/>
      <c r="ED106" s="224"/>
      <c r="EE106" s="224"/>
      <c r="EF106" s="224"/>
      <c r="EG106" s="224"/>
      <c r="EH106" s="224"/>
      <c r="EI106" s="224"/>
      <c r="EJ106" s="224"/>
      <c r="EK106" s="224"/>
      <c r="EL106" s="224"/>
      <c r="EM106" s="224"/>
      <c r="EN106" s="224"/>
      <c r="EO106" s="224"/>
      <c r="EP106" s="224"/>
      <c r="EQ106" s="224"/>
      <c r="ER106" s="224"/>
      <c r="ES106" s="224"/>
      <c r="ET106" s="224"/>
      <c r="EU106" s="224"/>
      <c r="EV106" s="224"/>
      <c r="EW106" s="224"/>
      <c r="EX106" s="224"/>
      <c r="EY106" s="224"/>
      <c r="EZ106" s="224"/>
      <c r="FA106" s="224"/>
      <c r="FB106" s="224"/>
      <c r="FC106" s="224"/>
      <c r="FD106" s="224"/>
      <c r="FE106" s="652"/>
      <c r="FF106" s="599"/>
      <c r="FG106" s="224"/>
      <c r="FH106" s="224"/>
      <c r="FI106" s="225"/>
      <c r="FJ106" s="225"/>
      <c r="FK106" s="225"/>
      <c r="FL106" s="225"/>
      <c r="FM106" s="225"/>
      <c r="FN106" s="225"/>
      <c r="FO106" s="225"/>
      <c r="FP106" s="225"/>
      <c r="FQ106" s="225"/>
      <c r="FR106" s="225"/>
      <c r="FS106" s="225"/>
      <c r="FT106" s="225"/>
      <c r="FU106" s="225"/>
      <c r="FV106" s="225"/>
      <c r="FW106" s="225"/>
      <c r="FX106" s="225"/>
      <c r="FY106" s="225"/>
      <c r="FZ106" s="225"/>
      <c r="GA106" s="225"/>
      <c r="GB106" s="225"/>
      <c r="GC106" s="225"/>
      <c r="GD106" s="225"/>
      <c r="GE106" s="225"/>
      <c r="GF106" s="225"/>
      <c r="GG106" s="225"/>
      <c r="GH106" s="225"/>
      <c r="GI106" s="518"/>
      <c r="GJ106" s="516"/>
      <c r="GK106" s="225"/>
      <c r="GL106" s="225"/>
      <c r="GM106" s="225"/>
      <c r="GN106" s="225"/>
      <c r="GO106" s="225"/>
      <c r="GP106" s="225"/>
      <c r="GQ106" s="225"/>
      <c r="GR106" s="225"/>
      <c r="GS106" s="225"/>
      <c r="GT106" s="225"/>
      <c r="GU106" s="225"/>
      <c r="GV106" s="225"/>
      <c r="GW106" s="225"/>
      <c r="GX106" s="225"/>
      <c r="GY106" s="225"/>
      <c r="GZ106" s="225"/>
      <c r="HA106" s="225"/>
      <c r="HB106" s="225"/>
      <c r="HC106" s="218"/>
      <c r="HD106" s="218"/>
      <c r="HE106" s="302"/>
      <c r="HF106" s="302"/>
      <c r="HG106" s="302">
        <v>1</v>
      </c>
      <c r="HH106" s="302">
        <v>2</v>
      </c>
      <c r="HI106" s="302">
        <v>3</v>
      </c>
      <c r="HJ106" s="302">
        <v>4</v>
      </c>
      <c r="HK106" s="302">
        <v>5</v>
      </c>
      <c r="HL106" s="302">
        <v>6</v>
      </c>
      <c r="HM106" s="302">
        <v>7</v>
      </c>
      <c r="HN106" s="552">
        <v>8</v>
      </c>
      <c r="HO106" s="553">
        <v>9</v>
      </c>
      <c r="HP106" s="302">
        <v>10</v>
      </c>
      <c r="HQ106" s="302">
        <v>11</v>
      </c>
      <c r="HR106" s="302">
        <v>12</v>
      </c>
      <c r="HS106" s="302">
        <v>13</v>
      </c>
      <c r="HT106" s="302">
        <v>14</v>
      </c>
      <c r="HU106" s="223"/>
      <c r="HV106" s="223"/>
      <c r="HW106" s="223"/>
      <c r="HX106" s="223"/>
      <c r="HY106" s="223"/>
      <c r="HZ106" s="223"/>
      <c r="IA106" s="223"/>
      <c r="IB106" s="223"/>
      <c r="IC106" s="223"/>
      <c r="ID106" s="554"/>
      <c r="IE106" s="223"/>
      <c r="IF106" s="223"/>
      <c r="IG106" s="223"/>
      <c r="IH106" s="223"/>
      <c r="II106" s="223"/>
      <c r="IJ106" s="223"/>
      <c r="IK106" s="223"/>
      <c r="IL106" s="223"/>
      <c r="IM106" s="699"/>
      <c r="IN106" s="223"/>
      <c r="IO106" s="223"/>
      <c r="IP106" s="223"/>
      <c r="IQ106" s="223"/>
      <c r="IR106" s="223"/>
      <c r="IS106" s="240"/>
      <c r="IT106" s="222"/>
      <c r="IU106" s="223"/>
      <c r="IV106" s="223"/>
      <c r="IW106" s="223"/>
      <c r="IX106" s="554"/>
      <c r="IY106" s="223"/>
      <c r="IZ106" s="223"/>
      <c r="JA106" s="223"/>
      <c r="JB106" s="241"/>
      <c r="JC106" s="241"/>
      <c r="JD106" s="241"/>
      <c r="JE106" s="223"/>
      <c r="JF106" s="223"/>
      <c r="JG106" s="699"/>
      <c r="JH106" s="699"/>
      <c r="JI106" s="699"/>
      <c r="JJ106" s="699"/>
      <c r="JK106" s="699"/>
      <c r="JL106" s="699"/>
      <c r="JM106" s="223"/>
      <c r="JN106" s="223"/>
      <c r="JO106" s="223"/>
      <c r="JP106" s="223"/>
      <c r="JQ106" s="223"/>
      <c r="JR106" s="223"/>
      <c r="JS106" s="223"/>
      <c r="JT106" s="223"/>
      <c r="JU106" s="240"/>
    </row>
    <row r="107" spans="1:281" s="242" customFormat="1" ht="15" customHeight="1">
      <c r="A107" s="375"/>
      <c r="B107" s="708" t="s">
        <v>462</v>
      </c>
      <c r="C107" s="709" t="s">
        <v>540</v>
      </c>
      <c r="D107" s="709" t="s">
        <v>468</v>
      </c>
      <c r="E107" s="710" t="s">
        <v>542</v>
      </c>
      <c r="F107" s="710" t="s">
        <v>545</v>
      </c>
      <c r="G107" s="711" t="s">
        <v>546</v>
      </c>
      <c r="H107" s="710">
        <v>2</v>
      </c>
      <c r="I107" s="712">
        <v>51710</v>
      </c>
      <c r="J107" s="712">
        <v>7700</v>
      </c>
      <c r="K107" s="414"/>
      <c r="L107" s="414"/>
      <c r="M107" s="736">
        <v>4</v>
      </c>
      <c r="N107" s="856"/>
      <c r="O107" s="254"/>
      <c r="P107" s="859"/>
      <c r="Q107" s="862"/>
      <c r="R107" s="384" t="s">
        <v>478</v>
      </c>
      <c r="S107" s="253"/>
      <c r="T107" s="254"/>
      <c r="U107" s="254"/>
      <c r="V107" s="255"/>
      <c r="W107" s="253"/>
      <c r="X107" s="254"/>
      <c r="Y107" s="254"/>
      <c r="Z107" s="255"/>
      <c r="AA107" s="253"/>
      <c r="AB107" s="254"/>
      <c r="AC107" s="254"/>
      <c r="AD107" s="255"/>
      <c r="AE107" s="253"/>
      <c r="AF107" s="254"/>
      <c r="AG107" s="254"/>
      <c r="AH107" s="255"/>
      <c r="AI107" s="253"/>
      <c r="AJ107" s="254"/>
      <c r="AK107" s="254"/>
      <c r="AL107" s="255"/>
      <c r="AM107" s="259"/>
      <c r="AN107" s="260"/>
      <c r="AO107" s="260"/>
      <c r="AP107" s="260"/>
      <c r="AQ107" s="260"/>
      <c r="AR107" s="260"/>
      <c r="AS107" s="260"/>
      <c r="AT107" s="260"/>
      <c r="AU107" s="260"/>
      <c r="AV107" s="260"/>
      <c r="AW107" s="260"/>
      <c r="AX107" s="260"/>
      <c r="AY107" s="260"/>
      <c r="AZ107" s="260"/>
      <c r="BA107" s="260"/>
      <c r="BB107" s="260"/>
      <c r="BC107" s="260"/>
      <c r="BD107" s="260"/>
      <c r="BE107" s="260"/>
      <c r="BF107" s="260"/>
      <c r="BG107" s="260"/>
      <c r="BH107" s="260"/>
      <c r="BI107" s="260"/>
      <c r="BJ107" s="260"/>
      <c r="BK107" s="260"/>
      <c r="BL107" s="260"/>
      <c r="BM107" s="298"/>
      <c r="BN107" s="298"/>
      <c r="BO107" s="298"/>
      <c r="BP107" s="298"/>
      <c r="BQ107" s="299"/>
      <c r="BR107" s="259"/>
      <c r="BS107" s="298"/>
      <c r="BT107" s="298"/>
      <c r="BU107" s="298"/>
      <c r="BV107" s="298"/>
      <c r="BW107" s="298"/>
      <c r="BX107" s="298"/>
      <c r="BY107" s="298"/>
      <c r="BZ107" s="298"/>
      <c r="CA107" s="298"/>
      <c r="CB107" s="298"/>
      <c r="CC107" s="298"/>
      <c r="CD107" s="298"/>
      <c r="CE107" s="298"/>
      <c r="CF107" s="298"/>
      <c r="CG107" s="298"/>
      <c r="CH107" s="298"/>
      <c r="CI107" s="298"/>
      <c r="CJ107" s="298"/>
      <c r="CK107" s="298"/>
      <c r="CL107" s="298"/>
      <c r="CM107" s="298"/>
      <c r="CN107" s="298"/>
      <c r="CO107" s="298"/>
      <c r="CP107" s="298"/>
      <c r="CQ107" s="298"/>
      <c r="CR107" s="298"/>
      <c r="CS107" s="298"/>
      <c r="CT107" s="298"/>
      <c r="CU107" s="298"/>
      <c r="CV107" s="326"/>
      <c r="CW107" s="260"/>
      <c r="CX107" s="298"/>
      <c r="CY107" s="298"/>
      <c r="CZ107" s="298"/>
      <c r="DA107" s="298"/>
      <c r="DB107" s="298"/>
      <c r="DC107" s="298"/>
      <c r="DD107" s="298"/>
      <c r="DE107" s="298"/>
      <c r="DF107" s="298"/>
      <c r="DG107" s="298"/>
      <c r="DH107" s="298"/>
      <c r="DI107" s="298"/>
      <c r="DJ107" s="298"/>
      <c r="DK107" s="298"/>
      <c r="DL107" s="298"/>
      <c r="DM107" s="298"/>
      <c r="DN107" s="298"/>
      <c r="DO107" s="298"/>
      <c r="DP107" s="298"/>
      <c r="DQ107" s="298"/>
      <c r="DR107" s="298"/>
      <c r="DS107" s="298"/>
      <c r="DT107" s="298"/>
      <c r="DU107" s="298"/>
      <c r="DV107" s="298"/>
      <c r="DW107" s="298"/>
      <c r="DX107" s="271"/>
      <c r="DY107" s="271"/>
      <c r="DZ107" s="611"/>
      <c r="EA107" s="637"/>
      <c r="EB107" s="298"/>
      <c r="EC107" s="298"/>
      <c r="ED107" s="298"/>
      <c r="EE107" s="298"/>
      <c r="EF107" s="298"/>
      <c r="EG107" s="298"/>
      <c r="EH107" s="298"/>
      <c r="EI107" s="298"/>
      <c r="EJ107" s="298"/>
      <c r="EK107" s="298"/>
      <c r="EL107" s="298"/>
      <c r="EM107" s="298"/>
      <c r="EN107" s="298"/>
      <c r="EO107" s="298"/>
      <c r="EP107" s="298"/>
      <c r="EQ107" s="298"/>
      <c r="ER107" s="298"/>
      <c r="ES107" s="298"/>
      <c r="ET107" s="298"/>
      <c r="EU107" s="298"/>
      <c r="EV107" s="298"/>
      <c r="EW107" s="298"/>
      <c r="EX107" s="298"/>
      <c r="EY107" s="298"/>
      <c r="EZ107" s="298"/>
      <c r="FA107" s="298"/>
      <c r="FB107" s="298"/>
      <c r="FC107" s="298"/>
      <c r="FD107" s="298"/>
      <c r="FE107" s="326"/>
      <c r="FF107" s="260"/>
      <c r="FG107" s="298"/>
      <c r="FH107" s="298"/>
      <c r="FI107" s="327"/>
      <c r="FJ107" s="327"/>
      <c r="FK107" s="327"/>
      <c r="FL107" s="327"/>
      <c r="FM107" s="327"/>
      <c r="FN107" s="327"/>
      <c r="FO107" s="327"/>
      <c r="FP107" s="298"/>
      <c r="FQ107" s="298"/>
      <c r="FR107" s="298"/>
      <c r="FS107" s="298"/>
      <c r="FT107" s="298"/>
      <c r="FU107" s="298"/>
      <c r="FV107" s="298"/>
      <c r="FW107" s="298"/>
      <c r="FX107" s="298"/>
      <c r="FY107" s="298"/>
      <c r="FZ107" s="298"/>
      <c r="GA107" s="298"/>
      <c r="GB107" s="298"/>
      <c r="GC107" s="298"/>
      <c r="GD107" s="298"/>
      <c r="GE107" s="298"/>
      <c r="GF107" s="298"/>
      <c r="GG107" s="298"/>
      <c r="GH107" s="298"/>
      <c r="GI107" s="299"/>
      <c r="GJ107" s="259"/>
      <c r="GK107" s="298"/>
      <c r="GL107" s="298"/>
      <c r="GM107" s="298"/>
      <c r="GN107" s="298"/>
      <c r="GO107" s="298"/>
      <c r="GP107" s="298"/>
      <c r="GQ107" s="298"/>
      <c r="GR107" s="298"/>
      <c r="GS107" s="298"/>
      <c r="GT107" s="298"/>
      <c r="GU107" s="298"/>
      <c r="GV107" s="298"/>
      <c r="GW107" s="298"/>
      <c r="GX107" s="298"/>
      <c r="GY107" s="301"/>
      <c r="GZ107" s="301"/>
      <c r="HA107" s="301"/>
      <c r="HB107" s="282"/>
      <c r="HC107" s="301"/>
      <c r="HD107" s="301"/>
      <c r="HE107" s="282"/>
      <c r="HF107" s="301"/>
      <c r="HG107" s="282"/>
      <c r="HH107" s="301"/>
      <c r="HI107" s="301"/>
      <c r="HJ107" s="301"/>
      <c r="HK107" s="282"/>
      <c r="HL107" s="282"/>
      <c r="HM107" s="282"/>
      <c r="HN107" s="333"/>
      <c r="HO107" s="528">
        <v>1</v>
      </c>
      <c r="HP107" s="419">
        <v>2</v>
      </c>
      <c r="HQ107" s="419">
        <v>3</v>
      </c>
      <c r="HR107" s="419">
        <v>4</v>
      </c>
      <c r="HS107" s="419">
        <v>5</v>
      </c>
      <c r="HT107" s="419">
        <v>6</v>
      </c>
      <c r="HU107" s="419">
        <v>7</v>
      </c>
      <c r="HV107" s="419">
        <v>8</v>
      </c>
      <c r="HW107" s="419">
        <v>9</v>
      </c>
      <c r="HX107" s="419">
        <v>10</v>
      </c>
      <c r="HY107" s="419">
        <v>11</v>
      </c>
      <c r="HZ107" s="419">
        <v>12</v>
      </c>
      <c r="IA107" s="282"/>
      <c r="IB107" s="282"/>
      <c r="IC107" s="282"/>
      <c r="ID107" s="282"/>
      <c r="IE107" s="282"/>
      <c r="IF107" s="282"/>
      <c r="IG107" s="282"/>
      <c r="IH107" s="282"/>
      <c r="II107" s="282"/>
      <c r="IJ107" s="282"/>
      <c r="IK107" s="282"/>
      <c r="IL107" s="282"/>
      <c r="IM107" s="282"/>
      <c r="IN107" s="282"/>
      <c r="IO107" s="282"/>
      <c r="IP107" s="750"/>
      <c r="IQ107" s="750"/>
      <c r="IR107" s="750"/>
      <c r="IS107" s="751"/>
      <c r="IT107" s="752"/>
      <c r="IU107" s="750"/>
      <c r="IV107" s="750"/>
      <c r="IW107" s="282"/>
      <c r="IX107" s="282"/>
      <c r="IY107" s="282"/>
      <c r="IZ107" s="282"/>
      <c r="JA107" s="282"/>
      <c r="JB107" s="290"/>
      <c r="JC107" s="290"/>
      <c r="JD107" s="290"/>
      <c r="JE107" s="282"/>
      <c r="JF107" s="282"/>
      <c r="JG107" s="282"/>
      <c r="JH107" s="282"/>
      <c r="JI107" s="282"/>
      <c r="JJ107" s="282"/>
      <c r="JK107" s="282"/>
      <c r="JL107" s="282"/>
      <c r="JM107" s="282"/>
      <c r="JN107" s="282"/>
      <c r="JO107" s="282"/>
      <c r="JP107" s="282"/>
      <c r="JQ107" s="282"/>
      <c r="JR107" s="282"/>
      <c r="JS107" s="282"/>
      <c r="JT107" s="282"/>
      <c r="JU107" s="289"/>
    </row>
    <row r="108" spans="1:281" s="242" customFormat="1" ht="15" customHeight="1">
      <c r="A108" s="375"/>
      <c r="B108" s="708" t="s">
        <v>462</v>
      </c>
      <c r="C108" s="709" t="s">
        <v>540</v>
      </c>
      <c r="D108" s="709" t="s">
        <v>468</v>
      </c>
      <c r="E108" s="710" t="s">
        <v>547</v>
      </c>
      <c r="F108" s="710" t="s">
        <v>547</v>
      </c>
      <c r="G108" s="711" t="s">
        <v>548</v>
      </c>
      <c r="H108" s="710">
        <v>2</v>
      </c>
      <c r="I108" s="712">
        <f>58100+2100</f>
        <v>60200</v>
      </c>
      <c r="J108" s="712">
        <v>7700</v>
      </c>
      <c r="K108" s="414">
        <v>1</v>
      </c>
      <c r="L108" s="414"/>
      <c r="M108" s="736">
        <v>4</v>
      </c>
      <c r="N108" s="856"/>
      <c r="O108" s="254"/>
      <c r="P108" s="859"/>
      <c r="Q108" s="862"/>
      <c r="R108" s="384" t="s">
        <v>480</v>
      </c>
      <c r="S108" s="253"/>
      <c r="T108" s="254"/>
      <c r="U108" s="254"/>
      <c r="V108" s="255"/>
      <c r="W108" s="253"/>
      <c r="X108" s="254"/>
      <c r="Y108" s="254"/>
      <c r="Z108" s="255"/>
      <c r="AA108" s="253"/>
      <c r="AB108" s="254"/>
      <c r="AC108" s="254"/>
      <c r="AD108" s="255"/>
      <c r="AE108" s="253"/>
      <c r="AF108" s="254"/>
      <c r="AG108" s="254"/>
      <c r="AH108" s="255"/>
      <c r="AI108" s="253"/>
      <c r="AJ108" s="254"/>
      <c r="AK108" s="254"/>
      <c r="AL108" s="255"/>
      <c r="AM108" s="259"/>
      <c r="AN108" s="260"/>
      <c r="AO108" s="260"/>
      <c r="AP108" s="260"/>
      <c r="AQ108" s="260"/>
      <c r="AR108" s="260"/>
      <c r="AS108" s="260"/>
      <c r="AT108" s="260"/>
      <c r="AU108" s="260"/>
      <c r="AV108" s="260"/>
      <c r="AW108" s="260"/>
      <c r="AX108" s="260"/>
      <c r="AY108" s="260"/>
      <c r="AZ108" s="260"/>
      <c r="BA108" s="260"/>
      <c r="BB108" s="260"/>
      <c r="BC108" s="260"/>
      <c r="BD108" s="260"/>
      <c r="BE108" s="260"/>
      <c r="BF108" s="260"/>
      <c r="BG108" s="260"/>
      <c r="BH108" s="260"/>
      <c r="BI108" s="260"/>
      <c r="BJ108" s="260"/>
      <c r="BK108" s="260"/>
      <c r="BL108" s="260"/>
      <c r="BM108" s="298"/>
      <c r="BN108" s="298"/>
      <c r="BO108" s="298"/>
      <c r="BP108" s="298"/>
      <c r="BQ108" s="299"/>
      <c r="BR108" s="259"/>
      <c r="BS108" s="298"/>
      <c r="BT108" s="298"/>
      <c r="BU108" s="298"/>
      <c r="BV108" s="298"/>
      <c r="BW108" s="298"/>
      <c r="BX108" s="298"/>
      <c r="BY108" s="298"/>
      <c r="BZ108" s="298"/>
      <c r="CA108" s="298"/>
      <c r="CB108" s="298"/>
      <c r="CC108" s="298"/>
      <c r="CD108" s="298"/>
      <c r="CE108" s="298"/>
      <c r="CF108" s="298"/>
      <c r="CG108" s="298"/>
      <c r="CH108" s="298"/>
      <c r="CI108" s="298"/>
      <c r="CJ108" s="298"/>
      <c r="CK108" s="298"/>
      <c r="CL108" s="298"/>
      <c r="CM108" s="298"/>
      <c r="CN108" s="298"/>
      <c r="CO108" s="298"/>
      <c r="CP108" s="298"/>
      <c r="CQ108" s="298"/>
      <c r="CR108" s="298"/>
      <c r="CS108" s="298"/>
      <c r="CT108" s="298"/>
      <c r="CU108" s="298"/>
      <c r="CV108" s="326"/>
      <c r="CW108" s="260"/>
      <c r="CX108" s="298"/>
      <c r="CY108" s="298"/>
      <c r="CZ108" s="298"/>
      <c r="DA108" s="298"/>
      <c r="DB108" s="298"/>
      <c r="DC108" s="298"/>
      <c r="DD108" s="298"/>
      <c r="DE108" s="298"/>
      <c r="DF108" s="298"/>
      <c r="DG108" s="298"/>
      <c r="DH108" s="298"/>
      <c r="DI108" s="298"/>
      <c r="DJ108" s="298"/>
      <c r="DK108" s="298"/>
      <c r="DL108" s="298"/>
      <c r="DM108" s="298"/>
      <c r="DN108" s="298"/>
      <c r="DO108" s="298"/>
      <c r="DP108" s="298"/>
      <c r="DQ108" s="298"/>
      <c r="DR108" s="298"/>
      <c r="DS108" s="298"/>
      <c r="DT108" s="298"/>
      <c r="DU108" s="298"/>
      <c r="DV108" s="298"/>
      <c r="DW108" s="298"/>
      <c r="DX108" s="271"/>
      <c r="DY108" s="271"/>
      <c r="DZ108" s="611"/>
      <c r="EA108" s="637"/>
      <c r="EB108" s="298"/>
      <c r="EC108" s="298"/>
      <c r="ED108" s="298"/>
      <c r="EE108" s="298"/>
      <c r="EF108" s="298"/>
      <c r="EG108" s="298"/>
      <c r="EH108" s="298"/>
      <c r="EI108" s="298"/>
      <c r="EJ108" s="298"/>
      <c r="EK108" s="298"/>
      <c r="EL108" s="298"/>
      <c r="EM108" s="298"/>
      <c r="EN108" s="298"/>
      <c r="EO108" s="298"/>
      <c r="EP108" s="298"/>
      <c r="EQ108" s="298"/>
      <c r="ER108" s="298"/>
      <c r="ES108" s="298"/>
      <c r="ET108" s="298"/>
      <c r="EU108" s="298"/>
      <c r="EV108" s="298"/>
      <c r="EW108" s="298"/>
      <c r="EX108" s="298"/>
      <c r="EY108" s="298"/>
      <c r="EZ108" s="298"/>
      <c r="FA108" s="298"/>
      <c r="FB108" s="298"/>
      <c r="FC108" s="298"/>
      <c r="FD108" s="298"/>
      <c r="FE108" s="326"/>
      <c r="FF108" s="260"/>
      <c r="FG108" s="298"/>
      <c r="FH108" s="298"/>
      <c r="FI108" s="327"/>
      <c r="FJ108" s="327"/>
      <c r="FK108" s="327"/>
      <c r="FL108" s="327"/>
      <c r="FM108" s="327"/>
      <c r="FN108" s="327"/>
      <c r="FO108" s="327"/>
      <c r="FP108" s="298"/>
      <c r="FQ108" s="298"/>
      <c r="FR108" s="298"/>
      <c r="FS108" s="298"/>
      <c r="FT108" s="298"/>
      <c r="FU108" s="298"/>
      <c r="FV108" s="298"/>
      <c r="FW108" s="298"/>
      <c r="FX108" s="298"/>
      <c r="FY108" s="298"/>
      <c r="FZ108" s="298"/>
      <c r="GA108" s="298"/>
      <c r="GB108" s="298"/>
      <c r="GC108" s="298"/>
      <c r="GD108" s="298"/>
      <c r="GE108" s="298"/>
      <c r="GF108" s="298"/>
      <c r="GG108" s="298"/>
      <c r="GH108" s="298"/>
      <c r="GI108" s="299"/>
      <c r="GJ108" s="259"/>
      <c r="GK108" s="298"/>
      <c r="GL108" s="298"/>
      <c r="GM108" s="298"/>
      <c r="GN108" s="298"/>
      <c r="GO108" s="298"/>
      <c r="GP108" s="298"/>
      <c r="GQ108" s="298"/>
      <c r="GR108" s="298"/>
      <c r="GS108" s="298"/>
      <c r="GT108" s="298"/>
      <c r="GU108" s="298"/>
      <c r="GV108" s="298"/>
      <c r="GW108" s="298"/>
      <c r="GX108" s="298"/>
      <c r="GY108" s="301"/>
      <c r="GZ108" s="301"/>
      <c r="HA108" s="301"/>
      <c r="HB108" s="282"/>
      <c r="HC108" s="301"/>
      <c r="HD108" s="301"/>
      <c r="HE108" s="282"/>
      <c r="HF108" s="301"/>
      <c r="HG108" s="282"/>
      <c r="HH108" s="301"/>
      <c r="HI108" s="301"/>
      <c r="HJ108" s="301"/>
      <c r="HK108" s="282"/>
      <c r="HL108" s="282"/>
      <c r="HM108" s="282"/>
      <c r="HN108" s="333"/>
      <c r="HO108" s="281"/>
      <c r="HP108" s="282"/>
      <c r="HQ108" s="282"/>
      <c r="HR108" s="282"/>
      <c r="HS108" s="282"/>
      <c r="HT108" s="282"/>
      <c r="HU108" s="282"/>
      <c r="HV108" s="282"/>
      <c r="HW108" s="282"/>
      <c r="HX108" s="282"/>
      <c r="HY108" s="427"/>
      <c r="HZ108" s="427"/>
      <c r="IA108" s="427"/>
      <c r="IB108" s="427"/>
      <c r="IC108" s="427"/>
      <c r="ID108" s="427"/>
      <c r="IE108" s="427"/>
      <c r="IF108" s="282"/>
      <c r="IG108" s="282"/>
      <c r="IH108" s="282"/>
      <c r="II108" s="282"/>
      <c r="IJ108" s="282"/>
      <c r="IK108" s="282"/>
      <c r="IL108" s="282"/>
      <c r="IM108" s="282"/>
      <c r="IN108" s="282"/>
      <c r="IO108" s="282"/>
      <c r="IP108" s="282"/>
      <c r="IQ108" s="282"/>
      <c r="IR108" s="282"/>
      <c r="IS108" s="289"/>
      <c r="IT108" s="281"/>
      <c r="IU108" s="435"/>
      <c r="IV108" s="435"/>
      <c r="IW108" s="435"/>
      <c r="IX108" s="435"/>
      <c r="IY108" s="435"/>
      <c r="IZ108" s="282"/>
      <c r="JA108" s="282"/>
      <c r="JB108" s="290"/>
      <c r="JC108" s="290"/>
      <c r="JD108" s="290"/>
      <c r="JE108" s="282"/>
      <c r="JF108" s="282"/>
      <c r="JG108" s="282"/>
      <c r="JH108" s="282"/>
      <c r="JI108" s="282"/>
      <c r="JJ108" s="282"/>
      <c r="JK108" s="282"/>
      <c r="JL108" s="282"/>
      <c r="JM108" s="282"/>
      <c r="JN108" s="282"/>
      <c r="JO108" s="282"/>
      <c r="JP108" s="282"/>
      <c r="JQ108" s="282"/>
      <c r="JR108" s="282"/>
      <c r="JS108" s="282"/>
      <c r="JT108" s="282"/>
      <c r="JU108" s="289"/>
    </row>
    <row r="109" spans="1:281" s="242" customFormat="1" ht="15" customHeight="1">
      <c r="A109" s="432"/>
      <c r="B109" s="724"/>
      <c r="C109" s="654"/>
      <c r="D109" s="654"/>
      <c r="E109" s="107"/>
      <c r="F109" s="107"/>
      <c r="G109" s="660"/>
      <c r="H109" s="107"/>
      <c r="I109" s="492"/>
      <c r="J109" s="492"/>
      <c r="K109" s="414"/>
      <c r="L109" s="414"/>
      <c r="M109" s="492"/>
      <c r="N109" s="856"/>
      <c r="O109" s="254"/>
      <c r="P109" s="859"/>
      <c r="Q109" s="862"/>
      <c r="R109" s="384" t="s">
        <v>482</v>
      </c>
      <c r="S109" s="253"/>
      <c r="T109" s="254"/>
      <c r="U109" s="254"/>
      <c r="V109" s="255"/>
      <c r="W109" s="253"/>
      <c r="X109" s="254"/>
      <c r="Y109" s="254"/>
      <c r="Z109" s="255"/>
      <c r="AA109" s="253"/>
      <c r="AB109" s="254"/>
      <c r="AC109" s="254"/>
      <c r="AD109" s="255"/>
      <c r="AE109" s="253"/>
      <c r="AF109" s="254"/>
      <c r="AG109" s="254"/>
      <c r="AH109" s="255"/>
      <c r="AI109" s="253"/>
      <c r="AJ109" s="254"/>
      <c r="AK109" s="254"/>
      <c r="AL109" s="255"/>
      <c r="AM109" s="259"/>
      <c r="AN109" s="260"/>
      <c r="AO109" s="260"/>
      <c r="AP109" s="260"/>
      <c r="AQ109" s="260"/>
      <c r="AR109" s="260"/>
      <c r="AS109" s="260"/>
      <c r="AT109" s="260"/>
      <c r="AU109" s="260"/>
      <c r="AV109" s="260"/>
      <c r="AW109" s="260"/>
      <c r="AX109" s="260"/>
      <c r="AY109" s="260"/>
      <c r="AZ109" s="260"/>
      <c r="BA109" s="260"/>
      <c r="BB109" s="260"/>
      <c r="BC109" s="260"/>
      <c r="BD109" s="260"/>
      <c r="BE109" s="260"/>
      <c r="BF109" s="260"/>
      <c r="BG109" s="260"/>
      <c r="BH109" s="260"/>
      <c r="BI109" s="260"/>
      <c r="BJ109" s="260"/>
      <c r="BK109" s="260"/>
      <c r="BL109" s="260"/>
      <c r="BM109" s="298"/>
      <c r="BN109" s="298"/>
      <c r="BO109" s="298"/>
      <c r="BP109" s="298"/>
      <c r="BQ109" s="299"/>
      <c r="BR109" s="259"/>
      <c r="BS109" s="298"/>
      <c r="BT109" s="298"/>
      <c r="BU109" s="298"/>
      <c r="BV109" s="298"/>
      <c r="BW109" s="298"/>
      <c r="BX109" s="298"/>
      <c r="BY109" s="298"/>
      <c r="BZ109" s="298"/>
      <c r="CA109" s="298"/>
      <c r="CB109" s="298"/>
      <c r="CC109" s="298"/>
      <c r="CD109" s="298"/>
      <c r="CE109" s="298"/>
      <c r="CF109" s="298"/>
      <c r="CG109" s="298"/>
      <c r="CH109" s="298"/>
      <c r="CI109" s="298"/>
      <c r="CJ109" s="298"/>
      <c r="CK109" s="298"/>
      <c r="CL109" s="298"/>
      <c r="CM109" s="298"/>
      <c r="CN109" s="298"/>
      <c r="CO109" s="298"/>
      <c r="CP109" s="298"/>
      <c r="CQ109" s="298"/>
      <c r="CR109" s="298"/>
      <c r="CS109" s="298"/>
      <c r="CT109" s="298"/>
      <c r="CU109" s="298"/>
      <c r="CV109" s="326"/>
      <c r="CW109" s="260"/>
      <c r="CX109" s="298"/>
      <c r="CY109" s="298"/>
      <c r="CZ109" s="298"/>
      <c r="DA109" s="298"/>
      <c r="DB109" s="298"/>
      <c r="DC109" s="298"/>
      <c r="DD109" s="298"/>
      <c r="DE109" s="298"/>
      <c r="DF109" s="298"/>
      <c r="DG109" s="298"/>
      <c r="DH109" s="298"/>
      <c r="DI109" s="298"/>
      <c r="DJ109" s="298"/>
      <c r="DK109" s="298"/>
      <c r="DL109" s="298"/>
      <c r="DM109" s="298"/>
      <c r="DN109" s="298"/>
      <c r="DO109" s="298"/>
      <c r="DP109" s="298"/>
      <c r="DQ109" s="298"/>
      <c r="DR109" s="298"/>
      <c r="DS109" s="298"/>
      <c r="DT109" s="298"/>
      <c r="DU109" s="298"/>
      <c r="DV109" s="298"/>
      <c r="DW109" s="298"/>
      <c r="DX109" s="271"/>
      <c r="DY109" s="271"/>
      <c r="DZ109" s="611"/>
      <c r="EA109" s="637"/>
      <c r="EB109" s="298"/>
      <c r="EC109" s="298"/>
      <c r="ED109" s="298"/>
      <c r="EE109" s="298"/>
      <c r="EF109" s="298"/>
      <c r="EG109" s="298"/>
      <c r="EH109" s="298"/>
      <c r="EI109" s="298"/>
      <c r="EJ109" s="298"/>
      <c r="EK109" s="298"/>
      <c r="EL109" s="298"/>
      <c r="EM109" s="298"/>
      <c r="EN109" s="298"/>
      <c r="EO109" s="298"/>
      <c r="EP109" s="298"/>
      <c r="EQ109" s="298"/>
      <c r="ER109" s="298"/>
      <c r="ES109" s="298"/>
      <c r="ET109" s="298"/>
      <c r="EU109" s="298"/>
      <c r="EV109" s="298"/>
      <c r="EW109" s="298"/>
      <c r="EX109" s="298"/>
      <c r="EY109" s="298"/>
      <c r="EZ109" s="298"/>
      <c r="FA109" s="298"/>
      <c r="FB109" s="298"/>
      <c r="FC109" s="298"/>
      <c r="FD109" s="298"/>
      <c r="FE109" s="326"/>
      <c r="FF109" s="260"/>
      <c r="FG109" s="298"/>
      <c r="FH109" s="298"/>
      <c r="FI109" s="327"/>
      <c r="FJ109" s="327"/>
      <c r="FK109" s="327"/>
      <c r="FL109" s="327"/>
      <c r="FM109" s="327"/>
      <c r="FN109" s="327"/>
      <c r="FO109" s="327"/>
      <c r="FP109" s="298"/>
      <c r="FQ109" s="298"/>
      <c r="FR109" s="298"/>
      <c r="FS109" s="298"/>
      <c r="FT109" s="298"/>
      <c r="FU109" s="298"/>
      <c r="FV109" s="298"/>
      <c r="FW109" s="298"/>
      <c r="FX109" s="298"/>
      <c r="FY109" s="301"/>
      <c r="FZ109" s="301"/>
      <c r="GA109" s="301"/>
      <c r="GB109" s="301"/>
      <c r="GC109" s="236"/>
      <c r="GD109" s="236"/>
      <c r="GE109" s="236"/>
      <c r="GF109" s="236"/>
      <c r="GG109" s="236"/>
      <c r="GH109" s="236"/>
      <c r="GI109" s="238"/>
      <c r="GJ109" s="281"/>
      <c r="GK109" s="282"/>
      <c r="GL109" s="282"/>
      <c r="GM109" s="298"/>
      <c r="GN109" s="298"/>
      <c r="GO109" s="298"/>
      <c r="GP109" s="298"/>
      <c r="GQ109" s="298"/>
      <c r="GR109" s="298"/>
      <c r="GS109" s="298"/>
      <c r="GT109" s="298"/>
      <c r="GU109" s="298"/>
      <c r="GV109" s="298"/>
      <c r="GW109" s="298"/>
      <c r="GX109" s="298"/>
      <c r="GY109" s="301"/>
      <c r="GZ109" s="301"/>
      <c r="HA109" s="301"/>
      <c r="HB109" s="301"/>
      <c r="HC109" s="301"/>
      <c r="HD109" s="301"/>
      <c r="HE109" s="301"/>
      <c r="HF109" s="301"/>
      <c r="HG109" s="301"/>
      <c r="HH109" s="301"/>
      <c r="HI109" s="282"/>
      <c r="HJ109" s="282"/>
      <c r="HK109" s="282"/>
      <c r="HL109" s="282"/>
      <c r="HM109" s="282"/>
      <c r="HN109" s="333"/>
      <c r="HO109" s="281"/>
      <c r="HP109" s="282"/>
      <c r="HQ109" s="282"/>
      <c r="HR109" s="282"/>
      <c r="HS109" s="282"/>
      <c r="HT109" s="282"/>
      <c r="HU109" s="282"/>
      <c r="HV109" s="282"/>
      <c r="HW109" s="282"/>
      <c r="HX109" s="282"/>
      <c r="HY109" s="282"/>
      <c r="HZ109" s="282"/>
      <c r="IA109" s="282"/>
      <c r="IB109" s="282"/>
      <c r="IC109" s="282"/>
      <c r="ID109" s="283"/>
      <c r="IE109" s="283"/>
      <c r="IF109" s="283"/>
      <c r="IG109" s="283"/>
      <c r="IH109" s="283"/>
      <c r="II109" s="282"/>
      <c r="IJ109" s="282"/>
      <c r="IK109" s="282"/>
      <c r="IL109" s="282"/>
      <c r="IM109" s="282"/>
      <c r="IN109" s="282"/>
      <c r="IO109" s="282"/>
      <c r="IP109" s="282"/>
      <c r="IQ109" s="282"/>
      <c r="IR109" s="282"/>
      <c r="IS109" s="289"/>
      <c r="IT109" s="281"/>
      <c r="IU109" s="282"/>
      <c r="IV109" s="282"/>
      <c r="IW109" s="282"/>
      <c r="IX109" s="282"/>
      <c r="IY109" s="282"/>
      <c r="IZ109" s="737"/>
      <c r="JA109" s="282"/>
      <c r="JB109" s="290"/>
      <c r="JC109" s="290"/>
      <c r="JD109" s="290"/>
      <c r="JE109" s="737"/>
      <c r="JF109" s="737"/>
      <c r="JG109" s="737"/>
      <c r="JH109" s="737"/>
      <c r="JI109" s="282"/>
      <c r="JJ109" s="282"/>
      <c r="JK109" s="282"/>
      <c r="JL109" s="282"/>
      <c r="JM109" s="282"/>
      <c r="JN109" s="282"/>
      <c r="JO109" s="282"/>
      <c r="JP109" s="282"/>
      <c r="JQ109" s="282"/>
      <c r="JR109" s="282"/>
      <c r="JS109" s="282"/>
      <c r="JT109" s="282"/>
      <c r="JU109" s="289"/>
    </row>
    <row r="110" spans="1:281" s="242" customFormat="1" ht="15" customHeight="1">
      <c r="A110" s="432"/>
      <c r="B110" s="724"/>
      <c r="C110" s="654"/>
      <c r="D110" s="654"/>
      <c r="E110" s="107"/>
      <c r="F110" s="107"/>
      <c r="G110" s="660"/>
      <c r="H110" s="107"/>
      <c r="I110" s="492"/>
      <c r="J110" s="492"/>
      <c r="K110" s="414"/>
      <c r="L110" s="414"/>
      <c r="M110" s="492"/>
      <c r="N110" s="856"/>
      <c r="O110" s="254"/>
      <c r="P110" s="859"/>
      <c r="Q110" s="862"/>
      <c r="R110" s="433" t="s">
        <v>483</v>
      </c>
      <c r="S110" s="253"/>
      <c r="T110" s="254"/>
      <c r="U110" s="254"/>
      <c r="V110" s="255"/>
      <c r="W110" s="253"/>
      <c r="X110" s="254"/>
      <c r="Y110" s="254"/>
      <c r="Z110" s="255"/>
      <c r="AA110" s="253"/>
      <c r="AB110" s="254"/>
      <c r="AC110" s="254"/>
      <c r="AD110" s="255"/>
      <c r="AE110" s="253"/>
      <c r="AF110" s="254"/>
      <c r="AG110" s="254"/>
      <c r="AH110" s="255"/>
      <c r="AI110" s="253"/>
      <c r="AJ110" s="254"/>
      <c r="AK110" s="254"/>
      <c r="AL110" s="255"/>
      <c r="AM110" s="259"/>
      <c r="AN110" s="260"/>
      <c r="AO110" s="260"/>
      <c r="AP110" s="260"/>
      <c r="AQ110" s="260"/>
      <c r="AR110" s="260"/>
      <c r="AS110" s="260"/>
      <c r="AT110" s="260"/>
      <c r="AU110" s="260"/>
      <c r="AV110" s="260"/>
      <c r="AW110" s="260"/>
      <c r="AX110" s="260"/>
      <c r="AY110" s="260"/>
      <c r="AZ110" s="260"/>
      <c r="BA110" s="260"/>
      <c r="BB110" s="260"/>
      <c r="BC110" s="260"/>
      <c r="BD110" s="260"/>
      <c r="BE110" s="260"/>
      <c r="BF110" s="260"/>
      <c r="BG110" s="260"/>
      <c r="BH110" s="260"/>
      <c r="BI110" s="260"/>
      <c r="BJ110" s="260"/>
      <c r="BK110" s="260"/>
      <c r="BL110" s="260"/>
      <c r="BM110" s="298"/>
      <c r="BN110" s="298"/>
      <c r="BO110" s="298"/>
      <c r="BP110" s="298"/>
      <c r="BQ110" s="299"/>
      <c r="BR110" s="259"/>
      <c r="BS110" s="298"/>
      <c r="BT110" s="298"/>
      <c r="BU110" s="298"/>
      <c r="BV110" s="298"/>
      <c r="BW110" s="298"/>
      <c r="BX110" s="298"/>
      <c r="BY110" s="298"/>
      <c r="BZ110" s="298"/>
      <c r="CA110" s="298"/>
      <c r="CB110" s="298"/>
      <c r="CC110" s="298"/>
      <c r="CD110" s="298"/>
      <c r="CE110" s="298"/>
      <c r="CF110" s="298"/>
      <c r="CG110" s="298"/>
      <c r="CH110" s="298"/>
      <c r="CI110" s="298"/>
      <c r="CJ110" s="298"/>
      <c r="CK110" s="298"/>
      <c r="CL110" s="298"/>
      <c r="CM110" s="298"/>
      <c r="CN110" s="298"/>
      <c r="CO110" s="298"/>
      <c r="CP110" s="298"/>
      <c r="CQ110" s="298"/>
      <c r="CR110" s="298"/>
      <c r="CS110" s="298"/>
      <c r="CT110" s="298"/>
      <c r="CU110" s="298"/>
      <c r="CV110" s="326"/>
      <c r="CW110" s="260"/>
      <c r="CX110" s="298"/>
      <c r="CY110" s="298"/>
      <c r="CZ110" s="298"/>
      <c r="DA110" s="298"/>
      <c r="DB110" s="298"/>
      <c r="DC110" s="298"/>
      <c r="DD110" s="298"/>
      <c r="DE110" s="298"/>
      <c r="DF110" s="298"/>
      <c r="DG110" s="298"/>
      <c r="DH110" s="298"/>
      <c r="DI110" s="298"/>
      <c r="DJ110" s="298"/>
      <c r="DK110" s="298"/>
      <c r="DL110" s="298"/>
      <c r="DM110" s="298"/>
      <c r="DN110" s="298"/>
      <c r="DO110" s="298"/>
      <c r="DP110" s="298"/>
      <c r="DQ110" s="298"/>
      <c r="DR110" s="298"/>
      <c r="DS110" s="298"/>
      <c r="DT110" s="298"/>
      <c r="DU110" s="298"/>
      <c r="DV110" s="298"/>
      <c r="DW110" s="298"/>
      <c r="DX110" s="271"/>
      <c r="DY110" s="271"/>
      <c r="DZ110" s="611"/>
      <c r="EA110" s="637"/>
      <c r="EB110" s="298"/>
      <c r="EC110" s="298"/>
      <c r="ED110" s="298"/>
      <c r="EE110" s="298"/>
      <c r="EF110" s="298"/>
      <c r="EG110" s="298"/>
      <c r="EH110" s="298"/>
      <c r="EI110" s="298"/>
      <c r="EJ110" s="298"/>
      <c r="EK110" s="298"/>
      <c r="EL110" s="298"/>
      <c r="EM110" s="298"/>
      <c r="EN110" s="298"/>
      <c r="EO110" s="298"/>
      <c r="EP110" s="298"/>
      <c r="EQ110" s="298"/>
      <c r="ER110" s="298"/>
      <c r="ES110" s="298"/>
      <c r="ET110" s="298"/>
      <c r="EU110" s="298"/>
      <c r="EV110" s="298"/>
      <c r="EW110" s="298"/>
      <c r="EX110" s="298"/>
      <c r="EY110" s="298"/>
      <c r="EZ110" s="298"/>
      <c r="FA110" s="298"/>
      <c r="FB110" s="298"/>
      <c r="FC110" s="298"/>
      <c r="FD110" s="298"/>
      <c r="FE110" s="326"/>
      <c r="FF110" s="260"/>
      <c r="FG110" s="298"/>
      <c r="FH110" s="298"/>
      <c r="FI110" s="327"/>
      <c r="FJ110" s="327"/>
      <c r="FK110" s="327"/>
      <c r="FL110" s="327"/>
      <c r="FM110" s="327"/>
      <c r="FN110" s="327"/>
      <c r="FO110" s="327"/>
      <c r="FP110" s="298"/>
      <c r="FQ110" s="298"/>
      <c r="FR110" s="298"/>
      <c r="FS110" s="298"/>
      <c r="FT110" s="298"/>
      <c r="FU110" s="298"/>
      <c r="FV110" s="298"/>
      <c r="FW110" s="298"/>
      <c r="FX110" s="298"/>
      <c r="FY110" s="301"/>
      <c r="FZ110" s="301"/>
      <c r="GA110" s="301"/>
      <c r="GB110" s="301"/>
      <c r="GC110" s="236"/>
      <c r="GD110" s="236"/>
      <c r="GE110" s="236"/>
      <c r="GF110" s="236"/>
      <c r="GG110" s="236"/>
      <c r="GH110" s="236"/>
      <c r="GI110" s="238"/>
      <c r="GJ110" s="281"/>
      <c r="GK110" s="282"/>
      <c r="GL110" s="282"/>
      <c r="GM110" s="298"/>
      <c r="GN110" s="298"/>
      <c r="GO110" s="298"/>
      <c r="GP110" s="298"/>
      <c r="GQ110" s="298"/>
      <c r="GR110" s="298"/>
      <c r="GS110" s="298"/>
      <c r="GT110" s="298"/>
      <c r="GU110" s="298"/>
      <c r="GV110" s="298"/>
      <c r="GW110" s="298"/>
      <c r="GX110" s="298"/>
      <c r="GY110" s="301"/>
      <c r="GZ110" s="301"/>
      <c r="HA110" s="301"/>
      <c r="HB110" s="282"/>
      <c r="HC110" s="301"/>
      <c r="HD110" s="301"/>
      <c r="HE110" s="282"/>
      <c r="HF110" s="301"/>
      <c r="HG110" s="301"/>
      <c r="HH110" s="301"/>
      <c r="HI110" s="282"/>
      <c r="HJ110" s="282"/>
      <c r="HK110" s="282"/>
      <c r="HL110" s="282"/>
      <c r="HM110" s="282"/>
      <c r="HN110" s="333"/>
      <c r="HO110" s="281"/>
      <c r="HP110" s="282"/>
      <c r="HQ110" s="282"/>
      <c r="HR110" s="282"/>
      <c r="HS110" s="282"/>
      <c r="HT110" s="282"/>
      <c r="HU110" s="282"/>
      <c r="HV110" s="282"/>
      <c r="HW110" s="282"/>
      <c r="HX110" s="282"/>
      <c r="HY110" s="282"/>
      <c r="HZ110" s="282"/>
      <c r="IA110" s="282"/>
      <c r="IB110" s="282"/>
      <c r="IC110" s="282"/>
      <c r="ID110" s="282"/>
      <c r="IE110" s="282"/>
      <c r="IF110" s="282"/>
      <c r="IG110" s="282"/>
      <c r="IH110" s="284"/>
      <c r="II110" s="284"/>
      <c r="IJ110" s="284"/>
      <c r="IK110" s="284"/>
      <c r="IL110" s="284"/>
      <c r="IM110" s="282"/>
      <c r="IN110" s="282"/>
      <c r="IO110" s="282"/>
      <c r="IP110" s="282"/>
      <c r="IQ110" s="282"/>
      <c r="IR110" s="282"/>
      <c r="IS110" s="289"/>
      <c r="IT110" s="281"/>
      <c r="IU110" s="282"/>
      <c r="IV110" s="282"/>
      <c r="IW110" s="282"/>
      <c r="IX110" s="282"/>
      <c r="IY110" s="282"/>
      <c r="IZ110" s="282"/>
      <c r="JA110" s="282"/>
      <c r="JB110" s="290"/>
      <c r="JC110" s="290"/>
      <c r="JD110" s="290"/>
      <c r="JE110" s="282"/>
      <c r="JF110" s="282"/>
      <c r="JG110" s="282"/>
      <c r="JH110" s="723"/>
      <c r="JI110" s="723"/>
      <c r="JJ110" s="723"/>
      <c r="JK110" s="723"/>
      <c r="JL110" s="723"/>
      <c r="JM110" s="723"/>
      <c r="JN110" s="282"/>
      <c r="JO110" s="282"/>
      <c r="JP110" s="282"/>
      <c r="JQ110" s="282"/>
      <c r="JR110" s="282"/>
      <c r="JS110" s="282"/>
      <c r="JT110" s="282"/>
      <c r="JU110" s="289"/>
    </row>
    <row r="111" spans="1:281" s="242" customFormat="1" ht="15" customHeight="1">
      <c r="A111" s="432"/>
      <c r="B111" s="724"/>
      <c r="C111" s="654"/>
      <c r="D111" s="654"/>
      <c r="E111" s="107"/>
      <c r="F111" s="107"/>
      <c r="G111" s="660"/>
      <c r="H111" s="107"/>
      <c r="I111" s="492"/>
      <c r="J111" s="492"/>
      <c r="K111" s="414"/>
      <c r="L111" s="414"/>
      <c r="M111" s="492"/>
      <c r="N111" s="856"/>
      <c r="O111" s="254"/>
      <c r="P111" s="859"/>
      <c r="Q111" s="862"/>
      <c r="R111" s="433" t="s">
        <v>484</v>
      </c>
      <c r="S111" s="253"/>
      <c r="T111" s="254"/>
      <c r="U111" s="254"/>
      <c r="V111" s="255"/>
      <c r="W111" s="253"/>
      <c r="X111" s="254"/>
      <c r="Y111" s="254"/>
      <c r="Z111" s="255"/>
      <c r="AA111" s="253"/>
      <c r="AB111" s="254"/>
      <c r="AC111" s="254"/>
      <c r="AD111" s="255"/>
      <c r="AE111" s="253"/>
      <c r="AF111" s="254"/>
      <c r="AG111" s="254"/>
      <c r="AH111" s="255"/>
      <c r="AI111" s="253"/>
      <c r="AJ111" s="254"/>
      <c r="AK111" s="254"/>
      <c r="AL111" s="255"/>
      <c r="AM111" s="259"/>
      <c r="AN111" s="260"/>
      <c r="AO111" s="260"/>
      <c r="AP111" s="260"/>
      <c r="AQ111" s="260"/>
      <c r="AR111" s="260"/>
      <c r="AS111" s="260"/>
      <c r="AT111" s="260"/>
      <c r="AU111" s="260"/>
      <c r="AV111" s="260"/>
      <c r="AW111" s="260"/>
      <c r="AX111" s="260"/>
      <c r="AY111" s="260"/>
      <c r="AZ111" s="260"/>
      <c r="BA111" s="260"/>
      <c r="BB111" s="260"/>
      <c r="BC111" s="260"/>
      <c r="BD111" s="260"/>
      <c r="BE111" s="260"/>
      <c r="BF111" s="260"/>
      <c r="BG111" s="260"/>
      <c r="BH111" s="260"/>
      <c r="BI111" s="260"/>
      <c r="BJ111" s="260"/>
      <c r="BK111" s="260"/>
      <c r="BL111" s="260"/>
      <c r="BM111" s="298"/>
      <c r="BN111" s="298"/>
      <c r="BO111" s="298"/>
      <c r="BP111" s="298"/>
      <c r="BQ111" s="299"/>
      <c r="BR111" s="259"/>
      <c r="BS111" s="298"/>
      <c r="BT111" s="298"/>
      <c r="BU111" s="298"/>
      <c r="BV111" s="298"/>
      <c r="BW111" s="298"/>
      <c r="BX111" s="298"/>
      <c r="BY111" s="298"/>
      <c r="BZ111" s="298"/>
      <c r="CA111" s="298"/>
      <c r="CB111" s="298"/>
      <c r="CC111" s="298"/>
      <c r="CD111" s="298"/>
      <c r="CE111" s="298"/>
      <c r="CF111" s="298"/>
      <c r="CG111" s="298"/>
      <c r="CH111" s="298"/>
      <c r="CI111" s="298"/>
      <c r="CJ111" s="298"/>
      <c r="CK111" s="298"/>
      <c r="CL111" s="298"/>
      <c r="CM111" s="298"/>
      <c r="CN111" s="298"/>
      <c r="CO111" s="298"/>
      <c r="CP111" s="298"/>
      <c r="CQ111" s="298"/>
      <c r="CR111" s="298"/>
      <c r="CS111" s="298"/>
      <c r="CT111" s="298"/>
      <c r="CU111" s="298"/>
      <c r="CV111" s="326"/>
      <c r="CW111" s="260"/>
      <c r="CX111" s="298"/>
      <c r="CY111" s="298"/>
      <c r="CZ111" s="298"/>
      <c r="DA111" s="298"/>
      <c r="DB111" s="298"/>
      <c r="DC111" s="298"/>
      <c r="DD111" s="298"/>
      <c r="DE111" s="298"/>
      <c r="DF111" s="298"/>
      <c r="DG111" s="298"/>
      <c r="DH111" s="298"/>
      <c r="DI111" s="298"/>
      <c r="DJ111" s="298"/>
      <c r="DK111" s="298"/>
      <c r="DL111" s="298"/>
      <c r="DM111" s="298"/>
      <c r="DN111" s="298"/>
      <c r="DO111" s="298"/>
      <c r="DP111" s="298"/>
      <c r="DQ111" s="298"/>
      <c r="DR111" s="298"/>
      <c r="DS111" s="298"/>
      <c r="DT111" s="298"/>
      <c r="DU111" s="298"/>
      <c r="DV111" s="298"/>
      <c r="DW111" s="298"/>
      <c r="DX111" s="271"/>
      <c r="DY111" s="271"/>
      <c r="DZ111" s="611"/>
      <c r="EA111" s="637"/>
      <c r="EB111" s="298"/>
      <c r="EC111" s="298"/>
      <c r="ED111" s="298"/>
      <c r="EE111" s="298"/>
      <c r="EF111" s="298"/>
      <c r="EG111" s="298"/>
      <c r="EH111" s="298"/>
      <c r="EI111" s="298"/>
      <c r="EJ111" s="298"/>
      <c r="EK111" s="298"/>
      <c r="EL111" s="298"/>
      <c r="EM111" s="298"/>
      <c r="EN111" s="298"/>
      <c r="EO111" s="298"/>
      <c r="EP111" s="298"/>
      <c r="EQ111" s="298"/>
      <c r="ER111" s="298"/>
      <c r="ES111" s="298"/>
      <c r="ET111" s="298"/>
      <c r="EU111" s="298"/>
      <c r="EV111" s="298"/>
      <c r="EW111" s="298"/>
      <c r="EX111" s="298"/>
      <c r="EY111" s="298"/>
      <c r="EZ111" s="298"/>
      <c r="FA111" s="298"/>
      <c r="FB111" s="298"/>
      <c r="FC111" s="298"/>
      <c r="FD111" s="298"/>
      <c r="FE111" s="326"/>
      <c r="FF111" s="260"/>
      <c r="FG111" s="298"/>
      <c r="FH111" s="298"/>
      <c r="FI111" s="327"/>
      <c r="FJ111" s="327"/>
      <c r="FK111" s="327"/>
      <c r="FL111" s="327"/>
      <c r="FM111" s="327"/>
      <c r="FN111" s="327"/>
      <c r="FO111" s="327"/>
      <c r="FP111" s="298"/>
      <c r="FQ111" s="298"/>
      <c r="FR111" s="298"/>
      <c r="FS111" s="298"/>
      <c r="FT111" s="298"/>
      <c r="FU111" s="298"/>
      <c r="FV111" s="298"/>
      <c r="FW111" s="298"/>
      <c r="FX111" s="298"/>
      <c r="FY111" s="301"/>
      <c r="FZ111" s="301"/>
      <c r="GA111" s="301"/>
      <c r="GB111" s="301"/>
      <c r="GC111" s="236"/>
      <c r="GD111" s="236"/>
      <c r="GE111" s="236"/>
      <c r="GF111" s="236"/>
      <c r="GG111" s="236"/>
      <c r="GH111" s="236"/>
      <c r="GI111" s="238"/>
      <c r="GJ111" s="281"/>
      <c r="GK111" s="282"/>
      <c r="GL111" s="282"/>
      <c r="GM111" s="282"/>
      <c r="GN111" s="282"/>
      <c r="GO111" s="282"/>
      <c r="GP111" s="282"/>
      <c r="GQ111" s="282"/>
      <c r="GR111" s="282"/>
      <c r="GS111" s="282"/>
      <c r="GT111" s="282"/>
      <c r="GU111" s="282"/>
      <c r="GV111" s="282"/>
      <c r="GW111" s="282"/>
      <c r="GX111" s="282"/>
      <c r="GY111" s="282"/>
      <c r="GZ111" s="282"/>
      <c r="HA111" s="282"/>
      <c r="HB111" s="282"/>
      <c r="HC111" s="282"/>
      <c r="HD111" s="282"/>
      <c r="HE111" s="282"/>
      <c r="HF111" s="282"/>
      <c r="HG111" s="282"/>
      <c r="HH111" s="282"/>
      <c r="HI111" s="282"/>
      <c r="HJ111" s="282"/>
      <c r="HK111" s="282"/>
      <c r="HL111" s="282"/>
      <c r="HM111" s="309"/>
      <c r="HN111" s="310"/>
      <c r="HO111" s="311"/>
      <c r="HP111" s="282"/>
      <c r="HQ111" s="282"/>
      <c r="HR111" s="282"/>
      <c r="HS111" s="282"/>
      <c r="HT111" s="282"/>
      <c r="HU111" s="282"/>
      <c r="HV111" s="282"/>
      <c r="HW111" s="282"/>
      <c r="HX111" s="282"/>
      <c r="HY111" s="282"/>
      <c r="HZ111" s="282"/>
      <c r="IA111" s="282"/>
      <c r="IB111" s="282"/>
      <c r="IC111" s="282"/>
      <c r="ID111" s="282"/>
      <c r="IE111" s="282"/>
      <c r="IF111" s="282"/>
      <c r="IG111" s="282"/>
      <c r="IH111" s="282"/>
      <c r="II111" s="282"/>
      <c r="IJ111" s="282"/>
      <c r="IK111" s="282"/>
      <c r="IL111" s="282"/>
      <c r="IM111" s="282"/>
      <c r="IN111" s="282"/>
      <c r="IO111" s="286" t="s">
        <v>460</v>
      </c>
      <c r="IP111" s="286" t="s">
        <v>460</v>
      </c>
      <c r="IQ111" s="287"/>
      <c r="IR111" s="282"/>
      <c r="IS111" s="289"/>
      <c r="IT111" s="311"/>
      <c r="IU111" s="282"/>
      <c r="IV111" s="282"/>
      <c r="IW111" s="282"/>
      <c r="IX111" s="282"/>
      <c r="IY111" s="282"/>
      <c r="IZ111" s="282"/>
      <c r="JA111" s="282"/>
      <c r="JB111" s="290"/>
      <c r="JC111" s="290"/>
      <c r="JD111" s="290"/>
      <c r="JE111" s="435"/>
      <c r="JF111" s="435"/>
      <c r="JG111" s="435"/>
      <c r="JH111" s="435"/>
      <c r="JI111" s="435"/>
      <c r="JJ111" s="435"/>
      <c r="JK111" s="435"/>
      <c r="JL111" s="435"/>
      <c r="JM111" s="435"/>
      <c r="JN111" s="282"/>
      <c r="JO111" s="282"/>
      <c r="JP111" s="282"/>
      <c r="JQ111" s="282"/>
      <c r="JR111" s="282"/>
      <c r="JS111" s="282"/>
      <c r="JT111" s="282"/>
      <c r="JU111" s="289"/>
    </row>
    <row r="112" spans="1:281" s="242" customFormat="1" ht="15" customHeight="1" thickBot="1">
      <c r="A112" s="432"/>
      <c r="B112" s="753"/>
      <c r="C112" s="682"/>
      <c r="D112" s="682"/>
      <c r="E112" s="497"/>
      <c r="F112" s="497"/>
      <c r="G112" s="754"/>
      <c r="H112" s="497"/>
      <c r="I112" s="498"/>
      <c r="J112" s="498"/>
      <c r="K112" s="500"/>
      <c r="L112" s="500"/>
      <c r="M112" s="498"/>
      <c r="N112" s="857"/>
      <c r="O112" s="441"/>
      <c r="P112" s="860"/>
      <c r="Q112" s="863"/>
      <c r="R112" s="501" t="s">
        <v>485</v>
      </c>
      <c r="S112" s="344"/>
      <c r="T112" s="345"/>
      <c r="U112" s="345"/>
      <c r="V112" s="346"/>
      <c r="W112" s="344"/>
      <c r="X112" s="345"/>
      <c r="Y112" s="345"/>
      <c r="Z112" s="346"/>
      <c r="AA112" s="344"/>
      <c r="AB112" s="345"/>
      <c r="AC112" s="345"/>
      <c r="AD112" s="346"/>
      <c r="AE112" s="344"/>
      <c r="AF112" s="345"/>
      <c r="AG112" s="345"/>
      <c r="AH112" s="346"/>
      <c r="AI112" s="344"/>
      <c r="AJ112" s="345"/>
      <c r="AK112" s="345"/>
      <c r="AL112" s="346"/>
      <c r="AM112" s="353"/>
      <c r="AN112" s="562"/>
      <c r="AO112" s="562"/>
      <c r="AP112" s="562"/>
      <c r="AQ112" s="562"/>
      <c r="AR112" s="562"/>
      <c r="AS112" s="562"/>
      <c r="AT112" s="562"/>
      <c r="AU112" s="562"/>
      <c r="AV112" s="562"/>
      <c r="AW112" s="562"/>
      <c r="AX112" s="562"/>
      <c r="AY112" s="562"/>
      <c r="AZ112" s="562"/>
      <c r="BA112" s="562"/>
      <c r="BB112" s="562"/>
      <c r="BC112" s="562"/>
      <c r="BD112" s="562"/>
      <c r="BE112" s="562"/>
      <c r="BF112" s="562"/>
      <c r="BG112" s="562"/>
      <c r="BH112" s="562"/>
      <c r="BI112" s="562"/>
      <c r="BJ112" s="562"/>
      <c r="BK112" s="562"/>
      <c r="BL112" s="562"/>
      <c r="BM112" s="354"/>
      <c r="BN112" s="354"/>
      <c r="BO112" s="354"/>
      <c r="BP112" s="354"/>
      <c r="BQ112" s="451"/>
      <c r="BR112" s="353"/>
      <c r="BS112" s="354"/>
      <c r="BT112" s="354"/>
      <c r="BU112" s="354"/>
      <c r="BV112" s="354"/>
      <c r="BW112" s="354"/>
      <c r="BX112" s="354"/>
      <c r="BY112" s="354"/>
      <c r="BZ112" s="354"/>
      <c r="CA112" s="354"/>
      <c r="CB112" s="354"/>
      <c r="CC112" s="354"/>
      <c r="CD112" s="354"/>
      <c r="CE112" s="354"/>
      <c r="CF112" s="354"/>
      <c r="CG112" s="354"/>
      <c r="CH112" s="354"/>
      <c r="CI112" s="354"/>
      <c r="CJ112" s="354"/>
      <c r="CK112" s="354"/>
      <c r="CL112" s="354"/>
      <c r="CM112" s="354"/>
      <c r="CN112" s="354"/>
      <c r="CO112" s="354"/>
      <c r="CP112" s="354"/>
      <c r="CQ112" s="354"/>
      <c r="CR112" s="354"/>
      <c r="CS112" s="354"/>
      <c r="CT112" s="354"/>
      <c r="CU112" s="354"/>
      <c r="CV112" s="356"/>
      <c r="CW112" s="562"/>
      <c r="CX112" s="354"/>
      <c r="CY112" s="354"/>
      <c r="CZ112" s="354"/>
      <c r="DA112" s="354"/>
      <c r="DB112" s="354"/>
      <c r="DC112" s="354"/>
      <c r="DD112" s="354"/>
      <c r="DE112" s="354"/>
      <c r="DF112" s="354"/>
      <c r="DG112" s="354"/>
      <c r="DH112" s="354"/>
      <c r="DI112" s="354"/>
      <c r="DJ112" s="354"/>
      <c r="DK112" s="354"/>
      <c r="DL112" s="354"/>
      <c r="DM112" s="354"/>
      <c r="DN112" s="354"/>
      <c r="DO112" s="354"/>
      <c r="DP112" s="354"/>
      <c r="DQ112" s="354"/>
      <c r="DR112" s="354"/>
      <c r="DS112" s="354"/>
      <c r="DT112" s="354"/>
      <c r="DU112" s="354"/>
      <c r="DV112" s="354"/>
      <c r="DW112" s="354"/>
      <c r="DX112" s="541"/>
      <c r="DY112" s="541"/>
      <c r="DZ112" s="618"/>
      <c r="EA112" s="649"/>
      <c r="EB112" s="354"/>
      <c r="EC112" s="354"/>
      <c r="ED112" s="354"/>
      <c r="EE112" s="354"/>
      <c r="EF112" s="354"/>
      <c r="EG112" s="354"/>
      <c r="EH112" s="354"/>
      <c r="EI112" s="354"/>
      <c r="EJ112" s="354"/>
      <c r="EK112" s="354"/>
      <c r="EL112" s="354"/>
      <c r="EM112" s="354"/>
      <c r="EN112" s="354"/>
      <c r="EO112" s="354"/>
      <c r="EP112" s="354"/>
      <c r="EQ112" s="354"/>
      <c r="ER112" s="354"/>
      <c r="ES112" s="354"/>
      <c r="ET112" s="354"/>
      <c r="EU112" s="354"/>
      <c r="EV112" s="354"/>
      <c r="EW112" s="354"/>
      <c r="EX112" s="354"/>
      <c r="EY112" s="354"/>
      <c r="EZ112" s="354"/>
      <c r="FA112" s="354"/>
      <c r="FB112" s="354"/>
      <c r="FC112" s="354"/>
      <c r="FD112" s="354"/>
      <c r="FE112" s="356"/>
      <c r="FF112" s="562"/>
      <c r="FG112" s="354"/>
      <c r="FH112" s="354"/>
      <c r="FI112" s="540"/>
      <c r="FJ112" s="540"/>
      <c r="FK112" s="540"/>
      <c r="FL112" s="540"/>
      <c r="FM112" s="540"/>
      <c r="FN112" s="540"/>
      <c r="FO112" s="540"/>
      <c r="FP112" s="354"/>
      <c r="FQ112" s="354"/>
      <c r="FR112" s="354"/>
      <c r="FS112" s="354"/>
      <c r="FT112" s="354"/>
      <c r="FU112" s="354"/>
      <c r="FV112" s="354"/>
      <c r="FW112" s="354"/>
      <c r="FX112" s="354"/>
      <c r="FY112" s="507"/>
      <c r="FZ112" s="507"/>
      <c r="GA112" s="507"/>
      <c r="GB112" s="507"/>
      <c r="GC112" s="755"/>
      <c r="GD112" s="755"/>
      <c r="GE112" s="755"/>
      <c r="GF112" s="755"/>
      <c r="GG112" s="755"/>
      <c r="GH112" s="755"/>
      <c r="GI112" s="756"/>
      <c r="GJ112" s="467"/>
      <c r="GK112" s="468"/>
      <c r="GL112" s="468"/>
      <c r="GM112" s="468"/>
      <c r="GN112" s="468"/>
      <c r="GO112" s="468"/>
      <c r="GP112" s="468"/>
      <c r="GQ112" s="468"/>
      <c r="GR112" s="468"/>
      <c r="GS112" s="468"/>
      <c r="GT112" s="468"/>
      <c r="GU112" s="468"/>
      <c r="GV112" s="468"/>
      <c r="GW112" s="468"/>
      <c r="GX112" s="468"/>
      <c r="GY112" s="468"/>
      <c r="GZ112" s="468"/>
      <c r="HA112" s="468"/>
      <c r="HB112" s="468"/>
      <c r="HC112" s="757"/>
      <c r="HD112" s="468"/>
      <c r="HE112" s="468"/>
      <c r="HF112" s="468"/>
      <c r="HG112" s="468"/>
      <c r="HH112" s="468"/>
      <c r="HI112" s="468"/>
      <c r="HJ112" s="468"/>
      <c r="HK112" s="468"/>
      <c r="HL112" s="468"/>
      <c r="HM112" s="468"/>
      <c r="HN112" s="758"/>
      <c r="HO112" s="467"/>
      <c r="HP112" s="468"/>
      <c r="HQ112" s="468"/>
      <c r="HR112" s="458"/>
      <c r="HS112" s="455"/>
      <c r="HT112" s="455"/>
      <c r="HU112" s="455"/>
      <c r="HV112" s="455"/>
      <c r="HW112" s="455"/>
      <c r="HX112" s="455"/>
      <c r="HY112" s="455"/>
      <c r="HZ112" s="455"/>
      <c r="IA112" s="455"/>
      <c r="IB112" s="468"/>
      <c r="IC112" s="468"/>
      <c r="ID112" s="468"/>
      <c r="IE112" s="468"/>
      <c r="IF112" s="468"/>
      <c r="IG112" s="468"/>
      <c r="IH112" s="468"/>
      <c r="II112" s="468"/>
      <c r="IJ112" s="468"/>
      <c r="IK112" s="468"/>
      <c r="IL112" s="468"/>
      <c r="IM112" s="468"/>
      <c r="IN112" s="468"/>
      <c r="IO112" s="468"/>
      <c r="IP112" s="468"/>
      <c r="IQ112" s="468"/>
      <c r="IR112" s="468"/>
      <c r="IS112" s="469"/>
      <c r="IT112" s="759" t="s">
        <v>461</v>
      </c>
      <c r="IU112" s="468"/>
      <c r="IV112" s="468"/>
      <c r="IW112" s="458"/>
      <c r="IX112" s="468"/>
      <c r="IY112" s="468"/>
      <c r="IZ112" s="468"/>
      <c r="JA112" s="468"/>
      <c r="JB112" s="471"/>
      <c r="JC112" s="471"/>
      <c r="JD112" s="471"/>
      <c r="JE112" s="468"/>
      <c r="JF112" s="468"/>
      <c r="JG112" s="468"/>
      <c r="JH112" s="468"/>
      <c r="JI112" s="468"/>
      <c r="JJ112" s="468"/>
      <c r="JK112" s="468"/>
      <c r="JL112" s="468"/>
      <c r="JM112" s="468"/>
      <c r="JN112" s="468"/>
      <c r="JO112" s="468"/>
      <c r="JP112" s="468"/>
      <c r="JQ112" s="468"/>
      <c r="JR112" s="468"/>
      <c r="JS112" s="468"/>
      <c r="JT112" s="468"/>
      <c r="JU112" s="469"/>
    </row>
    <row r="113" spans="1:282" s="242" customFormat="1" ht="15" customHeight="1">
      <c r="A113" s="375"/>
      <c r="B113" s="760" t="s">
        <v>462</v>
      </c>
      <c r="C113" s="761" t="s">
        <v>467</v>
      </c>
      <c r="D113" s="761" t="s">
        <v>468</v>
      </c>
      <c r="E113" s="762" t="s">
        <v>549</v>
      </c>
      <c r="F113" s="762" t="s">
        <v>549</v>
      </c>
      <c r="G113" s="763" t="s">
        <v>550</v>
      </c>
      <c r="H113" s="762">
        <v>2</v>
      </c>
      <c r="I113" s="764">
        <v>62000</v>
      </c>
      <c r="J113" s="764">
        <v>7700</v>
      </c>
      <c r="K113" s="382"/>
      <c r="L113" s="382"/>
      <c r="M113" s="381">
        <v>4</v>
      </c>
      <c r="N113" s="855">
        <v>15</v>
      </c>
      <c r="O113" s="254"/>
      <c r="P113" s="858">
        <f>Q113-15</f>
        <v>44967</v>
      </c>
      <c r="Q113" s="861">
        <v>44982</v>
      </c>
      <c r="R113" s="513" t="s">
        <v>475</v>
      </c>
      <c r="S113" s="514"/>
      <c r="T113" s="388"/>
      <c r="U113" s="388"/>
      <c r="V113" s="515"/>
      <c r="W113" s="514"/>
      <c r="X113" s="388"/>
      <c r="Y113" s="388"/>
      <c r="Z113" s="515"/>
      <c r="AA113" s="514"/>
      <c r="AB113" s="388"/>
      <c r="AC113" s="388"/>
      <c r="AD113" s="515"/>
      <c r="AE113" s="514"/>
      <c r="AF113" s="388"/>
      <c r="AG113" s="388"/>
      <c r="AH113" s="515"/>
      <c r="AI113" s="514"/>
      <c r="AJ113" s="388"/>
      <c r="AK113" s="388"/>
      <c r="AL113" s="515"/>
      <c r="AM113" s="550"/>
      <c r="AN113" s="599"/>
      <c r="AO113" s="599"/>
      <c r="AP113" s="599"/>
      <c r="AQ113" s="599"/>
      <c r="AR113" s="599"/>
      <c r="AS113" s="599"/>
      <c r="AT113" s="599"/>
      <c r="AU113" s="599"/>
      <c r="AV113" s="599"/>
      <c r="AW113" s="599"/>
      <c r="AX113" s="599"/>
      <c r="AY113" s="599"/>
      <c r="AZ113" s="599"/>
      <c r="BA113" s="599"/>
      <c r="BB113" s="599"/>
      <c r="BC113" s="599"/>
      <c r="BD113" s="599"/>
      <c r="BE113" s="599"/>
      <c r="BF113" s="599"/>
      <c r="BG113" s="599"/>
      <c r="BH113" s="599"/>
      <c r="BI113" s="599"/>
      <c r="BJ113" s="599"/>
      <c r="BK113" s="599"/>
      <c r="BL113" s="599"/>
      <c r="BM113" s="224"/>
      <c r="BN113" s="224"/>
      <c r="BO113" s="224"/>
      <c r="BP113" s="224"/>
      <c r="BQ113" s="569"/>
      <c r="BR113" s="550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  <c r="CV113" s="652"/>
      <c r="CW113" s="599"/>
      <c r="CX113" s="224"/>
      <c r="CY113" s="224"/>
      <c r="CZ113" s="224"/>
      <c r="DA113" s="224"/>
      <c r="DB113" s="224"/>
      <c r="DC113" s="224"/>
      <c r="DD113" s="224"/>
      <c r="DE113" s="224"/>
      <c r="DF113" s="224"/>
      <c r="DG113" s="224"/>
      <c r="DH113" s="224"/>
      <c r="DI113" s="224"/>
      <c r="DJ113" s="224"/>
      <c r="DK113" s="224"/>
      <c r="DL113" s="224"/>
      <c r="DM113" s="224"/>
      <c r="DN113" s="224"/>
      <c r="DO113" s="224"/>
      <c r="DP113" s="224"/>
      <c r="DQ113" s="224"/>
      <c r="DR113" s="224"/>
      <c r="DS113" s="224"/>
      <c r="DT113" s="224"/>
      <c r="DU113" s="224"/>
      <c r="DV113" s="224"/>
      <c r="DW113" s="224"/>
      <c r="DX113" s="227"/>
      <c r="DY113" s="227"/>
      <c r="DZ113" s="653"/>
      <c r="EA113" s="398"/>
      <c r="EB113" s="224"/>
      <c r="EC113" s="224"/>
      <c r="ED113" s="224"/>
      <c r="EE113" s="224"/>
      <c r="EF113" s="224"/>
      <c r="EG113" s="224"/>
      <c r="EH113" s="224"/>
      <c r="EI113" s="224"/>
      <c r="EJ113" s="224"/>
      <c r="EK113" s="224"/>
      <c r="EL113" s="224"/>
      <c r="EM113" s="224"/>
      <c r="EN113" s="224"/>
      <c r="EO113" s="224"/>
      <c r="EP113" s="224"/>
      <c r="EQ113" s="224"/>
      <c r="ER113" s="224"/>
      <c r="ES113" s="224"/>
      <c r="ET113" s="224"/>
      <c r="EU113" s="224"/>
      <c r="EV113" s="224"/>
      <c r="EW113" s="224"/>
      <c r="EX113" s="224"/>
      <c r="EY113" s="224"/>
      <c r="EZ113" s="224"/>
      <c r="FA113" s="224"/>
      <c r="FB113" s="224"/>
      <c r="FC113" s="224"/>
      <c r="FD113" s="224"/>
      <c r="FE113" s="652"/>
      <c r="FF113" s="599"/>
      <c r="FG113" s="224"/>
      <c r="FH113" s="224"/>
      <c r="FI113" s="225"/>
      <c r="FJ113" s="225"/>
      <c r="FK113" s="225"/>
      <c r="FL113" s="225"/>
      <c r="FM113" s="225"/>
      <c r="FN113" s="225"/>
      <c r="FO113" s="225"/>
      <c r="FP113" s="224"/>
      <c r="FQ113" s="224"/>
      <c r="FR113" s="224"/>
      <c r="FS113" s="224"/>
      <c r="FT113" s="224"/>
      <c r="FU113" s="224"/>
      <c r="FV113" s="224"/>
      <c r="FW113" s="224"/>
      <c r="FX113" s="224"/>
      <c r="FY113" s="236"/>
      <c r="FZ113" s="236"/>
      <c r="GA113" s="236"/>
      <c r="GB113" s="236"/>
      <c r="GC113" s="236"/>
      <c r="GD113" s="236"/>
      <c r="GE113" s="236"/>
      <c r="GF113" s="391"/>
      <c r="GG113" s="391"/>
      <c r="GH113" s="391"/>
      <c r="GI113" s="765"/>
      <c r="GJ113" s="390"/>
      <c r="GK113" s="391"/>
      <c r="GL113" s="391"/>
      <c r="GM113" s="391"/>
      <c r="GN113" s="391"/>
      <c r="GO113" s="391"/>
      <c r="GP113" s="391"/>
      <c r="GQ113" s="391"/>
      <c r="GR113" s="391"/>
      <c r="GS113" s="391"/>
      <c r="GT113" s="391"/>
      <c r="GU113" s="391"/>
      <c r="GV113" s="391"/>
      <c r="GW113" s="391"/>
      <c r="GX113" s="391"/>
      <c r="GY113" s="391"/>
      <c r="GZ113" s="391"/>
      <c r="HA113" s="391"/>
      <c r="HB113" s="391"/>
      <c r="HC113" s="391"/>
      <c r="HD113" s="391"/>
      <c r="HE113" s="391"/>
      <c r="HF113" s="391"/>
      <c r="HG113" s="391"/>
      <c r="HH113" s="391"/>
      <c r="HI113" s="391"/>
      <c r="HJ113" s="391"/>
      <c r="HK113" s="391"/>
      <c r="HL113" s="391"/>
      <c r="HM113" s="391"/>
      <c r="HN113" s="219"/>
      <c r="HO113" s="217"/>
      <c r="HP113" s="218"/>
      <c r="HQ113" s="218"/>
      <c r="HR113" s="218">
        <v>1</v>
      </c>
      <c r="HS113" s="218">
        <v>2</v>
      </c>
      <c r="HT113" s="218">
        <v>3</v>
      </c>
      <c r="HU113" s="218">
        <v>4</v>
      </c>
      <c r="HV113" s="218">
        <v>5</v>
      </c>
      <c r="HW113" s="218">
        <v>6</v>
      </c>
      <c r="HX113" s="218">
        <v>7</v>
      </c>
      <c r="HY113" s="218">
        <v>8</v>
      </c>
      <c r="HZ113" s="218">
        <v>9</v>
      </c>
      <c r="IA113" s="218">
        <v>10</v>
      </c>
      <c r="IB113" s="218">
        <v>11</v>
      </c>
      <c r="IC113" s="218">
        <v>12</v>
      </c>
      <c r="ID113" s="218">
        <v>13</v>
      </c>
      <c r="IE113" s="218">
        <v>14</v>
      </c>
      <c r="IF113" s="220"/>
      <c r="IG113" s="220"/>
      <c r="IH113" s="220"/>
      <c r="II113" s="220"/>
      <c r="IJ113" s="220"/>
      <c r="IK113" s="220"/>
      <c r="IL113" s="220"/>
      <c r="IM113" s="220"/>
      <c r="IN113" s="220"/>
      <c r="IO113" s="392"/>
      <c r="IP113" s="220"/>
      <c r="IQ113" s="220"/>
      <c r="IR113" s="220"/>
      <c r="IS113" s="221"/>
      <c r="IT113" s="394"/>
      <c r="IU113" s="220"/>
      <c r="IV113" s="220"/>
      <c r="IW113" s="220"/>
      <c r="IX113" s="391"/>
      <c r="IY113" s="391"/>
      <c r="IZ113" s="220"/>
      <c r="JA113" s="220"/>
      <c r="JB113" s="410"/>
      <c r="JC113" s="410"/>
      <c r="JD113" s="410"/>
      <c r="JE113" s="220"/>
      <c r="JF113" s="220"/>
      <c r="JG113" s="220"/>
      <c r="JH113" s="220"/>
      <c r="JI113" s="220"/>
      <c r="JJ113" s="220"/>
      <c r="JK113" s="220"/>
      <c r="JL113" s="220"/>
      <c r="JM113" s="220"/>
      <c r="JN113" s="220"/>
      <c r="JO113" s="220"/>
      <c r="JP113" s="220"/>
      <c r="JQ113" s="220"/>
      <c r="JR113" s="702"/>
      <c r="JS113" s="702"/>
      <c r="JT113" s="702"/>
      <c r="JU113" s="766"/>
    </row>
    <row r="114" spans="1:282" s="242" customFormat="1" ht="15" customHeight="1">
      <c r="A114" s="375"/>
      <c r="B114" s="708" t="s">
        <v>462</v>
      </c>
      <c r="C114" s="709" t="s">
        <v>467</v>
      </c>
      <c r="D114" s="709" t="s">
        <v>468</v>
      </c>
      <c r="E114" s="710" t="s">
        <v>551</v>
      </c>
      <c r="F114" s="710" t="s">
        <v>551</v>
      </c>
      <c r="G114" s="711" t="s">
        <v>552</v>
      </c>
      <c r="H114" s="710">
        <v>2</v>
      </c>
      <c r="I114" s="712">
        <v>52700</v>
      </c>
      <c r="J114" s="712">
        <v>7700</v>
      </c>
      <c r="K114" s="414"/>
      <c r="L114" s="414">
        <v>1</v>
      </c>
      <c r="M114" s="736"/>
      <c r="N114" s="856"/>
      <c r="O114" s="254"/>
      <c r="P114" s="859"/>
      <c r="Q114" s="862"/>
      <c r="R114" s="384" t="s">
        <v>478</v>
      </c>
      <c r="S114" s="253"/>
      <c r="T114" s="254"/>
      <c r="U114" s="254"/>
      <c r="V114" s="255"/>
      <c r="W114" s="253"/>
      <c r="X114" s="254"/>
      <c r="Y114" s="254"/>
      <c r="Z114" s="255"/>
      <c r="AA114" s="253"/>
      <c r="AB114" s="254"/>
      <c r="AC114" s="254"/>
      <c r="AD114" s="255"/>
      <c r="AE114" s="253"/>
      <c r="AF114" s="254"/>
      <c r="AG114" s="254"/>
      <c r="AH114" s="255"/>
      <c r="AI114" s="253"/>
      <c r="AJ114" s="254"/>
      <c r="AK114" s="254"/>
      <c r="AL114" s="255"/>
      <c r="AM114" s="259"/>
      <c r="AN114" s="260"/>
      <c r="AO114" s="260"/>
      <c r="AP114" s="260"/>
      <c r="AQ114" s="260"/>
      <c r="AR114" s="260"/>
      <c r="AS114" s="260"/>
      <c r="AT114" s="260"/>
      <c r="AU114" s="260"/>
      <c r="AV114" s="260"/>
      <c r="AW114" s="260"/>
      <c r="AX114" s="260"/>
      <c r="AY114" s="260"/>
      <c r="AZ114" s="260"/>
      <c r="BA114" s="260"/>
      <c r="BB114" s="260"/>
      <c r="BC114" s="260"/>
      <c r="BD114" s="260"/>
      <c r="BE114" s="260"/>
      <c r="BF114" s="260"/>
      <c r="BG114" s="260"/>
      <c r="BH114" s="260"/>
      <c r="BI114" s="260"/>
      <c r="BJ114" s="260"/>
      <c r="BK114" s="260"/>
      <c r="BL114" s="260"/>
      <c r="BM114" s="298"/>
      <c r="BN114" s="298"/>
      <c r="BO114" s="298"/>
      <c r="BP114" s="298"/>
      <c r="BQ114" s="299"/>
      <c r="BR114" s="259"/>
      <c r="BS114" s="298"/>
      <c r="BT114" s="298"/>
      <c r="BU114" s="298"/>
      <c r="BV114" s="298"/>
      <c r="BW114" s="298"/>
      <c r="BX114" s="298"/>
      <c r="BY114" s="298"/>
      <c r="BZ114" s="298"/>
      <c r="CA114" s="298"/>
      <c r="CB114" s="298"/>
      <c r="CC114" s="298"/>
      <c r="CD114" s="298"/>
      <c r="CE114" s="298"/>
      <c r="CF114" s="298"/>
      <c r="CG114" s="298"/>
      <c r="CH114" s="298"/>
      <c r="CI114" s="298"/>
      <c r="CJ114" s="298"/>
      <c r="CK114" s="298"/>
      <c r="CL114" s="298"/>
      <c r="CM114" s="298"/>
      <c r="CN114" s="298"/>
      <c r="CO114" s="298"/>
      <c r="CP114" s="298"/>
      <c r="CQ114" s="298"/>
      <c r="CR114" s="298"/>
      <c r="CS114" s="298"/>
      <c r="CT114" s="298"/>
      <c r="CU114" s="298"/>
      <c r="CV114" s="326"/>
      <c r="CW114" s="260"/>
      <c r="CX114" s="298"/>
      <c r="CY114" s="298"/>
      <c r="CZ114" s="298"/>
      <c r="DA114" s="298"/>
      <c r="DB114" s="298"/>
      <c r="DC114" s="298"/>
      <c r="DD114" s="298"/>
      <c r="DE114" s="298"/>
      <c r="DF114" s="298"/>
      <c r="DG114" s="298"/>
      <c r="DH114" s="298"/>
      <c r="DI114" s="298"/>
      <c r="DJ114" s="298"/>
      <c r="DK114" s="298"/>
      <c r="DL114" s="298"/>
      <c r="DM114" s="298"/>
      <c r="DN114" s="298"/>
      <c r="DO114" s="298"/>
      <c r="DP114" s="298"/>
      <c r="DQ114" s="298"/>
      <c r="DR114" s="298"/>
      <c r="DS114" s="298"/>
      <c r="DT114" s="298"/>
      <c r="DU114" s="298"/>
      <c r="DV114" s="298"/>
      <c r="DW114" s="298"/>
      <c r="DX114" s="271"/>
      <c r="DY114" s="271"/>
      <c r="DZ114" s="611"/>
      <c r="EA114" s="637"/>
      <c r="EB114" s="298"/>
      <c r="EC114" s="298"/>
      <c r="ED114" s="298"/>
      <c r="EE114" s="298"/>
      <c r="EF114" s="298"/>
      <c r="EG114" s="298"/>
      <c r="EH114" s="298"/>
      <c r="EI114" s="298"/>
      <c r="EJ114" s="298"/>
      <c r="EK114" s="298"/>
      <c r="EL114" s="298"/>
      <c r="EM114" s="298"/>
      <c r="EN114" s="298"/>
      <c r="EO114" s="298"/>
      <c r="EP114" s="298"/>
      <c r="EQ114" s="298"/>
      <c r="ER114" s="298"/>
      <c r="ES114" s="298"/>
      <c r="ET114" s="298"/>
      <c r="EU114" s="298"/>
      <c r="EV114" s="298"/>
      <c r="EW114" s="298"/>
      <c r="EX114" s="298"/>
      <c r="EY114" s="298"/>
      <c r="EZ114" s="298"/>
      <c r="FA114" s="298"/>
      <c r="FB114" s="298"/>
      <c r="FC114" s="298"/>
      <c r="FD114" s="298"/>
      <c r="FE114" s="326"/>
      <c r="FF114" s="260"/>
      <c r="FG114" s="298"/>
      <c r="FH114" s="298"/>
      <c r="FI114" s="327"/>
      <c r="FJ114" s="327"/>
      <c r="FK114" s="327"/>
      <c r="FL114" s="327"/>
      <c r="FM114" s="327"/>
      <c r="FN114" s="327"/>
      <c r="FO114" s="327"/>
      <c r="FP114" s="298"/>
      <c r="FQ114" s="298"/>
      <c r="FR114" s="298"/>
      <c r="FS114" s="298"/>
      <c r="FT114" s="298"/>
      <c r="FU114" s="298"/>
      <c r="FV114" s="298"/>
      <c r="FW114" s="298"/>
      <c r="FX114" s="298"/>
      <c r="FY114" s="301"/>
      <c r="FZ114" s="301"/>
      <c r="GA114" s="301"/>
      <c r="GB114" s="301"/>
      <c r="GC114" s="236"/>
      <c r="GD114" s="236"/>
      <c r="GE114" s="236"/>
      <c r="GF114" s="301"/>
      <c r="GG114" s="301"/>
      <c r="GH114" s="301"/>
      <c r="GI114" s="425"/>
      <c r="GJ114" s="281"/>
      <c r="GK114" s="282"/>
      <c r="GL114" s="282"/>
      <c r="GM114" s="282"/>
      <c r="GN114" s="282"/>
      <c r="GO114" s="282"/>
      <c r="GP114" s="750"/>
      <c r="GQ114" s="750"/>
      <c r="GR114" s="750"/>
      <c r="GS114" s="750"/>
      <c r="GT114" s="750"/>
      <c r="GU114" s="750"/>
      <c r="GV114" s="750"/>
      <c r="GW114" s="750"/>
      <c r="GX114" s="301"/>
      <c r="GY114" s="301"/>
      <c r="GZ114" s="301"/>
      <c r="HA114" s="301"/>
      <c r="HB114" s="301"/>
      <c r="HC114" s="301"/>
      <c r="HD114" s="301"/>
      <c r="HE114" s="301"/>
      <c r="HF114" s="301"/>
      <c r="HG114" s="301"/>
      <c r="HH114" s="301"/>
      <c r="HI114" s="301"/>
      <c r="HJ114" s="301"/>
      <c r="HK114" s="301"/>
      <c r="HL114" s="301"/>
      <c r="HM114" s="301"/>
      <c r="HN114" s="425"/>
      <c r="HO114" s="300"/>
      <c r="HP114" s="282"/>
      <c r="HQ114" s="301"/>
      <c r="HR114" s="282"/>
      <c r="HS114" s="301"/>
      <c r="HT114" s="301"/>
      <c r="HU114" s="301"/>
      <c r="HV114" s="282"/>
      <c r="HW114" s="282"/>
      <c r="HX114" s="282"/>
      <c r="HY114" s="282"/>
      <c r="HZ114" s="419">
        <v>1</v>
      </c>
      <c r="IA114" s="419">
        <v>2</v>
      </c>
      <c r="IB114" s="419">
        <v>3</v>
      </c>
      <c r="IC114" s="419">
        <v>4</v>
      </c>
      <c r="ID114" s="419">
        <v>5</v>
      </c>
      <c r="IE114" s="419">
        <v>6</v>
      </c>
      <c r="IF114" s="419">
        <v>7</v>
      </c>
      <c r="IG114" s="419">
        <v>8</v>
      </c>
      <c r="IH114" s="419">
        <v>9</v>
      </c>
      <c r="II114" s="419">
        <v>10</v>
      </c>
      <c r="IJ114" s="419">
        <v>11</v>
      </c>
      <c r="IK114" s="419">
        <v>12</v>
      </c>
      <c r="IL114" s="419">
        <v>13</v>
      </c>
      <c r="IM114" s="419">
        <v>14</v>
      </c>
      <c r="IN114" s="282"/>
      <c r="IO114" s="282"/>
      <c r="IP114" s="282"/>
      <c r="IQ114" s="282"/>
      <c r="IR114" s="282"/>
      <c r="IS114" s="289"/>
      <c r="IT114" s="281"/>
      <c r="IU114" s="282"/>
      <c r="IV114" s="282"/>
      <c r="IW114" s="282"/>
      <c r="IX114" s="750"/>
      <c r="IY114" s="750"/>
      <c r="IZ114" s="750"/>
      <c r="JA114" s="750"/>
      <c r="JB114" s="290"/>
      <c r="JC114" s="290"/>
      <c r="JD114" s="290"/>
      <c r="JE114" s="750"/>
      <c r="JF114" s="750"/>
      <c r="JG114" s="750"/>
      <c r="JH114" s="750"/>
      <c r="JI114" s="750"/>
      <c r="JJ114" s="750"/>
      <c r="JK114" s="282"/>
      <c r="JL114" s="282"/>
      <c r="JM114" s="282"/>
      <c r="JN114" s="282"/>
      <c r="JO114" s="282"/>
      <c r="JP114" s="282"/>
      <c r="JQ114" s="282"/>
      <c r="JR114" s="282"/>
      <c r="JS114" s="282"/>
      <c r="JT114" s="282"/>
      <c r="JU114" s="289"/>
    </row>
    <row r="115" spans="1:282" s="242" customFormat="1" ht="15" customHeight="1">
      <c r="A115" s="375"/>
      <c r="B115" s="708" t="s">
        <v>462</v>
      </c>
      <c r="C115" s="709" t="s">
        <v>467</v>
      </c>
      <c r="D115" s="709" t="s">
        <v>468</v>
      </c>
      <c r="E115" s="710" t="s">
        <v>553</v>
      </c>
      <c r="F115" s="710" t="s">
        <v>553</v>
      </c>
      <c r="G115" s="711" t="s">
        <v>554</v>
      </c>
      <c r="H115" s="710">
        <v>2</v>
      </c>
      <c r="I115" s="712">
        <v>62350</v>
      </c>
      <c r="J115" s="712">
        <v>7700</v>
      </c>
      <c r="K115" s="414"/>
      <c r="L115" s="414"/>
      <c r="M115" s="736"/>
      <c r="N115" s="856"/>
      <c r="O115" s="254"/>
      <c r="P115" s="859"/>
      <c r="Q115" s="862"/>
      <c r="R115" s="384" t="s">
        <v>480</v>
      </c>
      <c r="S115" s="253"/>
      <c r="T115" s="254"/>
      <c r="U115" s="254"/>
      <c r="V115" s="255"/>
      <c r="W115" s="253"/>
      <c r="X115" s="254"/>
      <c r="Y115" s="254"/>
      <c r="Z115" s="255"/>
      <c r="AA115" s="253"/>
      <c r="AB115" s="254"/>
      <c r="AC115" s="254"/>
      <c r="AD115" s="255"/>
      <c r="AE115" s="253"/>
      <c r="AF115" s="254"/>
      <c r="AG115" s="254"/>
      <c r="AH115" s="255"/>
      <c r="AI115" s="253"/>
      <c r="AJ115" s="254"/>
      <c r="AK115" s="254"/>
      <c r="AL115" s="255"/>
      <c r="AM115" s="259"/>
      <c r="AN115" s="260"/>
      <c r="AO115" s="260"/>
      <c r="AP115" s="260"/>
      <c r="AQ115" s="260"/>
      <c r="AR115" s="260"/>
      <c r="AS115" s="260"/>
      <c r="AT115" s="260"/>
      <c r="AU115" s="260"/>
      <c r="AV115" s="260"/>
      <c r="AW115" s="260"/>
      <c r="AX115" s="260"/>
      <c r="AY115" s="260"/>
      <c r="AZ115" s="260"/>
      <c r="BA115" s="260"/>
      <c r="BB115" s="260"/>
      <c r="BC115" s="260"/>
      <c r="BD115" s="260"/>
      <c r="BE115" s="260"/>
      <c r="BF115" s="260"/>
      <c r="BG115" s="260"/>
      <c r="BH115" s="260"/>
      <c r="BI115" s="260"/>
      <c r="BJ115" s="260"/>
      <c r="BK115" s="260"/>
      <c r="BL115" s="260"/>
      <c r="BM115" s="298"/>
      <c r="BN115" s="298"/>
      <c r="BO115" s="298"/>
      <c r="BP115" s="298"/>
      <c r="BQ115" s="299"/>
      <c r="BR115" s="259"/>
      <c r="BS115" s="298"/>
      <c r="BT115" s="298"/>
      <c r="BU115" s="298"/>
      <c r="BV115" s="298"/>
      <c r="BW115" s="298"/>
      <c r="BX115" s="298"/>
      <c r="BY115" s="298"/>
      <c r="BZ115" s="298"/>
      <c r="CA115" s="298"/>
      <c r="CB115" s="298"/>
      <c r="CC115" s="298"/>
      <c r="CD115" s="298"/>
      <c r="CE115" s="298"/>
      <c r="CF115" s="298"/>
      <c r="CG115" s="298"/>
      <c r="CH115" s="298"/>
      <c r="CI115" s="298"/>
      <c r="CJ115" s="298"/>
      <c r="CK115" s="298"/>
      <c r="CL115" s="298"/>
      <c r="CM115" s="298"/>
      <c r="CN115" s="298"/>
      <c r="CO115" s="298"/>
      <c r="CP115" s="298"/>
      <c r="CQ115" s="298"/>
      <c r="CR115" s="298"/>
      <c r="CS115" s="298"/>
      <c r="CT115" s="298"/>
      <c r="CU115" s="298"/>
      <c r="CV115" s="326"/>
      <c r="CW115" s="260"/>
      <c r="CX115" s="298"/>
      <c r="CY115" s="298"/>
      <c r="CZ115" s="298"/>
      <c r="DA115" s="298"/>
      <c r="DB115" s="298"/>
      <c r="DC115" s="298"/>
      <c r="DD115" s="298"/>
      <c r="DE115" s="298"/>
      <c r="DF115" s="298"/>
      <c r="DG115" s="298"/>
      <c r="DH115" s="298"/>
      <c r="DI115" s="298"/>
      <c r="DJ115" s="298"/>
      <c r="DK115" s="298"/>
      <c r="DL115" s="298"/>
      <c r="DM115" s="298"/>
      <c r="DN115" s="298"/>
      <c r="DO115" s="298"/>
      <c r="DP115" s="298"/>
      <c r="DQ115" s="298"/>
      <c r="DR115" s="298"/>
      <c r="DS115" s="298"/>
      <c r="DT115" s="298"/>
      <c r="DU115" s="298"/>
      <c r="DV115" s="298"/>
      <c r="DW115" s="298"/>
      <c r="DX115" s="271"/>
      <c r="DY115" s="271"/>
      <c r="DZ115" s="611"/>
      <c r="EA115" s="637"/>
      <c r="EB115" s="298"/>
      <c r="EC115" s="298"/>
      <c r="ED115" s="298"/>
      <c r="EE115" s="298"/>
      <c r="EF115" s="298"/>
      <c r="EG115" s="298"/>
      <c r="EH115" s="298"/>
      <c r="EI115" s="298"/>
      <c r="EJ115" s="298"/>
      <c r="EK115" s="298"/>
      <c r="EL115" s="298"/>
      <c r="EM115" s="298"/>
      <c r="EN115" s="298"/>
      <c r="EO115" s="298"/>
      <c r="EP115" s="298"/>
      <c r="EQ115" s="298"/>
      <c r="ER115" s="298"/>
      <c r="ES115" s="298"/>
      <c r="ET115" s="298"/>
      <c r="EU115" s="298"/>
      <c r="EV115" s="298"/>
      <c r="EW115" s="298"/>
      <c r="EX115" s="298"/>
      <c r="EY115" s="298"/>
      <c r="EZ115" s="298"/>
      <c r="FA115" s="298"/>
      <c r="FB115" s="298"/>
      <c r="FC115" s="298"/>
      <c r="FD115" s="298"/>
      <c r="FE115" s="326"/>
      <c r="FF115" s="260"/>
      <c r="FG115" s="298"/>
      <c r="FH115" s="298"/>
      <c r="FI115" s="298"/>
      <c r="FJ115" s="298"/>
      <c r="FK115" s="298"/>
      <c r="FL115" s="298"/>
      <c r="FM115" s="298"/>
      <c r="FN115" s="298"/>
      <c r="FO115" s="327"/>
      <c r="FP115" s="327"/>
      <c r="FQ115" s="327"/>
      <c r="FR115" s="327"/>
      <c r="FS115" s="327"/>
      <c r="FT115" s="298"/>
      <c r="FU115" s="298"/>
      <c r="FV115" s="298"/>
      <c r="FW115" s="298"/>
      <c r="FX115" s="298"/>
      <c r="FY115" s="301"/>
      <c r="FZ115" s="301"/>
      <c r="GA115" s="301"/>
      <c r="GB115" s="301"/>
      <c r="GC115" s="301"/>
      <c r="GD115" s="301"/>
      <c r="GE115" s="301"/>
      <c r="GF115" s="301"/>
      <c r="GG115" s="301"/>
      <c r="GH115" s="301"/>
      <c r="GI115" s="425"/>
      <c r="GJ115" s="281"/>
      <c r="GK115" s="282"/>
      <c r="GL115" s="282"/>
      <c r="GM115" s="282"/>
      <c r="GN115" s="282"/>
      <c r="GO115" s="282"/>
      <c r="GP115" s="282"/>
      <c r="GQ115" s="282"/>
      <c r="GR115" s="282"/>
      <c r="GS115" s="282"/>
      <c r="GT115" s="282"/>
      <c r="GU115" s="282"/>
      <c r="GV115" s="282"/>
      <c r="GW115" s="282"/>
      <c r="GX115" s="301"/>
      <c r="GY115" s="301"/>
      <c r="GZ115" s="301"/>
      <c r="HA115" s="301"/>
      <c r="HB115" s="301"/>
      <c r="HC115" s="301"/>
      <c r="HD115" s="301"/>
      <c r="HE115" s="301"/>
      <c r="HF115" s="301"/>
      <c r="HG115" s="301"/>
      <c r="HH115" s="301"/>
      <c r="HI115" s="301"/>
      <c r="HJ115" s="301"/>
      <c r="HK115" s="301"/>
      <c r="HL115" s="301"/>
      <c r="HM115" s="301"/>
      <c r="HN115" s="425"/>
      <c r="HO115" s="300"/>
      <c r="HP115" s="282"/>
      <c r="HQ115" s="301"/>
      <c r="HR115" s="282"/>
      <c r="HS115" s="301"/>
      <c r="HT115" s="301"/>
      <c r="HU115" s="301"/>
      <c r="HV115" s="282"/>
      <c r="HW115" s="282"/>
      <c r="HX115" s="282"/>
      <c r="HY115" s="282"/>
      <c r="HZ115" s="282"/>
      <c r="IA115" s="282"/>
      <c r="IB115" s="282"/>
      <c r="IC115" s="282"/>
      <c r="ID115" s="282"/>
      <c r="IE115" s="282"/>
      <c r="IF115" s="282"/>
      <c r="IG115" s="282"/>
      <c r="IH115" s="282"/>
      <c r="II115" s="282"/>
      <c r="IJ115" s="427"/>
      <c r="IK115" s="427"/>
      <c r="IL115" s="427"/>
      <c r="IM115" s="427"/>
      <c r="IN115" s="427"/>
      <c r="IO115" s="427"/>
      <c r="IP115" s="427"/>
      <c r="IQ115" s="282"/>
      <c r="IR115" s="282"/>
      <c r="IS115" s="289"/>
      <c r="IT115" s="281"/>
      <c r="IU115" s="282"/>
      <c r="IV115" s="282"/>
      <c r="IW115" s="282"/>
      <c r="IX115" s="282"/>
      <c r="IY115" s="282"/>
      <c r="IZ115" s="282"/>
      <c r="JA115" s="282"/>
      <c r="JB115" s="290"/>
      <c r="JC115" s="290"/>
      <c r="JD115" s="290"/>
      <c r="JE115" s="282"/>
      <c r="JF115" s="282"/>
      <c r="JG115" s="282"/>
      <c r="JH115" s="282"/>
      <c r="JI115" s="435"/>
      <c r="JJ115" s="435"/>
      <c r="JK115" s="435"/>
      <c r="JL115" s="435"/>
      <c r="JM115" s="435"/>
      <c r="JN115" s="282"/>
      <c r="JO115" s="282"/>
      <c r="JP115" s="282"/>
      <c r="JQ115" s="282"/>
      <c r="JR115" s="282"/>
      <c r="JS115" s="282"/>
      <c r="JT115" s="282"/>
      <c r="JU115" s="289"/>
    </row>
    <row r="116" spans="1:282" s="408" customFormat="1" ht="15" customHeight="1">
      <c r="A116" s="375"/>
      <c r="B116" s="708" t="s">
        <v>462</v>
      </c>
      <c r="C116" s="709" t="s">
        <v>467</v>
      </c>
      <c r="D116" s="709" t="s">
        <v>468</v>
      </c>
      <c r="E116" s="710" t="s">
        <v>469</v>
      </c>
      <c r="F116" s="710" t="s">
        <v>469</v>
      </c>
      <c r="G116" s="711" t="s">
        <v>470</v>
      </c>
      <c r="H116" s="710">
        <v>2</v>
      </c>
      <c r="I116" s="712">
        <v>52650</v>
      </c>
      <c r="J116" s="712">
        <v>7700</v>
      </c>
      <c r="K116" s="414">
        <v>1</v>
      </c>
      <c r="L116" s="414"/>
      <c r="M116" s="736">
        <v>4</v>
      </c>
      <c r="N116" s="856"/>
      <c r="O116" s="254"/>
      <c r="P116" s="859"/>
      <c r="Q116" s="862"/>
      <c r="R116" s="384" t="s">
        <v>482</v>
      </c>
      <c r="S116" s="253"/>
      <c r="T116" s="254"/>
      <c r="U116" s="254"/>
      <c r="V116" s="255"/>
      <c r="W116" s="253"/>
      <c r="X116" s="254"/>
      <c r="Y116" s="254"/>
      <c r="Z116" s="255"/>
      <c r="AA116" s="253"/>
      <c r="AB116" s="254"/>
      <c r="AC116" s="254"/>
      <c r="AD116" s="255"/>
      <c r="AE116" s="253"/>
      <c r="AF116" s="254"/>
      <c r="AG116" s="254"/>
      <c r="AH116" s="255"/>
      <c r="AI116" s="253"/>
      <c r="AJ116" s="254"/>
      <c r="AK116" s="254"/>
      <c r="AL116" s="255"/>
      <c r="AM116" s="259"/>
      <c r="AN116" s="260"/>
      <c r="AO116" s="260"/>
      <c r="AP116" s="260"/>
      <c r="AQ116" s="260"/>
      <c r="AR116" s="260"/>
      <c r="AS116" s="260"/>
      <c r="AT116" s="260"/>
      <c r="AU116" s="260"/>
      <c r="AV116" s="260"/>
      <c r="AW116" s="260"/>
      <c r="AX116" s="260"/>
      <c r="AY116" s="260"/>
      <c r="AZ116" s="260"/>
      <c r="BA116" s="260"/>
      <c r="BB116" s="260"/>
      <c r="BC116" s="260"/>
      <c r="BD116" s="260"/>
      <c r="BE116" s="260"/>
      <c r="BF116" s="260"/>
      <c r="BG116" s="260"/>
      <c r="BH116" s="260"/>
      <c r="BI116" s="260"/>
      <c r="BJ116" s="260"/>
      <c r="BK116" s="260"/>
      <c r="BL116" s="260"/>
      <c r="BM116" s="298"/>
      <c r="BN116" s="298"/>
      <c r="BO116" s="298"/>
      <c r="BP116" s="298"/>
      <c r="BQ116" s="299"/>
      <c r="BR116" s="259"/>
      <c r="BS116" s="298"/>
      <c r="BT116" s="298"/>
      <c r="BU116" s="298"/>
      <c r="BV116" s="298"/>
      <c r="BW116" s="298"/>
      <c r="BX116" s="298"/>
      <c r="BY116" s="298"/>
      <c r="BZ116" s="298"/>
      <c r="CA116" s="298"/>
      <c r="CB116" s="298"/>
      <c r="CC116" s="298"/>
      <c r="CD116" s="298"/>
      <c r="CE116" s="298"/>
      <c r="CF116" s="298"/>
      <c r="CG116" s="298"/>
      <c r="CH116" s="298"/>
      <c r="CI116" s="298"/>
      <c r="CJ116" s="298"/>
      <c r="CK116" s="298"/>
      <c r="CL116" s="298"/>
      <c r="CM116" s="298"/>
      <c r="CN116" s="298"/>
      <c r="CO116" s="298"/>
      <c r="CP116" s="298"/>
      <c r="CQ116" s="298"/>
      <c r="CR116" s="298"/>
      <c r="CS116" s="298"/>
      <c r="CT116" s="298"/>
      <c r="CU116" s="298"/>
      <c r="CV116" s="326"/>
      <c r="CW116" s="260"/>
      <c r="CX116" s="298"/>
      <c r="CY116" s="298"/>
      <c r="CZ116" s="298"/>
      <c r="DA116" s="298"/>
      <c r="DB116" s="298"/>
      <c r="DC116" s="298"/>
      <c r="DD116" s="298"/>
      <c r="DE116" s="298"/>
      <c r="DF116" s="298"/>
      <c r="DG116" s="298"/>
      <c r="DH116" s="298"/>
      <c r="DI116" s="298"/>
      <c r="DJ116" s="298"/>
      <c r="DK116" s="298"/>
      <c r="DL116" s="298"/>
      <c r="DM116" s="298"/>
      <c r="DN116" s="298"/>
      <c r="DO116" s="298"/>
      <c r="DP116" s="298"/>
      <c r="DQ116" s="298"/>
      <c r="DR116" s="298"/>
      <c r="DS116" s="298"/>
      <c r="DT116" s="298"/>
      <c r="DU116" s="298"/>
      <c r="DV116" s="298"/>
      <c r="DW116" s="298"/>
      <c r="DX116" s="271"/>
      <c r="DY116" s="271"/>
      <c r="DZ116" s="611"/>
      <c r="EA116" s="637"/>
      <c r="EB116" s="298"/>
      <c r="EC116" s="298"/>
      <c r="ED116" s="298"/>
      <c r="EE116" s="298"/>
      <c r="EF116" s="298"/>
      <c r="EG116" s="298"/>
      <c r="EH116" s="298"/>
      <c r="EI116" s="298"/>
      <c r="EJ116" s="298"/>
      <c r="EK116" s="298"/>
      <c r="EL116" s="298"/>
      <c r="EM116" s="298"/>
      <c r="EN116" s="298"/>
      <c r="EO116" s="298"/>
      <c r="EP116" s="298"/>
      <c r="EQ116" s="298"/>
      <c r="ER116" s="298"/>
      <c r="ES116" s="298"/>
      <c r="ET116" s="298"/>
      <c r="EU116" s="298"/>
      <c r="EV116" s="298"/>
      <c r="EW116" s="298"/>
      <c r="EX116" s="298"/>
      <c r="EY116" s="298"/>
      <c r="EZ116" s="298"/>
      <c r="FA116" s="298"/>
      <c r="FB116" s="298"/>
      <c r="FC116" s="298"/>
      <c r="FD116" s="298"/>
      <c r="FE116" s="326"/>
      <c r="FF116" s="260"/>
      <c r="FG116" s="298"/>
      <c r="FH116" s="298"/>
      <c r="FI116" s="298"/>
      <c r="FJ116" s="298"/>
      <c r="FK116" s="298"/>
      <c r="FL116" s="298"/>
      <c r="FM116" s="298"/>
      <c r="FN116" s="298"/>
      <c r="FO116" s="298"/>
      <c r="FP116" s="298"/>
      <c r="FQ116" s="298"/>
      <c r="FR116" s="298"/>
      <c r="FS116" s="327"/>
      <c r="FT116" s="327"/>
      <c r="FU116" s="327"/>
      <c r="FV116" s="327"/>
      <c r="FW116" s="327"/>
      <c r="FX116" s="301"/>
      <c r="FY116" s="301"/>
      <c r="FZ116" s="301"/>
      <c r="GA116" s="301"/>
      <c r="GB116" s="301"/>
      <c r="GC116" s="301"/>
      <c r="GD116" s="301"/>
      <c r="GE116" s="301"/>
      <c r="GF116" s="301"/>
      <c r="GG116" s="301"/>
      <c r="GH116" s="301"/>
      <c r="GI116" s="425"/>
      <c r="GJ116" s="281"/>
      <c r="GK116" s="282"/>
      <c r="GL116" s="282"/>
      <c r="GM116" s="282"/>
      <c r="GN116" s="282"/>
      <c r="GO116" s="282"/>
      <c r="GP116" s="282"/>
      <c r="GQ116" s="282"/>
      <c r="GR116" s="282"/>
      <c r="GS116" s="282"/>
      <c r="GT116" s="282"/>
      <c r="GU116" s="282"/>
      <c r="GV116" s="282"/>
      <c r="GW116" s="282"/>
      <c r="GX116" s="301"/>
      <c r="GY116" s="301"/>
      <c r="GZ116" s="301"/>
      <c r="HA116" s="301"/>
      <c r="HB116" s="301"/>
      <c r="HC116" s="301"/>
      <c r="HD116" s="301"/>
      <c r="HE116" s="301"/>
      <c r="HF116" s="301"/>
      <c r="HG116" s="301"/>
      <c r="HH116" s="301"/>
      <c r="HI116" s="301"/>
      <c r="HJ116" s="301"/>
      <c r="HK116" s="301"/>
      <c r="HL116" s="301"/>
      <c r="HM116" s="301"/>
      <c r="HN116" s="425"/>
      <c r="HO116" s="300"/>
      <c r="HP116" s="301"/>
      <c r="HQ116" s="301"/>
      <c r="HR116" s="301"/>
      <c r="HS116" s="301"/>
      <c r="HT116" s="282"/>
      <c r="HU116" s="282"/>
      <c r="HV116" s="282"/>
      <c r="HW116" s="282"/>
      <c r="HX116" s="282"/>
      <c r="HY116" s="282"/>
      <c r="HZ116" s="282"/>
      <c r="IA116" s="282"/>
      <c r="IB116" s="282"/>
      <c r="IC116" s="282"/>
      <c r="ID116" s="282"/>
      <c r="IE116" s="282"/>
      <c r="IF116" s="282"/>
      <c r="IG116" s="282"/>
      <c r="IH116" s="282"/>
      <c r="II116" s="282"/>
      <c r="IJ116" s="282"/>
      <c r="IK116" s="282"/>
      <c r="IL116" s="282"/>
      <c r="IM116" s="282"/>
      <c r="IN116" s="282"/>
      <c r="IO116" s="283"/>
      <c r="IP116" s="283"/>
      <c r="IQ116" s="283"/>
      <c r="IR116" s="283"/>
      <c r="IS116" s="721"/>
      <c r="IT116" s="281"/>
      <c r="IU116" s="282"/>
      <c r="IV116" s="282"/>
      <c r="IW116" s="282"/>
      <c r="IX116" s="282"/>
      <c r="IY116" s="282"/>
      <c r="IZ116" s="282"/>
      <c r="JA116" s="282"/>
      <c r="JB116" s="290"/>
      <c r="JC116" s="290"/>
      <c r="JD116" s="290"/>
      <c r="JE116" s="282"/>
      <c r="JF116" s="282"/>
      <c r="JG116" s="282"/>
      <c r="JH116" s="282"/>
      <c r="JI116" s="282"/>
      <c r="JJ116" s="282"/>
      <c r="JK116" s="282"/>
      <c r="JL116" s="282"/>
      <c r="JM116" s="282"/>
      <c r="JN116" s="737"/>
      <c r="JO116" s="737"/>
      <c r="JP116" s="737"/>
      <c r="JQ116" s="737"/>
      <c r="JR116" s="737"/>
      <c r="JS116" s="737"/>
      <c r="JT116" s="282"/>
      <c r="JU116" s="289"/>
    </row>
    <row r="117" spans="1:282" s="408" customFormat="1" ht="15" customHeight="1">
      <c r="A117" s="432"/>
      <c r="B117" s="767"/>
      <c r="C117" s="412"/>
      <c r="D117" s="412"/>
      <c r="E117" s="378"/>
      <c r="F117" s="378"/>
      <c r="G117" s="378"/>
      <c r="H117" s="378"/>
      <c r="I117" s="378"/>
      <c r="J117" s="736"/>
      <c r="K117" s="414"/>
      <c r="L117" s="414"/>
      <c r="M117" s="383"/>
      <c r="N117" s="856"/>
      <c r="O117" s="254"/>
      <c r="P117" s="859"/>
      <c r="Q117" s="862"/>
      <c r="R117" s="433" t="s">
        <v>483</v>
      </c>
      <c r="S117" s="253"/>
      <c r="T117" s="254"/>
      <c r="U117" s="254"/>
      <c r="V117" s="255"/>
      <c r="W117" s="253"/>
      <c r="X117" s="254"/>
      <c r="Y117" s="254"/>
      <c r="Z117" s="255"/>
      <c r="AA117" s="253"/>
      <c r="AB117" s="254"/>
      <c r="AC117" s="254"/>
      <c r="AD117" s="255"/>
      <c r="AE117" s="253"/>
      <c r="AF117" s="254"/>
      <c r="AG117" s="254"/>
      <c r="AH117" s="255"/>
      <c r="AI117" s="253"/>
      <c r="AJ117" s="254"/>
      <c r="AK117" s="254"/>
      <c r="AL117" s="255"/>
      <c r="AM117" s="259"/>
      <c r="AN117" s="260"/>
      <c r="AO117" s="260"/>
      <c r="AP117" s="260"/>
      <c r="AQ117" s="260"/>
      <c r="AR117" s="260"/>
      <c r="AS117" s="260"/>
      <c r="AT117" s="260"/>
      <c r="AU117" s="260"/>
      <c r="AV117" s="260"/>
      <c r="AW117" s="260"/>
      <c r="AX117" s="260"/>
      <c r="AY117" s="260"/>
      <c r="AZ117" s="260"/>
      <c r="BA117" s="260"/>
      <c r="BB117" s="260"/>
      <c r="BC117" s="260"/>
      <c r="BD117" s="260"/>
      <c r="BE117" s="260"/>
      <c r="BF117" s="260"/>
      <c r="BG117" s="260"/>
      <c r="BH117" s="260"/>
      <c r="BI117" s="260"/>
      <c r="BJ117" s="260"/>
      <c r="BK117" s="260"/>
      <c r="BL117" s="260"/>
      <c r="BM117" s="298"/>
      <c r="BN117" s="298"/>
      <c r="BO117" s="298"/>
      <c r="BP117" s="298"/>
      <c r="BQ117" s="299"/>
      <c r="BR117" s="259"/>
      <c r="BS117" s="298"/>
      <c r="BT117" s="298"/>
      <c r="BU117" s="298"/>
      <c r="BV117" s="298"/>
      <c r="BW117" s="298"/>
      <c r="BX117" s="298"/>
      <c r="BY117" s="298"/>
      <c r="BZ117" s="298"/>
      <c r="CA117" s="298"/>
      <c r="CB117" s="298"/>
      <c r="CC117" s="298"/>
      <c r="CD117" s="298"/>
      <c r="CE117" s="298"/>
      <c r="CF117" s="298"/>
      <c r="CG117" s="298"/>
      <c r="CH117" s="298"/>
      <c r="CI117" s="298"/>
      <c r="CJ117" s="298"/>
      <c r="CK117" s="298"/>
      <c r="CL117" s="298"/>
      <c r="CM117" s="298"/>
      <c r="CN117" s="298"/>
      <c r="CO117" s="298"/>
      <c r="CP117" s="298"/>
      <c r="CQ117" s="298"/>
      <c r="CR117" s="298"/>
      <c r="CS117" s="298"/>
      <c r="CT117" s="298"/>
      <c r="CU117" s="298"/>
      <c r="CV117" s="326"/>
      <c r="CW117" s="260"/>
      <c r="CX117" s="298"/>
      <c r="CY117" s="298"/>
      <c r="CZ117" s="298"/>
      <c r="DA117" s="298"/>
      <c r="DB117" s="298"/>
      <c r="DC117" s="298"/>
      <c r="DD117" s="298"/>
      <c r="DE117" s="298"/>
      <c r="DF117" s="298"/>
      <c r="DG117" s="298"/>
      <c r="DH117" s="298"/>
      <c r="DI117" s="298"/>
      <c r="DJ117" s="298"/>
      <c r="DK117" s="298"/>
      <c r="DL117" s="298"/>
      <c r="DM117" s="298"/>
      <c r="DN117" s="298"/>
      <c r="DO117" s="298"/>
      <c r="DP117" s="298"/>
      <c r="DQ117" s="298"/>
      <c r="DR117" s="298"/>
      <c r="DS117" s="298"/>
      <c r="DT117" s="298"/>
      <c r="DU117" s="298"/>
      <c r="DV117" s="298"/>
      <c r="DW117" s="298"/>
      <c r="DX117" s="271"/>
      <c r="DY117" s="271"/>
      <c r="DZ117" s="611"/>
      <c r="EA117" s="273"/>
      <c r="EB117" s="307"/>
      <c r="EC117" s="307"/>
      <c r="ED117" s="307"/>
      <c r="EE117" s="307"/>
      <c r="EF117" s="307"/>
      <c r="EG117" s="307"/>
      <c r="EH117" s="307"/>
      <c r="EI117" s="307"/>
      <c r="EJ117" s="304"/>
      <c r="EK117" s="304"/>
      <c r="EL117" s="304"/>
      <c r="EM117" s="303"/>
      <c r="EN117" s="303"/>
      <c r="EO117" s="303"/>
      <c r="EP117" s="303"/>
      <c r="EQ117" s="303"/>
      <c r="ER117" s="303"/>
      <c r="ES117" s="304"/>
      <c r="ET117" s="303"/>
      <c r="EU117" s="303"/>
      <c r="EV117" s="303"/>
      <c r="EW117" s="303"/>
      <c r="EX117" s="303"/>
      <c r="EY117" s="303"/>
      <c r="EZ117" s="303"/>
      <c r="FA117" s="303"/>
      <c r="FB117" s="303"/>
      <c r="FC117" s="303"/>
      <c r="FD117" s="303"/>
      <c r="FE117" s="305"/>
      <c r="FF117" s="768"/>
      <c r="FG117" s="301"/>
      <c r="FH117" s="301"/>
      <c r="FI117" s="301"/>
      <c r="FJ117" s="301"/>
      <c r="FK117" s="301"/>
      <c r="FL117" s="301"/>
      <c r="FM117" s="301"/>
      <c r="FN117" s="301"/>
      <c r="FO117" s="301"/>
      <c r="FP117" s="301"/>
      <c r="FQ117" s="301"/>
      <c r="FR117" s="301"/>
      <c r="FS117" s="301"/>
      <c r="FT117" s="301"/>
      <c r="FU117" s="301"/>
      <c r="FV117" s="301"/>
      <c r="FW117" s="301"/>
      <c r="FX117" s="301"/>
      <c r="FY117" s="605"/>
      <c r="FZ117" s="605"/>
      <c r="GA117" s="327"/>
      <c r="GB117" s="327"/>
      <c r="GC117" s="307"/>
      <c r="GD117" s="307"/>
      <c r="GE117" s="301"/>
      <c r="GF117" s="301"/>
      <c r="GG117" s="301"/>
      <c r="GH117" s="301"/>
      <c r="GI117" s="425"/>
      <c r="GJ117" s="281"/>
      <c r="GK117" s="282"/>
      <c r="GL117" s="282"/>
      <c r="GM117" s="282"/>
      <c r="GN117" s="282"/>
      <c r="GO117" s="282"/>
      <c r="GP117" s="282"/>
      <c r="GQ117" s="282"/>
      <c r="GR117" s="282"/>
      <c r="GS117" s="282"/>
      <c r="GT117" s="282"/>
      <c r="GU117" s="282"/>
      <c r="GV117" s="282"/>
      <c r="GW117" s="282"/>
      <c r="GX117" s="301"/>
      <c r="GY117" s="301"/>
      <c r="GZ117" s="301"/>
      <c r="HA117" s="301"/>
      <c r="HB117" s="301"/>
      <c r="HC117" s="301"/>
      <c r="HD117" s="301"/>
      <c r="HE117" s="301"/>
      <c r="HF117" s="301"/>
      <c r="HG117" s="301"/>
      <c r="HH117" s="301"/>
      <c r="HI117" s="301"/>
      <c r="HJ117" s="301"/>
      <c r="HK117" s="301"/>
      <c r="HL117" s="301"/>
      <c r="HM117" s="301"/>
      <c r="HN117" s="425"/>
      <c r="HO117" s="300"/>
      <c r="HP117" s="282"/>
      <c r="HQ117" s="301"/>
      <c r="HR117" s="301"/>
      <c r="HS117" s="301"/>
      <c r="HT117" s="282"/>
      <c r="HU117" s="282"/>
      <c r="HV117" s="282"/>
      <c r="HW117" s="282"/>
      <c r="HX117" s="282"/>
      <c r="HY117" s="282"/>
      <c r="HZ117" s="282"/>
      <c r="IA117" s="282"/>
      <c r="IB117" s="282"/>
      <c r="IC117" s="282"/>
      <c r="ID117" s="282"/>
      <c r="IE117" s="282"/>
      <c r="IF117" s="282"/>
      <c r="IG117" s="282"/>
      <c r="IH117" s="282"/>
      <c r="II117" s="282"/>
      <c r="IJ117" s="282"/>
      <c r="IK117" s="282"/>
      <c r="IL117" s="282"/>
      <c r="IM117" s="282"/>
      <c r="IN117" s="282"/>
      <c r="IO117" s="282"/>
      <c r="IP117" s="282"/>
      <c r="IQ117" s="282"/>
      <c r="IR117" s="282"/>
      <c r="IS117" s="769"/>
      <c r="IT117" s="662"/>
      <c r="IU117" s="284"/>
      <c r="IV117" s="284"/>
      <c r="IW117" s="284"/>
      <c r="IX117" s="282"/>
      <c r="IY117" s="282"/>
      <c r="IZ117" s="282"/>
      <c r="JA117" s="282"/>
      <c r="JB117" s="290"/>
      <c r="JC117" s="290"/>
      <c r="JD117" s="290"/>
      <c r="JE117" s="282"/>
      <c r="JF117" s="282"/>
      <c r="JG117" s="282"/>
      <c r="JH117" s="282"/>
      <c r="JI117" s="282"/>
      <c r="JJ117" s="282"/>
      <c r="JK117" s="282"/>
      <c r="JL117" s="282"/>
      <c r="JM117" s="282"/>
      <c r="JN117" s="282"/>
      <c r="JO117" s="282"/>
      <c r="JP117" s="282"/>
      <c r="JQ117" s="282"/>
      <c r="JR117" s="282"/>
      <c r="JS117" s="723"/>
      <c r="JT117" s="723"/>
      <c r="JU117" s="770"/>
    </row>
    <row r="118" spans="1:282" s="408" customFormat="1" ht="17.399999999999999" customHeight="1">
      <c r="A118" s="432"/>
      <c r="B118" s="767"/>
      <c r="C118" s="412"/>
      <c r="D118" s="412"/>
      <c r="E118" s="378"/>
      <c r="F118" s="378"/>
      <c r="G118" s="378"/>
      <c r="H118" s="378"/>
      <c r="I118" s="378"/>
      <c r="J118" s="736"/>
      <c r="K118" s="414"/>
      <c r="L118" s="414"/>
      <c r="M118" s="383"/>
      <c r="N118" s="856"/>
      <c r="O118" s="254"/>
      <c r="P118" s="859"/>
      <c r="Q118" s="862"/>
      <c r="R118" s="433" t="s">
        <v>484</v>
      </c>
      <c r="S118" s="570"/>
      <c r="T118" s="441"/>
      <c r="U118" s="441"/>
      <c r="V118" s="571"/>
      <c r="W118" s="570"/>
      <c r="X118" s="441"/>
      <c r="Y118" s="441"/>
      <c r="Z118" s="571"/>
      <c r="AA118" s="570"/>
      <c r="AB118" s="441"/>
      <c r="AC118" s="441"/>
      <c r="AD118" s="571"/>
      <c r="AE118" s="570"/>
      <c r="AF118" s="441"/>
      <c r="AG118" s="441"/>
      <c r="AH118" s="571"/>
      <c r="AI118" s="570"/>
      <c r="AJ118" s="441"/>
      <c r="AK118" s="441"/>
      <c r="AL118" s="571"/>
      <c r="AM118" s="350"/>
      <c r="AN118" s="325"/>
      <c r="AO118" s="325"/>
      <c r="AP118" s="325"/>
      <c r="AQ118" s="325"/>
      <c r="AR118" s="325"/>
      <c r="AS118" s="325"/>
      <c r="AT118" s="325"/>
      <c r="AU118" s="325"/>
      <c r="AV118" s="325"/>
      <c r="AW118" s="325"/>
      <c r="AX118" s="325"/>
      <c r="AY118" s="325"/>
      <c r="AZ118" s="325"/>
      <c r="BA118" s="325"/>
      <c r="BB118" s="325"/>
      <c r="BC118" s="325"/>
      <c r="BD118" s="325"/>
      <c r="BE118" s="325"/>
      <c r="BF118" s="325"/>
      <c r="BG118" s="325"/>
      <c r="BH118" s="325"/>
      <c r="BI118" s="325"/>
      <c r="BJ118" s="325"/>
      <c r="BK118" s="325"/>
      <c r="BL118" s="325"/>
      <c r="BM118" s="351"/>
      <c r="BN118" s="351"/>
      <c r="BO118" s="351"/>
      <c r="BP118" s="351"/>
      <c r="BQ118" s="352"/>
      <c r="BR118" s="350"/>
      <c r="BS118" s="351"/>
      <c r="BT118" s="351"/>
      <c r="BU118" s="351"/>
      <c r="BV118" s="351"/>
      <c r="BW118" s="351"/>
      <c r="BX118" s="351"/>
      <c r="BY118" s="351"/>
      <c r="BZ118" s="351"/>
      <c r="CA118" s="351"/>
      <c r="CB118" s="351"/>
      <c r="CC118" s="351"/>
      <c r="CD118" s="351"/>
      <c r="CE118" s="351"/>
      <c r="CF118" s="351"/>
      <c r="CG118" s="351"/>
      <c r="CH118" s="351"/>
      <c r="CI118" s="351"/>
      <c r="CJ118" s="351"/>
      <c r="CK118" s="351"/>
      <c r="CL118" s="351"/>
      <c r="CM118" s="351"/>
      <c r="CN118" s="351"/>
      <c r="CO118" s="351"/>
      <c r="CP118" s="351"/>
      <c r="CQ118" s="351"/>
      <c r="CR118" s="351"/>
      <c r="CS118" s="351"/>
      <c r="CT118" s="351"/>
      <c r="CU118" s="351"/>
      <c r="CV118" s="668"/>
      <c r="CW118" s="325"/>
      <c r="CX118" s="351"/>
      <c r="CY118" s="351"/>
      <c r="CZ118" s="351"/>
      <c r="DA118" s="351"/>
      <c r="DB118" s="351"/>
      <c r="DC118" s="351"/>
      <c r="DD118" s="351"/>
      <c r="DE118" s="351"/>
      <c r="DF118" s="351"/>
      <c r="DG118" s="351"/>
      <c r="DH118" s="351"/>
      <c r="DI118" s="351"/>
      <c r="DJ118" s="351"/>
      <c r="DK118" s="351"/>
      <c r="DL118" s="351"/>
      <c r="DM118" s="351"/>
      <c r="DN118" s="351"/>
      <c r="DO118" s="351"/>
      <c r="DP118" s="351"/>
      <c r="DQ118" s="351"/>
      <c r="DR118" s="351"/>
      <c r="DS118" s="351"/>
      <c r="DT118" s="351"/>
      <c r="DU118" s="351"/>
      <c r="DV118" s="351"/>
      <c r="DW118" s="351"/>
      <c r="DX118" s="452"/>
      <c r="DY118" s="452"/>
      <c r="DZ118" s="669"/>
      <c r="EA118" s="771"/>
      <c r="EB118" s="455"/>
      <c r="EC118" s="455"/>
      <c r="ED118" s="455"/>
      <c r="EE118" s="455"/>
      <c r="EF118" s="455"/>
      <c r="EG118" s="455"/>
      <c r="EH118" s="455"/>
      <c r="EI118" s="455"/>
      <c r="EJ118" s="456"/>
      <c r="EK118" s="456"/>
      <c r="EL118" s="456"/>
      <c r="EM118" s="457"/>
      <c r="EN118" s="457"/>
      <c r="EO118" s="457"/>
      <c r="EP118" s="457"/>
      <c r="EQ118" s="457"/>
      <c r="ER118" s="457"/>
      <c r="ES118" s="456"/>
      <c r="ET118" s="457"/>
      <c r="EU118" s="457"/>
      <c r="EV118" s="457"/>
      <c r="EW118" s="457"/>
      <c r="EX118" s="457"/>
      <c r="EY118" s="457"/>
      <c r="EZ118" s="457"/>
      <c r="FA118" s="457"/>
      <c r="FB118" s="457"/>
      <c r="FC118" s="457"/>
      <c r="FD118" s="457"/>
      <c r="FE118" s="461"/>
      <c r="FF118" s="772"/>
      <c r="FG118" s="463"/>
      <c r="FH118" s="463"/>
      <c r="FI118" s="463"/>
      <c r="FJ118" s="463"/>
      <c r="FK118" s="463"/>
      <c r="FL118" s="463"/>
      <c r="FM118" s="463"/>
      <c r="FN118" s="463"/>
      <c r="FO118" s="463"/>
      <c r="FP118" s="463"/>
      <c r="FQ118" s="463"/>
      <c r="FR118" s="463"/>
      <c r="FS118" s="463"/>
      <c r="FT118" s="463"/>
      <c r="FU118" s="463"/>
      <c r="FV118" s="463"/>
      <c r="FW118" s="463"/>
      <c r="FX118" s="463"/>
      <c r="FY118" s="575"/>
      <c r="FZ118" s="575"/>
      <c r="GA118" s="503"/>
      <c r="GB118" s="503"/>
      <c r="GC118" s="455"/>
      <c r="GD118" s="455"/>
      <c r="GE118" s="463"/>
      <c r="GF118" s="463"/>
      <c r="GG118" s="463"/>
      <c r="GH118" s="463"/>
      <c r="GI118" s="577"/>
      <c r="GJ118" s="281"/>
      <c r="GK118" s="282"/>
      <c r="GL118" s="282"/>
      <c r="GM118" s="282"/>
      <c r="GN118" s="282"/>
      <c r="GO118" s="282"/>
      <c r="GP118" s="282"/>
      <c r="GQ118" s="282"/>
      <c r="GR118" s="282"/>
      <c r="GS118" s="282"/>
      <c r="GT118" s="282"/>
      <c r="GU118" s="282"/>
      <c r="GV118" s="282"/>
      <c r="GW118" s="282"/>
      <c r="GX118" s="282"/>
      <c r="GY118" s="282"/>
      <c r="GZ118" s="282"/>
      <c r="HA118" s="282"/>
      <c r="HB118" s="282"/>
      <c r="HC118" s="282"/>
      <c r="HD118" s="282"/>
      <c r="HE118" s="282"/>
      <c r="HF118" s="282"/>
      <c r="HG118" s="282"/>
      <c r="HH118" s="282"/>
      <c r="HI118" s="282"/>
      <c r="HJ118" s="282"/>
      <c r="HK118" s="282"/>
      <c r="HL118" s="282"/>
      <c r="HM118" s="282"/>
      <c r="HN118" s="333"/>
      <c r="HO118" s="281"/>
      <c r="HP118" s="282"/>
      <c r="HQ118" s="282"/>
      <c r="HR118" s="282"/>
      <c r="HS118" s="282"/>
      <c r="HT118" s="282"/>
      <c r="HU118" s="282"/>
      <c r="HV118" s="309"/>
      <c r="HW118" s="309"/>
      <c r="HX118" s="435"/>
      <c r="HY118" s="282"/>
      <c r="HZ118" s="282"/>
      <c r="IA118" s="282"/>
      <c r="IB118" s="282"/>
      <c r="IC118" s="282"/>
      <c r="ID118" s="282"/>
      <c r="IE118" s="282"/>
      <c r="IF118" s="282"/>
      <c r="IG118" s="282"/>
      <c r="IH118" s="282"/>
      <c r="II118" s="282"/>
      <c r="IJ118" s="282"/>
      <c r="IK118" s="282"/>
      <c r="IL118" s="282"/>
      <c r="IM118" s="282"/>
      <c r="IN118" s="282"/>
      <c r="IO118" s="282"/>
      <c r="IP118" s="282"/>
      <c r="IQ118" s="282"/>
      <c r="IR118" s="282"/>
      <c r="IS118" s="289"/>
      <c r="IT118" s="281"/>
      <c r="IU118" s="282"/>
      <c r="IV118" s="282"/>
      <c r="IW118" s="282"/>
      <c r="IX118" s="286" t="s">
        <v>460</v>
      </c>
      <c r="IY118" s="286" t="s">
        <v>460</v>
      </c>
      <c r="IZ118" s="287"/>
      <c r="JA118" s="309"/>
      <c r="JB118" s="740"/>
      <c r="JC118" s="773"/>
      <c r="JD118" s="773"/>
      <c r="JE118" s="435"/>
      <c r="JF118" s="435"/>
      <c r="JG118" s="435"/>
      <c r="JH118" s="435"/>
      <c r="JI118" s="435"/>
      <c r="JJ118" s="435"/>
      <c r="JK118" s="435"/>
      <c r="JL118" s="435"/>
      <c r="JM118" s="435"/>
      <c r="JN118" s="435"/>
      <c r="JO118" s="435"/>
      <c r="JP118" s="435"/>
      <c r="JQ118" s="435"/>
      <c r="JR118" s="435"/>
      <c r="JS118" s="435"/>
      <c r="JT118" s="435"/>
      <c r="JU118" s="774"/>
    </row>
    <row r="119" spans="1:282" s="408" customFormat="1" ht="15" customHeight="1" thickBot="1">
      <c r="A119" s="432"/>
      <c r="B119" s="775"/>
      <c r="C119" s="496"/>
      <c r="D119" s="496"/>
      <c r="E119" s="638"/>
      <c r="F119" s="638"/>
      <c r="G119" s="638"/>
      <c r="H119" s="638"/>
      <c r="I119" s="776"/>
      <c r="J119" s="776"/>
      <c r="K119" s="500"/>
      <c r="L119" s="500"/>
      <c r="M119" s="499"/>
      <c r="N119" s="857"/>
      <c r="O119" s="777"/>
      <c r="P119" s="860"/>
      <c r="Q119" s="863"/>
      <c r="R119" s="501" t="s">
        <v>485</v>
      </c>
      <c r="S119" s="344"/>
      <c r="T119" s="345"/>
      <c r="U119" s="345"/>
      <c r="V119" s="346"/>
      <c r="W119" s="344"/>
      <c r="X119" s="345"/>
      <c r="Y119" s="345"/>
      <c r="Z119" s="346"/>
      <c r="AA119" s="344"/>
      <c r="AB119" s="345"/>
      <c r="AC119" s="345"/>
      <c r="AD119" s="346"/>
      <c r="AE119" s="344"/>
      <c r="AF119" s="345"/>
      <c r="AG119" s="345"/>
      <c r="AH119" s="346"/>
      <c r="AI119" s="344"/>
      <c r="AJ119" s="345"/>
      <c r="AK119" s="345"/>
      <c r="AL119" s="346"/>
      <c r="AM119" s="353"/>
      <c r="AN119" s="562"/>
      <c r="AO119" s="562"/>
      <c r="AP119" s="562"/>
      <c r="AQ119" s="562"/>
      <c r="AR119" s="562"/>
      <c r="AS119" s="562"/>
      <c r="AT119" s="562"/>
      <c r="AU119" s="562"/>
      <c r="AV119" s="562"/>
      <c r="AW119" s="562"/>
      <c r="AX119" s="562"/>
      <c r="AY119" s="562"/>
      <c r="AZ119" s="562"/>
      <c r="BA119" s="562"/>
      <c r="BB119" s="562"/>
      <c r="BC119" s="562"/>
      <c r="BD119" s="562"/>
      <c r="BE119" s="562"/>
      <c r="BF119" s="562"/>
      <c r="BG119" s="562"/>
      <c r="BH119" s="562"/>
      <c r="BI119" s="562"/>
      <c r="BJ119" s="562"/>
      <c r="BK119" s="562"/>
      <c r="BL119" s="562"/>
      <c r="BM119" s="354"/>
      <c r="BN119" s="354"/>
      <c r="BO119" s="354"/>
      <c r="BP119" s="354"/>
      <c r="BQ119" s="451"/>
      <c r="BR119" s="353"/>
      <c r="BS119" s="354"/>
      <c r="BT119" s="354"/>
      <c r="BU119" s="354"/>
      <c r="BV119" s="354"/>
      <c r="BW119" s="354"/>
      <c r="BX119" s="354"/>
      <c r="BY119" s="354"/>
      <c r="BZ119" s="354"/>
      <c r="CA119" s="354"/>
      <c r="CB119" s="354"/>
      <c r="CC119" s="354"/>
      <c r="CD119" s="354"/>
      <c r="CE119" s="354"/>
      <c r="CF119" s="354"/>
      <c r="CG119" s="354"/>
      <c r="CH119" s="354"/>
      <c r="CI119" s="354"/>
      <c r="CJ119" s="354"/>
      <c r="CK119" s="354"/>
      <c r="CL119" s="354"/>
      <c r="CM119" s="354"/>
      <c r="CN119" s="354"/>
      <c r="CO119" s="354"/>
      <c r="CP119" s="354"/>
      <c r="CQ119" s="354"/>
      <c r="CR119" s="354"/>
      <c r="CS119" s="354"/>
      <c r="CT119" s="354"/>
      <c r="CU119" s="354"/>
      <c r="CV119" s="356"/>
      <c r="CW119" s="562"/>
      <c r="CX119" s="354"/>
      <c r="CY119" s="354"/>
      <c r="CZ119" s="354"/>
      <c r="DA119" s="354"/>
      <c r="DB119" s="354"/>
      <c r="DC119" s="354"/>
      <c r="DD119" s="354"/>
      <c r="DE119" s="354"/>
      <c r="DF119" s="354"/>
      <c r="DG119" s="354"/>
      <c r="DH119" s="354"/>
      <c r="DI119" s="354"/>
      <c r="DJ119" s="354"/>
      <c r="DK119" s="354"/>
      <c r="DL119" s="354"/>
      <c r="DM119" s="354"/>
      <c r="DN119" s="354"/>
      <c r="DO119" s="354"/>
      <c r="DP119" s="354"/>
      <c r="DQ119" s="354"/>
      <c r="DR119" s="354"/>
      <c r="DS119" s="354"/>
      <c r="DT119" s="354"/>
      <c r="DU119" s="354"/>
      <c r="DV119" s="354"/>
      <c r="DW119" s="354"/>
      <c r="DX119" s="541"/>
      <c r="DY119" s="541"/>
      <c r="DZ119" s="618"/>
      <c r="EA119" s="358"/>
      <c r="EB119" s="459"/>
      <c r="EC119" s="459"/>
      <c r="ED119" s="459"/>
      <c r="EE119" s="459"/>
      <c r="EF119" s="459"/>
      <c r="EG119" s="459"/>
      <c r="EH119" s="459"/>
      <c r="EI119" s="459"/>
      <c r="EJ119" s="506"/>
      <c r="EK119" s="506"/>
      <c r="EL119" s="506"/>
      <c r="EM119" s="361"/>
      <c r="EN119" s="361"/>
      <c r="EO119" s="361"/>
      <c r="EP119" s="361"/>
      <c r="EQ119" s="361"/>
      <c r="ER119" s="361"/>
      <c r="ES119" s="506"/>
      <c r="ET119" s="361"/>
      <c r="EU119" s="361"/>
      <c r="EV119" s="361"/>
      <c r="EW119" s="361"/>
      <c r="EX119" s="361"/>
      <c r="EY119" s="361"/>
      <c r="EZ119" s="361"/>
      <c r="FA119" s="361"/>
      <c r="FB119" s="361"/>
      <c r="FC119" s="361"/>
      <c r="FD119" s="361"/>
      <c r="FE119" s="362"/>
      <c r="FF119" s="778"/>
      <c r="FG119" s="507"/>
      <c r="FH119" s="507"/>
      <c r="FI119" s="507"/>
      <c r="FJ119" s="507"/>
      <c r="FK119" s="507"/>
      <c r="FL119" s="507"/>
      <c r="FM119" s="507"/>
      <c r="FN119" s="507"/>
      <c r="FO119" s="507"/>
      <c r="FP119" s="507"/>
      <c r="FQ119" s="507"/>
      <c r="FR119" s="507"/>
      <c r="FS119" s="507"/>
      <c r="FT119" s="507"/>
      <c r="FU119" s="507"/>
      <c r="FV119" s="507"/>
      <c r="FW119" s="507"/>
      <c r="FX119" s="507"/>
      <c r="FY119" s="459"/>
      <c r="FZ119" s="459"/>
      <c r="GA119" s="459"/>
      <c r="GB119" s="459"/>
      <c r="GC119" s="459"/>
      <c r="GD119" s="360"/>
      <c r="GE119" s="507"/>
      <c r="GF119" s="507"/>
      <c r="GG119" s="507"/>
      <c r="GH119" s="507"/>
      <c r="GI119" s="508"/>
      <c r="GJ119" s="509"/>
      <c r="GK119" s="366"/>
      <c r="GL119" s="366"/>
      <c r="GM119" s="366"/>
      <c r="GN119" s="366"/>
      <c r="GO119" s="366"/>
      <c r="GP119" s="366"/>
      <c r="GQ119" s="366"/>
      <c r="GR119" s="366"/>
      <c r="GS119" s="366"/>
      <c r="GT119" s="366"/>
      <c r="GU119" s="366"/>
      <c r="GV119" s="366"/>
      <c r="GW119" s="366"/>
      <c r="GX119" s="366"/>
      <c r="GY119" s="366"/>
      <c r="GZ119" s="366"/>
      <c r="HA119" s="366"/>
      <c r="HB119" s="366"/>
      <c r="HC119" s="366"/>
      <c r="HD119" s="366"/>
      <c r="HE119" s="366"/>
      <c r="HF119" s="366"/>
      <c r="HG119" s="366"/>
      <c r="HH119" s="366"/>
      <c r="HI119" s="366"/>
      <c r="HJ119" s="366"/>
      <c r="HK119" s="366"/>
      <c r="HL119" s="366"/>
      <c r="HM119" s="366"/>
      <c r="HN119" s="597"/>
      <c r="HO119" s="509"/>
      <c r="HP119" s="366"/>
      <c r="HQ119" s="366"/>
      <c r="HR119" s="366"/>
      <c r="HS119" s="366"/>
      <c r="HT119" s="366"/>
      <c r="HU119" s="366"/>
      <c r="HV119" s="366"/>
      <c r="HW119" s="366"/>
      <c r="HX119" s="366"/>
      <c r="HY119" s="366"/>
      <c r="HZ119" s="366"/>
      <c r="IA119" s="369"/>
      <c r="IB119" s="366"/>
      <c r="IC119" s="366"/>
      <c r="ID119" s="366"/>
      <c r="IE119" s="366"/>
      <c r="IF119" s="366"/>
      <c r="IG119" s="366"/>
      <c r="IH119" s="366"/>
      <c r="II119" s="366"/>
      <c r="IJ119" s="366"/>
      <c r="IK119" s="366"/>
      <c r="IL119" s="366"/>
      <c r="IM119" s="366"/>
      <c r="IN119" s="366"/>
      <c r="IO119" s="366"/>
      <c r="IP119" s="366"/>
      <c r="IQ119" s="366"/>
      <c r="IR119" s="366"/>
      <c r="IS119" s="510"/>
      <c r="IT119" s="509"/>
      <c r="IU119" s="366"/>
      <c r="IV119" s="366"/>
      <c r="IW119" s="366"/>
      <c r="IX119" s="366"/>
      <c r="IY119" s="366"/>
      <c r="IZ119" s="366"/>
      <c r="JA119" s="366"/>
      <c r="JB119" s="512"/>
      <c r="JC119" s="372" t="s">
        <v>461</v>
      </c>
      <c r="JD119" s="512"/>
      <c r="JE119" s="366"/>
      <c r="JF119" s="366"/>
      <c r="JG119" s="366"/>
      <c r="JH119" s="366"/>
      <c r="JI119" s="366"/>
      <c r="JJ119" s="366"/>
      <c r="JK119" s="366"/>
      <c r="JL119" s="366"/>
      <c r="JM119" s="366"/>
      <c r="JN119" s="366"/>
      <c r="JO119" s="366"/>
      <c r="JP119" s="366"/>
      <c r="JQ119" s="366"/>
      <c r="JR119" s="366"/>
      <c r="JS119" s="366"/>
      <c r="JT119" s="366"/>
      <c r="JU119" s="510"/>
    </row>
    <row r="120" spans="1:282" ht="18" thickBot="1">
      <c r="H120" s="779">
        <f>SUM(H15:H119)</f>
        <v>112</v>
      </c>
      <c r="I120" s="780">
        <f>SUM(I15:I119)</f>
        <v>3877440</v>
      </c>
      <c r="J120" s="781"/>
      <c r="K120" s="782">
        <f>SUM(K15:K119)</f>
        <v>9</v>
      </c>
      <c r="L120" s="782">
        <f>SUM(L15:L119)</f>
        <v>9</v>
      </c>
      <c r="M120" s="781">
        <f>SUM(M15:M119)</f>
        <v>128</v>
      </c>
      <c r="N120" s="783"/>
      <c r="GV120" s="784"/>
      <c r="GW120" s="784"/>
      <c r="GX120" s="784"/>
      <c r="GY120" s="784"/>
      <c r="GZ120" s="784"/>
      <c r="HA120" s="784"/>
      <c r="HB120" s="784"/>
      <c r="HC120" s="784"/>
      <c r="HD120" s="784"/>
      <c r="HE120" s="784"/>
      <c r="HF120" s="784"/>
      <c r="HG120" s="784"/>
      <c r="HH120" s="784"/>
      <c r="HI120" s="784"/>
      <c r="HJ120" s="784"/>
      <c r="HK120" s="784"/>
      <c r="HL120" s="784"/>
      <c r="HM120" s="784"/>
      <c r="HN120" s="784"/>
      <c r="HO120" s="785"/>
      <c r="HP120" s="785"/>
      <c r="HQ120" s="785"/>
      <c r="HR120" s="785"/>
      <c r="HS120" s="785"/>
      <c r="HT120" s="785"/>
      <c r="HU120" s="784"/>
      <c r="HV120" s="784"/>
      <c r="HW120" s="785"/>
      <c r="HX120" s="785"/>
      <c r="HY120" s="785"/>
      <c r="HZ120" s="785"/>
      <c r="IA120" s="786"/>
      <c r="IB120" s="785"/>
      <c r="IC120" s="785"/>
      <c r="ID120" s="785"/>
      <c r="IE120" s="785"/>
      <c r="IF120" s="785"/>
      <c r="IG120" s="785"/>
      <c r="IH120" s="785"/>
      <c r="II120" s="785"/>
      <c r="IJ120" s="785"/>
      <c r="IK120" s="785"/>
      <c r="IL120" s="785"/>
      <c r="IM120" s="785"/>
      <c r="IN120" s="785"/>
      <c r="IO120" s="785"/>
      <c r="IP120" s="785"/>
      <c r="IQ120" s="785"/>
      <c r="IR120" s="785"/>
      <c r="IS120" s="785"/>
      <c r="IT120" s="785"/>
      <c r="IU120" s="785"/>
      <c r="IV120" s="785"/>
      <c r="IW120" s="785"/>
      <c r="IX120" s="785"/>
      <c r="IY120" s="785"/>
      <c r="IZ120" s="785"/>
      <c r="JA120" s="785"/>
      <c r="JB120" s="785"/>
      <c r="JC120" s="785"/>
      <c r="JD120" s="785"/>
      <c r="JE120" s="785"/>
      <c r="JF120" s="785"/>
      <c r="JG120" s="785"/>
      <c r="JH120" s="785"/>
      <c r="JI120" s="785"/>
      <c r="JJ120" s="785"/>
      <c r="JK120" s="785"/>
      <c r="JL120" s="785"/>
      <c r="JM120" s="785"/>
      <c r="JN120" s="785"/>
      <c r="JO120" s="785"/>
      <c r="JP120" s="785"/>
      <c r="JQ120" s="785"/>
      <c r="JR120" s="785"/>
      <c r="JS120" s="785"/>
      <c r="JT120" s="785"/>
      <c r="JU120" s="785"/>
      <c r="JV120" s="153"/>
    </row>
    <row r="121" spans="1:282" ht="8.4" customHeight="1">
      <c r="GV121" s="784"/>
      <c r="GW121" s="784"/>
      <c r="GX121" s="784"/>
      <c r="GY121" s="784"/>
      <c r="GZ121" s="784"/>
      <c r="HA121" s="784"/>
      <c r="HB121" s="784"/>
      <c r="HC121" s="784"/>
      <c r="HD121" s="784"/>
      <c r="HE121" s="784"/>
      <c r="HF121" s="784"/>
      <c r="HG121" s="784"/>
      <c r="HH121" s="784"/>
      <c r="HI121" s="784"/>
      <c r="HJ121" s="784"/>
      <c r="HK121" s="784"/>
      <c r="HL121" s="784"/>
      <c r="HM121" s="784"/>
      <c r="HN121" s="784"/>
      <c r="HO121" s="785"/>
      <c r="HP121" s="785"/>
      <c r="HQ121" s="785"/>
      <c r="HR121" s="785"/>
      <c r="HS121" s="785"/>
      <c r="HT121" s="785"/>
      <c r="HU121" s="785"/>
      <c r="HV121" s="785"/>
      <c r="HW121" s="785"/>
      <c r="HX121" s="785"/>
      <c r="HY121" s="785"/>
      <c r="HZ121" s="785"/>
      <c r="IA121" s="785"/>
      <c r="IB121" s="785"/>
      <c r="IC121" s="787"/>
      <c r="ID121" s="784"/>
      <c r="IE121" s="784"/>
      <c r="IF121" s="784"/>
      <c r="IG121" s="784"/>
      <c r="IH121" s="784"/>
      <c r="II121" s="784"/>
      <c r="IJ121" s="784"/>
      <c r="IK121" s="784"/>
      <c r="IL121" s="784"/>
      <c r="IM121" s="784"/>
      <c r="IN121" s="784"/>
      <c r="IO121" s="784"/>
      <c r="IP121" s="784"/>
      <c r="IQ121" s="784"/>
      <c r="IR121" s="784"/>
      <c r="IS121" s="784"/>
      <c r="IT121" s="785"/>
      <c r="IU121" s="785"/>
      <c r="IV121" s="785"/>
      <c r="IW121" s="785"/>
      <c r="IX121" s="785"/>
      <c r="IY121" s="785"/>
      <c r="IZ121" s="785"/>
      <c r="JA121" s="785"/>
      <c r="JB121" s="785"/>
      <c r="JC121" s="785"/>
      <c r="JD121" s="785"/>
      <c r="JE121" s="785"/>
      <c r="JF121" s="785"/>
      <c r="JG121" s="785"/>
      <c r="JH121" s="785"/>
      <c r="JI121" s="785"/>
      <c r="JJ121" s="785"/>
      <c r="JK121" s="785"/>
      <c r="JL121" s="785"/>
      <c r="JM121" s="785"/>
      <c r="JN121" s="785"/>
      <c r="JO121" s="785"/>
      <c r="JP121" s="785"/>
      <c r="JQ121" s="785"/>
      <c r="JR121" s="785"/>
      <c r="JS121" s="785"/>
      <c r="JT121" s="785"/>
      <c r="JU121" s="785"/>
    </row>
  </sheetData>
  <autoFilter ref="B8:JU119"/>
  <mergeCells count="100">
    <mergeCell ref="B2:R3"/>
    <mergeCell ref="DX3:EA3"/>
    <mergeCell ref="IZ3:JU3"/>
    <mergeCell ref="B4:R5"/>
    <mergeCell ref="S4:JU4"/>
    <mergeCell ref="S5:V5"/>
    <mergeCell ref="W5:Z5"/>
    <mergeCell ref="AA5:AD5"/>
    <mergeCell ref="AE5:AH5"/>
    <mergeCell ref="AI5:AL5"/>
    <mergeCell ref="HO5:IS5"/>
    <mergeCell ref="IT5:JU5"/>
    <mergeCell ref="B6:B7"/>
    <mergeCell ref="C6:C7"/>
    <mergeCell ref="D6:D7"/>
    <mergeCell ref="E6:E7"/>
    <mergeCell ref="F6:F7"/>
    <mergeCell ref="G6:G7"/>
    <mergeCell ref="H6:H7"/>
    <mergeCell ref="I6:I7"/>
    <mergeCell ref="AM5:BQ5"/>
    <mergeCell ref="BR5:CV5"/>
    <mergeCell ref="CW5:DZ5"/>
    <mergeCell ref="EA5:FE5"/>
    <mergeCell ref="FF5:GI5"/>
    <mergeCell ref="GJ5:HN5"/>
    <mergeCell ref="J6:J7"/>
    <mergeCell ref="K6:K7"/>
    <mergeCell ref="L6:L7"/>
    <mergeCell ref="M6:M7"/>
    <mergeCell ref="N6:N7"/>
    <mergeCell ref="AD6:AD7"/>
    <mergeCell ref="AE6:AE7"/>
    <mergeCell ref="AF6:AF7"/>
    <mergeCell ref="AG6:AG7"/>
    <mergeCell ref="V6:V7"/>
    <mergeCell ref="W6:W7"/>
    <mergeCell ref="X6:X7"/>
    <mergeCell ref="Y6:Y7"/>
    <mergeCell ref="Z6:Z7"/>
    <mergeCell ref="AA6:AA7"/>
    <mergeCell ref="N15:N21"/>
    <mergeCell ref="P15:P21"/>
    <mergeCell ref="Q15:Q21"/>
    <mergeCell ref="AB6:AB7"/>
    <mergeCell ref="AC6:AC7"/>
    <mergeCell ref="P6:P7"/>
    <mergeCell ref="Q6:Q7"/>
    <mergeCell ref="R6:R7"/>
    <mergeCell ref="S6:S7"/>
    <mergeCell ref="T6:T7"/>
    <mergeCell ref="U6:U7"/>
    <mergeCell ref="O6:O7"/>
    <mergeCell ref="AH6:AH7"/>
    <mergeCell ref="AI6:AI7"/>
    <mergeCell ref="AJ6:AJ7"/>
    <mergeCell ref="AK6:AK7"/>
    <mergeCell ref="AL6:AL7"/>
    <mergeCell ref="N22:N28"/>
    <mergeCell ref="P22:P28"/>
    <mergeCell ref="Q22:Q28"/>
    <mergeCell ref="N29:N35"/>
    <mergeCell ref="P29:P35"/>
    <mergeCell ref="Q29:Q35"/>
    <mergeCell ref="N36:N42"/>
    <mergeCell ref="P36:P42"/>
    <mergeCell ref="Q36:Q42"/>
    <mergeCell ref="N43:N49"/>
    <mergeCell ref="P43:P49"/>
    <mergeCell ref="Q43:Q49"/>
    <mergeCell ref="N50:N56"/>
    <mergeCell ref="P50:P56"/>
    <mergeCell ref="Q50:Q56"/>
    <mergeCell ref="N57:N63"/>
    <mergeCell ref="P57:P63"/>
    <mergeCell ref="Q57:Q63"/>
    <mergeCell ref="N64:N70"/>
    <mergeCell ref="P64:P70"/>
    <mergeCell ref="Q64:Q70"/>
    <mergeCell ref="N71:N77"/>
    <mergeCell ref="P71:P77"/>
    <mergeCell ref="Q71:Q77"/>
    <mergeCell ref="N78:N84"/>
    <mergeCell ref="P78:P84"/>
    <mergeCell ref="Q78:Q84"/>
    <mergeCell ref="N85:N91"/>
    <mergeCell ref="P85:P91"/>
    <mergeCell ref="Q85:Q91"/>
    <mergeCell ref="N92:N98"/>
    <mergeCell ref="P92:P98"/>
    <mergeCell ref="Q92:Q98"/>
    <mergeCell ref="N99:N105"/>
    <mergeCell ref="P99:P105"/>
    <mergeCell ref="Q99:Q105"/>
    <mergeCell ref="N106:N112"/>
    <mergeCell ref="P106:P112"/>
    <mergeCell ref="Q106:Q112"/>
    <mergeCell ref="N113:N119"/>
    <mergeCell ref="P113:P119"/>
    <mergeCell ref="Q113:Q119"/>
  </mergeCells>
  <phoneticPr fontId="1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30"/>
  <sheetViews>
    <sheetView showGridLines="0" view="pageBreakPreview" zoomScale="85" zoomScaleNormal="55" zoomScaleSheetLayoutView="85" workbookViewId="0">
      <selection activeCell="B8" sqref="B8:B9"/>
    </sheetView>
  </sheetViews>
  <sheetFormatPr defaultRowHeight="17.399999999999999"/>
  <cols>
    <col min="1" max="1" width="1.59765625" customWidth="1"/>
    <col min="2" max="2" width="11.5" customWidth="1"/>
    <col min="3" max="3" width="31.3984375" customWidth="1"/>
    <col min="4" max="4" width="14.09765625" customWidth="1"/>
    <col min="5" max="5" width="14" customWidth="1"/>
    <col min="6" max="6" width="15.3984375" customWidth="1"/>
    <col min="7" max="7" width="44.3984375" customWidth="1"/>
    <col min="8" max="8" width="50.19921875" customWidth="1"/>
    <col min="9" max="12" width="8.8984375" customWidth="1"/>
    <col min="13" max="13" width="1.5" customWidth="1"/>
  </cols>
  <sheetData>
    <row r="3" spans="2:14">
      <c r="B3" s="901" t="s">
        <v>219</v>
      </c>
      <c r="C3" s="901"/>
      <c r="D3" s="901"/>
      <c r="E3" s="901"/>
      <c r="F3" s="901"/>
      <c r="G3" s="901"/>
      <c r="H3" s="901"/>
      <c r="I3" s="901"/>
      <c r="J3" s="901"/>
      <c r="K3" s="901"/>
      <c r="L3" s="901"/>
    </row>
    <row r="4" spans="2:14">
      <c r="B4" s="901"/>
      <c r="C4" s="901"/>
      <c r="D4" s="901"/>
      <c r="E4" s="901"/>
      <c r="F4" s="901"/>
      <c r="G4" s="901"/>
      <c r="H4" s="901"/>
      <c r="I4" s="901"/>
      <c r="J4" s="901"/>
      <c r="K4" s="901"/>
      <c r="L4" s="901"/>
    </row>
    <row r="5" spans="2:14" ht="6.75" customHeight="1">
      <c r="B5" s="6"/>
      <c r="C5" s="6"/>
      <c r="D5" s="6"/>
      <c r="E5" s="6"/>
      <c r="F5" s="6"/>
      <c r="G5" s="6"/>
      <c r="H5" s="6"/>
      <c r="I5" s="6"/>
      <c r="J5" s="99"/>
      <c r="K5" s="6"/>
      <c r="L5" s="6"/>
    </row>
    <row r="6" spans="2:14" ht="16.5" customHeight="1">
      <c r="C6" s="902" t="s">
        <v>561</v>
      </c>
      <c r="D6" s="903"/>
      <c r="I6" s="119" t="s">
        <v>560</v>
      </c>
      <c r="J6" s="34"/>
      <c r="K6" s="34"/>
      <c r="L6" s="34"/>
    </row>
    <row r="7" spans="2:14" ht="18" thickBot="1">
      <c r="C7" s="903"/>
      <c r="D7" s="903"/>
      <c r="I7" s="119" t="s">
        <v>559</v>
      </c>
      <c r="J7" s="34"/>
      <c r="K7" s="34"/>
      <c r="L7" s="34"/>
    </row>
    <row r="8" spans="2:14" ht="18.75" customHeight="1">
      <c r="B8" s="908" t="s">
        <v>23</v>
      </c>
      <c r="C8" s="904" t="s">
        <v>89</v>
      </c>
      <c r="D8" s="904" t="s">
        <v>25</v>
      </c>
      <c r="E8" s="904" t="s">
        <v>26</v>
      </c>
      <c r="F8" s="904" t="s">
        <v>27</v>
      </c>
      <c r="G8" s="904"/>
      <c r="H8" s="904"/>
      <c r="I8" s="904" t="s">
        <v>28</v>
      </c>
      <c r="J8" s="904" t="s">
        <v>29</v>
      </c>
      <c r="K8" s="904" t="s">
        <v>30</v>
      </c>
      <c r="L8" s="906" t="s">
        <v>14</v>
      </c>
    </row>
    <row r="9" spans="2:14" ht="34.5" customHeight="1">
      <c r="B9" s="909"/>
      <c r="C9" s="905"/>
      <c r="D9" s="905"/>
      <c r="E9" s="905"/>
      <c r="F9" s="100" t="s">
        <v>31</v>
      </c>
      <c r="G9" s="100" t="s">
        <v>94</v>
      </c>
      <c r="H9" s="100" t="s">
        <v>8</v>
      </c>
      <c r="I9" s="905"/>
      <c r="J9" s="905"/>
      <c r="K9" s="905"/>
      <c r="L9" s="907"/>
    </row>
    <row r="10" spans="2:14" ht="25.2" customHeight="1">
      <c r="B10" s="108" t="s">
        <v>37</v>
      </c>
      <c r="C10" s="90" t="s">
        <v>292</v>
      </c>
      <c r="D10" s="95" t="s">
        <v>377</v>
      </c>
      <c r="E10" s="91" t="s">
        <v>44</v>
      </c>
      <c r="F10" s="97" t="s">
        <v>39</v>
      </c>
      <c r="G10" s="90" t="s">
        <v>322</v>
      </c>
      <c r="H10" s="81" t="s">
        <v>342</v>
      </c>
      <c r="I10" s="91">
        <v>1</v>
      </c>
      <c r="J10" s="97">
        <v>2</v>
      </c>
      <c r="K10" s="97">
        <v>2</v>
      </c>
      <c r="L10" s="109">
        <f>J10*K10</f>
        <v>4</v>
      </c>
      <c r="N10" t="s">
        <v>274</v>
      </c>
    </row>
    <row r="11" spans="2:14" ht="25.2" customHeight="1">
      <c r="B11" s="108" t="s">
        <v>37</v>
      </c>
      <c r="C11" s="90" t="s">
        <v>294</v>
      </c>
      <c r="D11" s="95" t="s">
        <v>377</v>
      </c>
      <c r="E11" s="91" t="s">
        <v>44</v>
      </c>
      <c r="F11" s="97" t="s">
        <v>39</v>
      </c>
      <c r="G11" s="101" t="s">
        <v>323</v>
      </c>
      <c r="H11" s="97" t="s">
        <v>343</v>
      </c>
      <c r="I11" s="91">
        <v>1</v>
      </c>
      <c r="J11" s="97">
        <v>2</v>
      </c>
      <c r="K11" s="97">
        <v>2</v>
      </c>
      <c r="L11" s="109">
        <f t="shared" ref="L11:L26" si="0">J11*K11</f>
        <v>4</v>
      </c>
      <c r="N11" t="s">
        <v>275</v>
      </c>
    </row>
    <row r="12" spans="2:14" ht="25.2" customHeight="1">
      <c r="B12" s="108" t="s">
        <v>37</v>
      </c>
      <c r="C12" s="90" t="s">
        <v>296</v>
      </c>
      <c r="D12" s="95" t="s">
        <v>378</v>
      </c>
      <c r="E12" s="91" t="s">
        <v>44</v>
      </c>
      <c r="F12" s="97" t="s">
        <v>39</v>
      </c>
      <c r="G12" s="97" t="s">
        <v>324</v>
      </c>
      <c r="H12" s="97" t="s">
        <v>344</v>
      </c>
      <c r="I12" s="91">
        <v>1</v>
      </c>
      <c r="J12" s="97">
        <v>2</v>
      </c>
      <c r="K12" s="97">
        <v>2</v>
      </c>
      <c r="L12" s="109">
        <f t="shared" si="0"/>
        <v>4</v>
      </c>
    </row>
    <row r="13" spans="2:14" ht="25.2" customHeight="1">
      <c r="B13" s="108" t="s">
        <v>37</v>
      </c>
      <c r="C13" s="90" t="s">
        <v>298</v>
      </c>
      <c r="D13" s="95" t="s">
        <v>383</v>
      </c>
      <c r="E13" s="91" t="s">
        <v>386</v>
      </c>
      <c r="F13" s="97" t="s">
        <v>187</v>
      </c>
      <c r="G13" s="97" t="s">
        <v>325</v>
      </c>
      <c r="H13" s="97" t="s">
        <v>345</v>
      </c>
      <c r="I13" s="91">
        <v>1</v>
      </c>
      <c r="J13" s="97">
        <v>2</v>
      </c>
      <c r="K13" s="97">
        <v>2</v>
      </c>
      <c r="L13" s="109">
        <f t="shared" si="0"/>
        <v>4</v>
      </c>
    </row>
    <row r="14" spans="2:14" ht="25.2" customHeight="1">
      <c r="B14" s="108" t="s">
        <v>48</v>
      </c>
      <c r="C14" s="90" t="s">
        <v>300</v>
      </c>
      <c r="D14" s="95" t="s">
        <v>379</v>
      </c>
      <c r="E14" s="91" t="s">
        <v>44</v>
      </c>
      <c r="F14" s="97" t="s">
        <v>39</v>
      </c>
      <c r="G14" s="97" t="s">
        <v>326</v>
      </c>
      <c r="H14" s="97" t="s">
        <v>346</v>
      </c>
      <c r="I14" s="91">
        <v>3</v>
      </c>
      <c r="J14" s="97">
        <v>2</v>
      </c>
      <c r="K14" s="97">
        <v>2</v>
      </c>
      <c r="L14" s="109">
        <f t="shared" si="0"/>
        <v>4</v>
      </c>
    </row>
    <row r="15" spans="2:14" ht="25.2" customHeight="1">
      <c r="B15" s="108" t="s">
        <v>48</v>
      </c>
      <c r="C15" s="90" t="s">
        <v>302</v>
      </c>
      <c r="D15" s="95" t="s">
        <v>379</v>
      </c>
      <c r="E15" s="91" t="s">
        <v>44</v>
      </c>
      <c r="F15" s="97" t="s">
        <v>41</v>
      </c>
      <c r="G15" s="97" t="s">
        <v>327</v>
      </c>
      <c r="H15" s="97" t="s">
        <v>347</v>
      </c>
      <c r="I15" s="91">
        <v>3</v>
      </c>
      <c r="J15" s="97">
        <v>2</v>
      </c>
      <c r="K15" s="97">
        <v>2</v>
      </c>
      <c r="L15" s="109">
        <f t="shared" si="0"/>
        <v>4</v>
      </c>
    </row>
    <row r="16" spans="2:14" ht="25.2" customHeight="1">
      <c r="B16" s="108" t="s">
        <v>48</v>
      </c>
      <c r="C16" s="90" t="s">
        <v>304</v>
      </c>
      <c r="D16" s="95" t="s">
        <v>379</v>
      </c>
      <c r="E16" s="91" t="s">
        <v>44</v>
      </c>
      <c r="F16" s="97" t="s">
        <v>41</v>
      </c>
      <c r="G16" s="97" t="s">
        <v>328</v>
      </c>
      <c r="H16" s="97" t="s">
        <v>348</v>
      </c>
      <c r="I16" s="91">
        <v>3</v>
      </c>
      <c r="J16" s="97">
        <v>2</v>
      </c>
      <c r="K16" s="97">
        <v>2</v>
      </c>
      <c r="L16" s="109">
        <f t="shared" si="0"/>
        <v>4</v>
      </c>
    </row>
    <row r="17" spans="2:12" ht="25.2" customHeight="1">
      <c r="B17" s="108" t="s">
        <v>48</v>
      </c>
      <c r="C17" s="90" t="s">
        <v>306</v>
      </c>
      <c r="D17" s="95" t="s">
        <v>385</v>
      </c>
      <c r="E17" s="91" t="s">
        <v>44</v>
      </c>
      <c r="F17" s="97" t="s">
        <v>39</v>
      </c>
      <c r="G17" s="97" t="s">
        <v>323</v>
      </c>
      <c r="H17" s="97" t="s">
        <v>349</v>
      </c>
      <c r="I17" s="91">
        <v>3</v>
      </c>
      <c r="J17" s="97">
        <v>2</v>
      </c>
      <c r="K17" s="97">
        <v>2</v>
      </c>
      <c r="L17" s="109">
        <f t="shared" si="0"/>
        <v>4</v>
      </c>
    </row>
    <row r="18" spans="2:12" ht="25.2" customHeight="1">
      <c r="B18" s="108" t="s">
        <v>48</v>
      </c>
      <c r="C18" s="90" t="s">
        <v>308</v>
      </c>
      <c r="D18" s="118" t="s">
        <v>384</v>
      </c>
      <c r="E18" s="91" t="s">
        <v>44</v>
      </c>
      <c r="F18" s="97" t="s">
        <v>39</v>
      </c>
      <c r="G18" s="97" t="s">
        <v>329</v>
      </c>
      <c r="H18" s="97" t="s">
        <v>350</v>
      </c>
      <c r="I18" s="91">
        <v>3</v>
      </c>
      <c r="J18" s="97">
        <v>2</v>
      </c>
      <c r="K18" s="97">
        <v>2</v>
      </c>
      <c r="L18" s="109">
        <f t="shared" si="0"/>
        <v>4</v>
      </c>
    </row>
    <row r="19" spans="2:12" ht="25.2" customHeight="1">
      <c r="B19" s="108" t="s">
        <v>48</v>
      </c>
      <c r="C19" s="90" t="s">
        <v>310</v>
      </c>
      <c r="D19" s="118" t="s">
        <v>384</v>
      </c>
      <c r="E19" s="91" t="s">
        <v>44</v>
      </c>
      <c r="F19" s="97" t="s">
        <v>39</v>
      </c>
      <c r="G19" s="97" t="s">
        <v>323</v>
      </c>
      <c r="H19" s="97" t="s">
        <v>351</v>
      </c>
      <c r="I19" s="91">
        <v>3</v>
      </c>
      <c r="J19" s="97">
        <v>2</v>
      </c>
      <c r="K19" s="97">
        <v>2</v>
      </c>
      <c r="L19" s="109">
        <f t="shared" si="0"/>
        <v>4</v>
      </c>
    </row>
    <row r="20" spans="2:12" ht="25.2" customHeight="1">
      <c r="B20" s="108" t="s">
        <v>48</v>
      </c>
      <c r="C20" s="90" t="s">
        <v>312</v>
      </c>
      <c r="D20" s="95" t="s">
        <v>385</v>
      </c>
      <c r="E20" s="91" t="s">
        <v>44</v>
      </c>
      <c r="F20" s="97" t="s">
        <v>39</v>
      </c>
      <c r="G20" s="97" t="s">
        <v>323</v>
      </c>
      <c r="H20" s="97" t="s">
        <v>352</v>
      </c>
      <c r="I20" s="91">
        <v>3</v>
      </c>
      <c r="J20" s="97">
        <v>2</v>
      </c>
      <c r="K20" s="97">
        <v>2</v>
      </c>
      <c r="L20" s="109">
        <f t="shared" si="0"/>
        <v>4</v>
      </c>
    </row>
    <row r="21" spans="2:12" ht="25.2" customHeight="1">
      <c r="B21" s="108" t="s">
        <v>51</v>
      </c>
      <c r="C21" s="90" t="s">
        <v>314</v>
      </c>
      <c r="D21" s="95" t="s">
        <v>380</v>
      </c>
      <c r="E21" s="91" t="s">
        <v>44</v>
      </c>
      <c r="F21" s="97" t="s">
        <v>52</v>
      </c>
      <c r="G21" s="97" t="s">
        <v>330</v>
      </c>
      <c r="H21" s="97" t="s">
        <v>353</v>
      </c>
      <c r="I21" s="91">
        <v>3</v>
      </c>
      <c r="J21" s="97">
        <v>2</v>
      </c>
      <c r="K21" s="97">
        <v>2</v>
      </c>
      <c r="L21" s="109">
        <f t="shared" si="0"/>
        <v>4</v>
      </c>
    </row>
    <row r="22" spans="2:12" ht="25.2" customHeight="1">
      <c r="B22" s="108" t="s">
        <v>51</v>
      </c>
      <c r="C22" s="90" t="s">
        <v>316</v>
      </c>
      <c r="D22" s="95" t="s">
        <v>381</v>
      </c>
      <c r="E22" s="91" t="s">
        <v>44</v>
      </c>
      <c r="F22" s="97" t="s">
        <v>41</v>
      </c>
      <c r="G22" s="97" t="s">
        <v>331</v>
      </c>
      <c r="H22" s="97" t="s">
        <v>354</v>
      </c>
      <c r="I22" s="91">
        <v>3</v>
      </c>
      <c r="J22" s="97">
        <v>2</v>
      </c>
      <c r="K22" s="97">
        <v>2</v>
      </c>
      <c r="L22" s="109">
        <f t="shared" si="0"/>
        <v>4</v>
      </c>
    </row>
    <row r="23" spans="2:12" ht="25.2" customHeight="1">
      <c r="B23" s="108" t="s">
        <v>54</v>
      </c>
      <c r="C23" s="90" t="s">
        <v>318</v>
      </c>
      <c r="D23" s="95" t="s">
        <v>380</v>
      </c>
      <c r="E23" s="91" t="s">
        <v>44</v>
      </c>
      <c r="F23" s="97" t="s">
        <v>39</v>
      </c>
      <c r="G23" s="97" t="s">
        <v>322</v>
      </c>
      <c r="H23" s="97" t="s">
        <v>355</v>
      </c>
      <c r="I23" s="91">
        <v>1</v>
      </c>
      <c r="J23" s="97">
        <v>2</v>
      </c>
      <c r="K23" s="97">
        <v>2</v>
      </c>
      <c r="L23" s="109">
        <f t="shared" si="0"/>
        <v>4</v>
      </c>
    </row>
    <row r="24" spans="2:12" ht="25.2" customHeight="1">
      <c r="B24" s="108" t="s">
        <v>54</v>
      </c>
      <c r="C24" s="90" t="s">
        <v>320</v>
      </c>
      <c r="D24" s="95" t="s">
        <v>382</v>
      </c>
      <c r="E24" s="91" t="s">
        <v>44</v>
      </c>
      <c r="F24" s="97" t="s">
        <v>39</v>
      </c>
      <c r="G24" s="97" t="s">
        <v>322</v>
      </c>
      <c r="H24" s="97" t="s">
        <v>356</v>
      </c>
      <c r="I24" s="91">
        <v>7</v>
      </c>
      <c r="J24" s="97">
        <v>2</v>
      </c>
      <c r="K24" s="97">
        <v>2</v>
      </c>
      <c r="L24" s="109">
        <f t="shared" si="0"/>
        <v>4</v>
      </c>
    </row>
    <row r="25" spans="2:12" ht="25.2" customHeight="1">
      <c r="B25" s="108"/>
      <c r="C25" s="90"/>
      <c r="D25" s="97"/>
      <c r="E25" s="95"/>
      <c r="F25" s="97"/>
      <c r="G25" s="97"/>
      <c r="H25" s="97"/>
      <c r="I25" s="91" t="s">
        <v>34</v>
      </c>
      <c r="J25" s="97"/>
      <c r="K25" s="97"/>
      <c r="L25" s="109">
        <f t="shared" si="0"/>
        <v>0</v>
      </c>
    </row>
    <row r="26" spans="2:12" ht="25.2" customHeight="1" thickBot="1">
      <c r="B26" s="92"/>
      <c r="C26" s="93"/>
      <c r="D26" s="98"/>
      <c r="E26" s="96"/>
      <c r="F26" s="98"/>
      <c r="G26" s="98"/>
      <c r="H26" s="98"/>
      <c r="I26" s="94" t="s">
        <v>34</v>
      </c>
      <c r="J26" s="98"/>
      <c r="K26" s="98"/>
      <c r="L26" s="110">
        <f t="shared" si="0"/>
        <v>0</v>
      </c>
    </row>
    <row r="27" spans="2:12">
      <c r="B27" s="910" t="s">
        <v>60</v>
      </c>
      <c r="C27" s="912"/>
      <c r="D27" s="916" t="s">
        <v>61</v>
      </c>
      <c r="E27" s="910" t="s">
        <v>62</v>
      </c>
      <c r="F27" s="911"/>
      <c r="G27" s="911"/>
      <c r="H27" s="911"/>
      <c r="I27" s="911"/>
      <c r="J27" s="911"/>
      <c r="K27" s="911"/>
      <c r="L27" s="912"/>
    </row>
    <row r="28" spans="2:12" ht="18" thickBot="1">
      <c r="B28" s="17"/>
      <c r="C28" s="18" t="s">
        <v>63</v>
      </c>
      <c r="D28" s="917"/>
      <c r="E28" s="913" t="s">
        <v>64</v>
      </c>
      <c r="F28" s="914"/>
      <c r="G28" s="914"/>
      <c r="H28" s="914"/>
      <c r="I28" s="914"/>
      <c r="J28" s="914"/>
      <c r="K28" s="914"/>
      <c r="L28" s="915"/>
    </row>
    <row r="29" spans="2:12">
      <c r="B29" s="918" t="s">
        <v>88</v>
      </c>
      <c r="C29" s="919"/>
      <c r="D29" s="920" t="s">
        <v>61</v>
      </c>
      <c r="E29" s="910" t="s">
        <v>62</v>
      </c>
      <c r="F29" s="911"/>
      <c r="G29" s="911"/>
      <c r="H29" s="911"/>
      <c r="I29" s="911"/>
      <c r="J29" s="911"/>
      <c r="K29" s="911"/>
      <c r="L29" s="912"/>
    </row>
    <row r="30" spans="2:12" ht="18" thickBot="1">
      <c r="B30" s="19"/>
      <c r="C30" s="20" t="s">
        <v>65</v>
      </c>
      <c r="D30" s="921"/>
      <c r="E30" s="913" t="s">
        <v>64</v>
      </c>
      <c r="F30" s="914"/>
      <c r="G30" s="914"/>
      <c r="H30" s="914"/>
      <c r="I30" s="914"/>
      <c r="J30" s="914"/>
      <c r="K30" s="914"/>
      <c r="L30" s="915"/>
    </row>
  </sheetData>
  <mergeCells count="19">
    <mergeCell ref="E27:L27"/>
    <mergeCell ref="E28:L28"/>
    <mergeCell ref="E29:L29"/>
    <mergeCell ref="B27:C27"/>
    <mergeCell ref="D27:D28"/>
    <mergeCell ref="B29:C29"/>
    <mergeCell ref="D29:D30"/>
    <mergeCell ref="E30:L30"/>
    <mergeCell ref="B3:L4"/>
    <mergeCell ref="C6:D7"/>
    <mergeCell ref="I8:I9"/>
    <mergeCell ref="K8:K9"/>
    <mergeCell ref="L8:L9"/>
    <mergeCell ref="B8:B9"/>
    <mergeCell ref="C8:C9"/>
    <mergeCell ref="D8:D9"/>
    <mergeCell ref="E8:E9"/>
    <mergeCell ref="F8:H8"/>
    <mergeCell ref="J8:J9"/>
  </mergeCells>
  <phoneticPr fontId="1" type="noConversion"/>
  <conditionalFormatting sqref="L10:L26">
    <cfRule type="cellIs" dxfId="3" priority="1" operator="greaterThan">
      <formula>5</formula>
    </cfRule>
    <cfRule type="cellIs" dxfId="2" priority="2" operator="greaterThan">
      <formula>5</formula>
    </cfRule>
    <cfRule type="cellIs" dxfId="1" priority="3" operator="greaterThan">
      <formula>10</formula>
    </cfRule>
    <cfRule type="cellIs" dxfId="0" priority="4" operator="greaterThan">
      <formula>5</formula>
    </cfRule>
  </conditionalFormatting>
  <dataValidations count="4">
    <dataValidation type="list" allowBlank="1" showInputMessage="1" showErrorMessage="1" sqref="B10 B12:B26">
      <formula1>"자재반입(입고), 설비(장비)설치_기구, 설비(장비)설치_전장, 시운전"</formula1>
    </dataValidation>
    <dataValidation type="list" allowBlank="1" showInputMessage="1" showErrorMessage="1" sqref="J10:J26">
      <formula1>"1, 2, 3, 4, 5"</formula1>
    </dataValidation>
    <dataValidation type="list" allowBlank="1" showInputMessage="1" showErrorMessage="1" sqref="G10:G26">
      <formula1>INDIRECT(F10)</formula1>
    </dataValidation>
    <dataValidation type="list" allowBlank="1" showInputMessage="1" showErrorMessage="1" sqref="K10:K26">
      <formula1>"1, 2, 3, 4"</formula1>
    </dataValidation>
  </dataValidations>
  <pageMargins left="0.15748031496062992" right="0.15748031496062992" top="0.74803149606299213" bottom="0.74803149606299213" header="0.31496062992125984" footer="0.31496062992125984"/>
  <pageSetup paperSize="9" scale="60" orientation="landscape" r:id="rId1"/>
  <colBreaks count="1" manualBreakCount="1">
    <brk id="13" max="1048575" man="1"/>
  </col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참조자료!$B$56:$I$56</xm:f>
          </x14:formula1>
          <xm:sqref>F10 F12:F26</xm:sqref>
        </x14:dataValidation>
        <x14:dataValidation type="list" allowBlank="1" showInputMessage="1" showErrorMessage="1">
          <x14:formula1>
            <xm:f>'[(양식)위험성평가_V05_220215_환경안전팀.xlsx]참조자료'!#REF!</xm:f>
          </x14:formula1>
          <xm:sqref>F11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showGridLines="0" view="pageBreakPreview" topLeftCell="B1" zoomScale="70" zoomScaleNormal="70" zoomScaleSheetLayoutView="70" workbookViewId="0">
      <selection activeCell="B7" sqref="B7:C7"/>
    </sheetView>
  </sheetViews>
  <sheetFormatPr defaultColWidth="9" defaultRowHeight="14.4"/>
  <cols>
    <col min="1" max="1" width="1.59765625" style="1" customWidth="1"/>
    <col min="2" max="2" width="4.5" style="1" bestFit="1" customWidth="1"/>
    <col min="3" max="3" width="31.19921875" style="1" customWidth="1"/>
    <col min="4" max="4" width="5.3984375" style="1" customWidth="1"/>
    <col min="5" max="5" width="32.3984375" style="1" customWidth="1"/>
    <col min="6" max="6" width="37.09765625" style="1" customWidth="1"/>
    <col min="7" max="7" width="21.3984375" style="1" customWidth="1"/>
    <col min="8" max="8" width="31.59765625" style="1" customWidth="1"/>
    <col min="9" max="11" width="7.19921875" style="1" customWidth="1"/>
    <col min="12" max="12" width="38.3984375" style="1" customWidth="1"/>
    <col min="13" max="15" width="7.19921875" style="1" customWidth="1"/>
    <col min="16" max="18" width="8.59765625" style="1" customWidth="1"/>
    <col min="19" max="19" width="1.59765625" style="1" customWidth="1"/>
    <col min="20" max="16384" width="9" style="1"/>
  </cols>
  <sheetData>
    <row r="1" spans="1:18" ht="15" customHeight="1"/>
    <row r="2" spans="1:18" s="2" customFormat="1" ht="16.5" customHeight="1">
      <c r="A2" s="4"/>
      <c r="B2" s="922" t="s">
        <v>220</v>
      </c>
      <c r="C2" s="922"/>
      <c r="D2" s="922"/>
      <c r="E2" s="922"/>
      <c r="F2" s="922"/>
      <c r="G2" s="922"/>
      <c r="H2" s="922"/>
      <c r="I2" s="922"/>
      <c r="J2" s="922"/>
      <c r="K2" s="922"/>
      <c r="L2" s="922"/>
      <c r="M2" s="922"/>
      <c r="N2" s="922"/>
      <c r="O2" s="922"/>
      <c r="P2" s="922"/>
      <c r="Q2" s="922"/>
      <c r="R2" s="922"/>
    </row>
    <row r="3" spans="1:18" ht="5.0999999999999996" customHeight="1"/>
    <row r="4" spans="1:18" ht="39" customHeight="1">
      <c r="B4" s="927" t="s">
        <v>276</v>
      </c>
      <c r="C4" s="928"/>
      <c r="D4" s="928"/>
      <c r="E4" s="928"/>
      <c r="F4" s="928"/>
      <c r="G4" s="928"/>
      <c r="H4" s="928"/>
      <c r="I4" s="928"/>
      <c r="J4" s="928"/>
      <c r="K4" s="928"/>
      <c r="L4" s="928"/>
      <c r="M4" s="928"/>
      <c r="N4" s="928"/>
      <c r="O4" s="928"/>
      <c r="P4" s="928"/>
      <c r="Q4" s="928"/>
      <c r="R4" s="929"/>
    </row>
    <row r="5" spans="1:18" ht="9.75" customHeight="1"/>
    <row r="6" spans="1:18" ht="33" customHeight="1">
      <c r="B6" s="923" t="s">
        <v>273</v>
      </c>
      <c r="C6" s="924"/>
      <c r="D6" s="925" t="s">
        <v>562</v>
      </c>
      <c r="E6" s="925"/>
      <c r="F6" s="925"/>
      <c r="G6" s="926" t="s">
        <v>21</v>
      </c>
      <c r="H6" s="926"/>
      <c r="I6" s="926"/>
      <c r="J6" s="926"/>
      <c r="K6" s="926"/>
      <c r="L6" s="926"/>
      <c r="M6" s="925" t="s">
        <v>17</v>
      </c>
      <c r="N6" s="925"/>
      <c r="O6" s="925"/>
      <c r="P6" s="925" t="s">
        <v>3</v>
      </c>
      <c r="Q6" s="925"/>
      <c r="R6" s="925"/>
    </row>
    <row r="7" spans="1:18" ht="33" customHeight="1">
      <c r="B7" s="923" t="s">
        <v>16</v>
      </c>
      <c r="C7" s="924"/>
      <c r="D7" s="925" t="s">
        <v>357</v>
      </c>
      <c r="E7" s="925"/>
      <c r="F7" s="925"/>
      <c r="G7" s="926"/>
      <c r="H7" s="926"/>
      <c r="I7" s="926"/>
      <c r="J7" s="926"/>
      <c r="K7" s="926"/>
      <c r="L7" s="926"/>
      <c r="M7" s="925" t="s">
        <v>563</v>
      </c>
      <c r="N7" s="925"/>
      <c r="O7" s="925"/>
      <c r="P7" s="925"/>
      <c r="Q7" s="925"/>
      <c r="R7" s="925"/>
    </row>
    <row r="8" spans="1:18" ht="33" customHeight="1">
      <c r="B8" s="930" t="s">
        <v>9</v>
      </c>
      <c r="C8" s="925" t="s">
        <v>0</v>
      </c>
      <c r="D8" s="932" t="s">
        <v>6</v>
      </c>
      <c r="E8" s="933"/>
      <c r="F8" s="933"/>
      <c r="G8" s="84" t="s">
        <v>1</v>
      </c>
      <c r="H8" s="934" t="s">
        <v>19</v>
      </c>
      <c r="I8" s="939" t="s">
        <v>13</v>
      </c>
      <c r="J8" s="939"/>
      <c r="K8" s="939"/>
      <c r="L8" s="940" t="s">
        <v>5</v>
      </c>
      <c r="M8" s="932" t="s">
        <v>15</v>
      </c>
      <c r="N8" s="933"/>
      <c r="O8" s="936"/>
      <c r="P8" s="937" t="s">
        <v>7</v>
      </c>
      <c r="Q8" s="925" t="s">
        <v>4</v>
      </c>
      <c r="R8" s="937" t="s">
        <v>18</v>
      </c>
    </row>
    <row r="9" spans="1:18" ht="33" customHeight="1">
      <c r="B9" s="931"/>
      <c r="C9" s="925"/>
      <c r="D9" s="85" t="s">
        <v>20</v>
      </c>
      <c r="E9" s="86" t="s">
        <v>12</v>
      </c>
      <c r="F9" s="112" t="s">
        <v>8</v>
      </c>
      <c r="G9" s="85" t="s">
        <v>2</v>
      </c>
      <c r="H9" s="935"/>
      <c r="I9" s="84" t="s">
        <v>10</v>
      </c>
      <c r="J9" s="84" t="s">
        <v>11</v>
      </c>
      <c r="K9" s="84" t="s">
        <v>14</v>
      </c>
      <c r="L9" s="941"/>
      <c r="M9" s="85" t="s">
        <v>10</v>
      </c>
      <c r="N9" s="85" t="s">
        <v>11</v>
      </c>
      <c r="O9" s="85" t="s">
        <v>14</v>
      </c>
      <c r="P9" s="938"/>
      <c r="Q9" s="925"/>
      <c r="R9" s="938"/>
    </row>
    <row r="10" spans="1:18" ht="60" customHeight="1">
      <c r="B10" s="103">
        <v>1</v>
      </c>
      <c r="C10" s="117" t="s">
        <v>293</v>
      </c>
      <c r="D10" s="104">
        <v>1.4</v>
      </c>
      <c r="E10" s="117" t="s">
        <v>332</v>
      </c>
      <c r="F10" s="111" t="s">
        <v>342</v>
      </c>
      <c r="G10" s="105" t="s">
        <v>358</v>
      </c>
      <c r="H10" s="106" t="s">
        <v>369</v>
      </c>
      <c r="I10" s="107">
        <v>3</v>
      </c>
      <c r="J10" s="107">
        <v>3</v>
      </c>
      <c r="K10" s="102">
        <f>I10*J10</f>
        <v>9</v>
      </c>
      <c r="L10" s="106" t="s">
        <v>369</v>
      </c>
      <c r="M10" s="104">
        <v>2</v>
      </c>
      <c r="N10" s="104">
        <v>2</v>
      </c>
      <c r="O10" s="102">
        <f>M10*N10</f>
        <v>4</v>
      </c>
      <c r="P10" s="104"/>
      <c r="Q10" s="104"/>
      <c r="R10" s="104"/>
    </row>
    <row r="11" spans="1:18" ht="60" customHeight="1">
      <c r="B11" s="103">
        <v>2</v>
      </c>
      <c r="C11" s="3" t="s">
        <v>295</v>
      </c>
      <c r="D11" s="87">
        <v>1.3</v>
      </c>
      <c r="E11" s="117" t="s">
        <v>333</v>
      </c>
      <c r="F11" s="113" t="s">
        <v>343</v>
      </c>
      <c r="G11" s="87" t="s">
        <v>359</v>
      </c>
      <c r="H11" s="88" t="s">
        <v>369</v>
      </c>
      <c r="I11" s="87">
        <v>2</v>
      </c>
      <c r="J11" s="87">
        <v>3</v>
      </c>
      <c r="K11" s="102">
        <f t="shared" ref="K11:K24" si="0">I11*J11</f>
        <v>6</v>
      </c>
      <c r="L11" s="89" t="s">
        <v>369</v>
      </c>
      <c r="M11" s="87">
        <v>2</v>
      </c>
      <c r="N11" s="87">
        <v>2</v>
      </c>
      <c r="O11" s="102">
        <f t="shared" ref="O11:O24" si="1">M11*N11</f>
        <v>4</v>
      </c>
      <c r="P11" s="3"/>
      <c r="Q11" s="5"/>
      <c r="R11" s="5"/>
    </row>
    <row r="12" spans="1:18" ht="60" customHeight="1">
      <c r="B12" s="103">
        <v>3</v>
      </c>
      <c r="C12" s="3" t="s">
        <v>297</v>
      </c>
      <c r="D12" s="87">
        <v>1.2</v>
      </c>
      <c r="E12" s="117" t="s">
        <v>334</v>
      </c>
      <c r="F12" s="114" t="s">
        <v>344</v>
      </c>
      <c r="G12" s="87" t="s">
        <v>360</v>
      </c>
      <c r="H12" s="88" t="s">
        <v>370</v>
      </c>
      <c r="I12" s="87">
        <v>4</v>
      </c>
      <c r="J12" s="87">
        <v>2</v>
      </c>
      <c r="K12" s="102">
        <f t="shared" si="0"/>
        <v>8</v>
      </c>
      <c r="L12" s="89" t="s">
        <v>370</v>
      </c>
      <c r="M12" s="87">
        <v>2</v>
      </c>
      <c r="N12" s="87">
        <v>2</v>
      </c>
      <c r="O12" s="102">
        <f t="shared" si="1"/>
        <v>4</v>
      </c>
      <c r="P12" s="3"/>
      <c r="Q12" s="5"/>
      <c r="R12" s="5"/>
    </row>
    <row r="13" spans="1:18" ht="60" customHeight="1">
      <c r="B13" s="103">
        <v>4</v>
      </c>
      <c r="C13" s="3" t="s">
        <v>299</v>
      </c>
      <c r="D13" s="87">
        <v>3.4</v>
      </c>
      <c r="E13" s="117" t="s">
        <v>335</v>
      </c>
      <c r="F13" s="113" t="s">
        <v>345</v>
      </c>
      <c r="G13" s="87" t="s">
        <v>361</v>
      </c>
      <c r="H13" s="88" t="s">
        <v>375</v>
      </c>
      <c r="I13" s="87">
        <v>2</v>
      </c>
      <c r="J13" s="87">
        <v>3</v>
      </c>
      <c r="K13" s="102">
        <f t="shared" si="0"/>
        <v>6</v>
      </c>
      <c r="L13" s="88" t="s">
        <v>376</v>
      </c>
      <c r="M13" s="87">
        <v>2</v>
      </c>
      <c r="N13" s="87">
        <v>2</v>
      </c>
      <c r="O13" s="102">
        <f t="shared" si="1"/>
        <v>4</v>
      </c>
      <c r="P13" s="3"/>
      <c r="Q13" s="5"/>
      <c r="R13" s="5"/>
    </row>
    <row r="14" spans="1:18" ht="60" customHeight="1">
      <c r="B14" s="103">
        <v>5</v>
      </c>
      <c r="C14" s="3" t="s">
        <v>301</v>
      </c>
      <c r="D14" s="87">
        <v>1.1000000000000001</v>
      </c>
      <c r="E14" s="117" t="s">
        <v>336</v>
      </c>
      <c r="F14" s="113" t="s">
        <v>346</v>
      </c>
      <c r="G14" s="87" t="s">
        <v>360</v>
      </c>
      <c r="H14" s="88" t="s">
        <v>369</v>
      </c>
      <c r="I14" s="87">
        <v>3</v>
      </c>
      <c r="J14" s="87">
        <v>3</v>
      </c>
      <c r="K14" s="102">
        <f t="shared" si="0"/>
        <v>9</v>
      </c>
      <c r="L14" s="89" t="s">
        <v>371</v>
      </c>
      <c r="M14" s="87">
        <v>2</v>
      </c>
      <c r="N14" s="87">
        <v>2</v>
      </c>
      <c r="O14" s="102">
        <f t="shared" si="1"/>
        <v>4</v>
      </c>
      <c r="P14" s="3"/>
      <c r="Q14" s="5"/>
      <c r="R14" s="5"/>
    </row>
    <row r="15" spans="1:18" ht="60" customHeight="1">
      <c r="B15" s="103">
        <v>6</v>
      </c>
      <c r="C15" s="3" t="s">
        <v>303</v>
      </c>
      <c r="D15" s="87">
        <v>4.0999999999999996</v>
      </c>
      <c r="E15" s="117" t="s">
        <v>337</v>
      </c>
      <c r="F15" s="89" t="s">
        <v>347</v>
      </c>
      <c r="G15" s="87" t="s">
        <v>362</v>
      </c>
      <c r="H15" s="88" t="s">
        <v>369</v>
      </c>
      <c r="I15" s="87">
        <v>3</v>
      </c>
      <c r="J15" s="87">
        <v>3</v>
      </c>
      <c r="K15" s="102">
        <f t="shared" si="0"/>
        <v>9</v>
      </c>
      <c r="L15" s="89" t="s">
        <v>371</v>
      </c>
      <c r="M15" s="87">
        <v>2</v>
      </c>
      <c r="N15" s="87">
        <v>2</v>
      </c>
      <c r="O15" s="102">
        <f t="shared" si="1"/>
        <v>4</v>
      </c>
      <c r="P15" s="3"/>
      <c r="Q15" s="5"/>
      <c r="R15" s="5"/>
    </row>
    <row r="16" spans="1:18" ht="60" customHeight="1">
      <c r="B16" s="103">
        <v>7</v>
      </c>
      <c r="C16" s="3" t="s">
        <v>305</v>
      </c>
      <c r="D16" s="87">
        <v>4.3</v>
      </c>
      <c r="E16" s="117" t="s">
        <v>338</v>
      </c>
      <c r="F16" s="89" t="s">
        <v>348</v>
      </c>
      <c r="G16" s="87" t="s">
        <v>363</v>
      </c>
      <c r="H16" s="88" t="s">
        <v>369</v>
      </c>
      <c r="I16" s="87">
        <v>3</v>
      </c>
      <c r="J16" s="87">
        <v>3</v>
      </c>
      <c r="K16" s="102">
        <f t="shared" si="0"/>
        <v>9</v>
      </c>
      <c r="L16" s="89" t="s">
        <v>371</v>
      </c>
      <c r="M16" s="87">
        <v>2</v>
      </c>
      <c r="N16" s="87">
        <v>2</v>
      </c>
      <c r="O16" s="102">
        <f t="shared" si="1"/>
        <v>4</v>
      </c>
      <c r="P16" s="3"/>
      <c r="Q16" s="5"/>
      <c r="R16" s="5"/>
    </row>
    <row r="17" spans="2:18" ht="60" customHeight="1">
      <c r="B17" s="103">
        <v>8</v>
      </c>
      <c r="C17" s="3" t="s">
        <v>307</v>
      </c>
      <c r="D17" s="87">
        <v>1.3</v>
      </c>
      <c r="E17" s="117" t="s">
        <v>333</v>
      </c>
      <c r="F17" s="113" t="s">
        <v>349</v>
      </c>
      <c r="G17" s="87" t="s">
        <v>364</v>
      </c>
      <c r="H17" s="88" t="s">
        <v>369</v>
      </c>
      <c r="I17" s="87">
        <v>3</v>
      </c>
      <c r="J17" s="87">
        <v>4</v>
      </c>
      <c r="K17" s="102">
        <f t="shared" si="0"/>
        <v>12</v>
      </c>
      <c r="L17" s="113" t="s">
        <v>371</v>
      </c>
      <c r="M17" s="87">
        <v>2</v>
      </c>
      <c r="N17" s="87">
        <v>2</v>
      </c>
      <c r="O17" s="102">
        <f t="shared" si="1"/>
        <v>4</v>
      </c>
      <c r="P17" s="3"/>
      <c r="Q17" s="5"/>
      <c r="R17" s="5"/>
    </row>
    <row r="18" spans="2:18" ht="60" customHeight="1">
      <c r="B18" s="103">
        <v>9</v>
      </c>
      <c r="C18" s="3" t="s">
        <v>309</v>
      </c>
      <c r="D18" s="87">
        <v>1.6</v>
      </c>
      <c r="E18" s="117" t="s">
        <v>339</v>
      </c>
      <c r="F18" s="113" t="s">
        <v>350</v>
      </c>
      <c r="G18" s="87" t="s">
        <v>365</v>
      </c>
      <c r="H18" s="88" t="s">
        <v>372</v>
      </c>
      <c r="I18" s="87">
        <v>3</v>
      </c>
      <c r="J18" s="87">
        <v>4</v>
      </c>
      <c r="K18" s="102">
        <f t="shared" si="0"/>
        <v>12</v>
      </c>
      <c r="L18" s="113" t="s">
        <v>372</v>
      </c>
      <c r="M18" s="87">
        <v>2</v>
      </c>
      <c r="N18" s="87">
        <v>2</v>
      </c>
      <c r="O18" s="102">
        <f t="shared" si="1"/>
        <v>4</v>
      </c>
      <c r="P18" s="3"/>
      <c r="Q18" s="5"/>
      <c r="R18" s="5"/>
    </row>
    <row r="19" spans="2:18" ht="60" customHeight="1">
      <c r="B19" s="103">
        <v>10</v>
      </c>
      <c r="C19" s="3" t="s">
        <v>311</v>
      </c>
      <c r="D19" s="87">
        <v>1.3</v>
      </c>
      <c r="E19" s="117" t="s">
        <v>333</v>
      </c>
      <c r="F19" s="113" t="s">
        <v>351</v>
      </c>
      <c r="G19" s="87" t="s">
        <v>366</v>
      </c>
      <c r="H19" s="88" t="s">
        <v>372</v>
      </c>
      <c r="I19" s="87">
        <v>3</v>
      </c>
      <c r="J19" s="87">
        <v>2</v>
      </c>
      <c r="K19" s="102">
        <f t="shared" si="0"/>
        <v>6</v>
      </c>
      <c r="L19" s="113" t="s">
        <v>372</v>
      </c>
      <c r="M19" s="87">
        <v>2</v>
      </c>
      <c r="N19" s="87">
        <v>2</v>
      </c>
      <c r="O19" s="102">
        <f t="shared" si="1"/>
        <v>4</v>
      </c>
      <c r="P19" s="3"/>
      <c r="Q19" s="5"/>
      <c r="R19" s="5"/>
    </row>
    <row r="20" spans="2:18" ht="60" customHeight="1">
      <c r="B20" s="103">
        <v>11</v>
      </c>
      <c r="C20" s="3" t="s">
        <v>313</v>
      </c>
      <c r="D20" s="87">
        <v>1.3</v>
      </c>
      <c r="E20" s="117" t="s">
        <v>333</v>
      </c>
      <c r="F20" s="113" t="s">
        <v>352</v>
      </c>
      <c r="G20" s="87" t="s">
        <v>364</v>
      </c>
      <c r="H20" s="88" t="s">
        <v>369</v>
      </c>
      <c r="I20" s="87">
        <v>2</v>
      </c>
      <c r="J20" s="87">
        <v>4</v>
      </c>
      <c r="K20" s="102">
        <f t="shared" si="0"/>
        <v>8</v>
      </c>
      <c r="L20" s="113" t="s">
        <v>371</v>
      </c>
      <c r="M20" s="87">
        <v>2</v>
      </c>
      <c r="N20" s="87">
        <v>2</v>
      </c>
      <c r="O20" s="102">
        <f t="shared" si="1"/>
        <v>4</v>
      </c>
      <c r="P20" s="3"/>
      <c r="Q20" s="5"/>
      <c r="R20" s="5"/>
    </row>
    <row r="21" spans="2:18" ht="60" customHeight="1">
      <c r="B21" s="103">
        <v>12</v>
      </c>
      <c r="C21" s="3" t="s">
        <v>315</v>
      </c>
      <c r="D21" s="87">
        <v>2.1</v>
      </c>
      <c r="E21" s="117" t="s">
        <v>340</v>
      </c>
      <c r="F21" s="89" t="s">
        <v>353</v>
      </c>
      <c r="G21" s="87" t="s">
        <v>367</v>
      </c>
      <c r="H21" s="88" t="s">
        <v>369</v>
      </c>
      <c r="I21" s="87">
        <v>2</v>
      </c>
      <c r="J21" s="87">
        <v>4</v>
      </c>
      <c r="K21" s="102">
        <f t="shared" si="0"/>
        <v>8</v>
      </c>
      <c r="L21" s="89" t="s">
        <v>373</v>
      </c>
      <c r="M21" s="87">
        <v>2</v>
      </c>
      <c r="N21" s="87">
        <v>2</v>
      </c>
      <c r="O21" s="102">
        <f t="shared" si="1"/>
        <v>4</v>
      </c>
      <c r="P21" s="3"/>
      <c r="Q21" s="5"/>
      <c r="R21" s="5"/>
    </row>
    <row r="22" spans="2:18" ht="60" customHeight="1">
      <c r="B22" s="103">
        <v>13</v>
      </c>
      <c r="C22" s="3" t="s">
        <v>317</v>
      </c>
      <c r="D22" s="87">
        <v>4.0999999999999996</v>
      </c>
      <c r="E22" s="117" t="s">
        <v>341</v>
      </c>
      <c r="F22" s="89" t="s">
        <v>354</v>
      </c>
      <c r="G22" s="87" t="s">
        <v>360</v>
      </c>
      <c r="H22" s="88" t="s">
        <v>369</v>
      </c>
      <c r="I22" s="87">
        <v>3</v>
      </c>
      <c r="J22" s="87">
        <v>2</v>
      </c>
      <c r="K22" s="102">
        <f t="shared" si="0"/>
        <v>6</v>
      </c>
      <c r="L22" s="89" t="s">
        <v>373</v>
      </c>
      <c r="M22" s="87">
        <v>2</v>
      </c>
      <c r="N22" s="87">
        <v>2</v>
      </c>
      <c r="O22" s="102">
        <f t="shared" si="1"/>
        <v>4</v>
      </c>
      <c r="P22" s="3"/>
      <c r="Q22" s="5"/>
      <c r="R22" s="5"/>
    </row>
    <row r="23" spans="2:18" ht="60" customHeight="1">
      <c r="B23" s="103">
        <v>14</v>
      </c>
      <c r="C23" s="3" t="s">
        <v>319</v>
      </c>
      <c r="D23" s="87">
        <v>1.4</v>
      </c>
      <c r="E23" s="117" t="s">
        <v>332</v>
      </c>
      <c r="F23" s="113" t="s">
        <v>355</v>
      </c>
      <c r="G23" s="87" t="s">
        <v>368</v>
      </c>
      <c r="H23" s="88" t="s">
        <v>369</v>
      </c>
      <c r="I23" s="87">
        <v>3</v>
      </c>
      <c r="J23" s="87">
        <v>4</v>
      </c>
      <c r="K23" s="102">
        <f t="shared" si="0"/>
        <v>12</v>
      </c>
      <c r="L23" s="113" t="s">
        <v>374</v>
      </c>
      <c r="M23" s="87">
        <v>2</v>
      </c>
      <c r="N23" s="87">
        <v>2</v>
      </c>
      <c r="O23" s="102">
        <f t="shared" si="1"/>
        <v>4</v>
      </c>
      <c r="P23" s="3"/>
      <c r="Q23" s="5"/>
      <c r="R23" s="5"/>
    </row>
    <row r="24" spans="2:18" ht="60" customHeight="1">
      <c r="B24" s="103">
        <v>15</v>
      </c>
      <c r="C24" s="3" t="s">
        <v>321</v>
      </c>
      <c r="D24" s="87">
        <v>1.4</v>
      </c>
      <c r="E24" s="117" t="s">
        <v>332</v>
      </c>
      <c r="F24" s="113" t="s">
        <v>356</v>
      </c>
      <c r="G24" s="87" t="s">
        <v>368</v>
      </c>
      <c r="H24" s="88" t="s">
        <v>369</v>
      </c>
      <c r="I24" s="87">
        <v>2</v>
      </c>
      <c r="J24" s="87">
        <v>4</v>
      </c>
      <c r="K24" s="102">
        <f t="shared" si="0"/>
        <v>8</v>
      </c>
      <c r="L24" s="89" t="s">
        <v>374</v>
      </c>
      <c r="M24" s="87">
        <v>2</v>
      </c>
      <c r="N24" s="87">
        <v>2</v>
      </c>
      <c r="O24" s="102">
        <f t="shared" si="1"/>
        <v>4</v>
      </c>
      <c r="P24" s="3"/>
      <c r="Q24" s="5"/>
      <c r="R24" s="5"/>
    </row>
  </sheetData>
  <mergeCells count="21">
    <mergeCell ref="P8:P9"/>
    <mergeCell ref="Q8:Q9"/>
    <mergeCell ref="R8:R9"/>
    <mergeCell ref="I8:K8"/>
    <mergeCell ref="L8:L9"/>
    <mergeCell ref="B8:B9"/>
    <mergeCell ref="C8:C9"/>
    <mergeCell ref="D8:F8"/>
    <mergeCell ref="H8:H9"/>
    <mergeCell ref="M8:O8"/>
    <mergeCell ref="B2:R2"/>
    <mergeCell ref="B6:C6"/>
    <mergeCell ref="D6:F6"/>
    <mergeCell ref="G6:L7"/>
    <mergeCell ref="M6:O6"/>
    <mergeCell ref="P6:R6"/>
    <mergeCell ref="B7:C7"/>
    <mergeCell ref="D7:F7"/>
    <mergeCell ref="M7:O7"/>
    <mergeCell ref="P7:R7"/>
    <mergeCell ref="B4:R4"/>
  </mergeCells>
  <phoneticPr fontId="1" type="noConversion"/>
  <dataValidations disablePrompts="1" count="2">
    <dataValidation type="list" allowBlank="1" showInputMessage="1" showErrorMessage="1" sqref="I10">
      <formula1>"1, 2, 3, 4, 5"</formula1>
    </dataValidation>
    <dataValidation type="list" allowBlank="1" showInputMessage="1" showErrorMessage="1" sqref="J10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44" fitToHeight="11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28"/>
  <sheetViews>
    <sheetView zoomScaleNormal="100" workbookViewId="0">
      <selection activeCell="B8" sqref="B8:B9"/>
    </sheetView>
  </sheetViews>
  <sheetFormatPr defaultRowHeight="17.399999999999999"/>
  <cols>
    <col min="1" max="1" width="0.8984375" customWidth="1"/>
    <col min="2" max="2" width="10" customWidth="1"/>
    <col min="3" max="3" width="31.3984375" customWidth="1"/>
    <col min="4" max="5" width="14" customWidth="1"/>
    <col min="6" max="6" width="15.3984375" customWidth="1"/>
    <col min="7" max="7" width="23.8984375" customWidth="1"/>
    <col min="8" max="8" width="20.59765625" customWidth="1"/>
    <col min="9" max="9" width="20.5" customWidth="1"/>
    <col min="10" max="12" width="8.8984375" customWidth="1"/>
  </cols>
  <sheetData>
    <row r="3" spans="2:12">
      <c r="B3" s="901" t="s">
        <v>22</v>
      </c>
      <c r="C3" s="901"/>
      <c r="D3" s="901"/>
      <c r="E3" s="901"/>
      <c r="F3" s="901"/>
      <c r="G3" s="901"/>
      <c r="H3" s="901"/>
      <c r="I3" s="901"/>
      <c r="J3" s="901"/>
      <c r="K3" s="901"/>
      <c r="L3" s="901"/>
    </row>
    <row r="4" spans="2:12">
      <c r="B4" s="901"/>
      <c r="C4" s="901"/>
      <c r="D4" s="901"/>
      <c r="E4" s="901"/>
      <c r="F4" s="901"/>
      <c r="G4" s="901"/>
      <c r="H4" s="901"/>
      <c r="I4" s="901"/>
      <c r="J4" s="901"/>
      <c r="K4" s="901"/>
      <c r="L4" s="901"/>
    </row>
    <row r="5" spans="2:12" ht="17.399999999999999" customHeight="1">
      <c r="C5" s="902" t="s">
        <v>564</v>
      </c>
      <c r="D5" s="902"/>
      <c r="E5" s="902"/>
      <c r="F5" s="902"/>
      <c r="I5" s="903" t="s">
        <v>565</v>
      </c>
      <c r="J5" s="903"/>
      <c r="K5" s="903"/>
      <c r="L5" s="903"/>
    </row>
    <row r="6" spans="2:12">
      <c r="C6" s="902"/>
      <c r="D6" s="902"/>
      <c r="E6" s="902"/>
      <c r="F6" s="902"/>
      <c r="I6" s="903" t="s">
        <v>566</v>
      </c>
      <c r="J6" s="903"/>
      <c r="K6" s="903"/>
      <c r="L6" s="903"/>
    </row>
    <row r="7" spans="2:12" ht="18" thickBot="1">
      <c r="C7" s="951" t="s">
        <v>176</v>
      </c>
      <c r="D7" s="951"/>
      <c r="I7" s="952"/>
      <c r="J7" s="952"/>
      <c r="K7" s="952"/>
      <c r="L7" s="952"/>
    </row>
    <row r="8" spans="2:12" ht="18.75" customHeight="1">
      <c r="B8" s="946" t="s">
        <v>23</v>
      </c>
      <c r="C8" s="942" t="s">
        <v>24</v>
      </c>
      <c r="D8" s="942" t="s">
        <v>25</v>
      </c>
      <c r="E8" s="942" t="s">
        <v>26</v>
      </c>
      <c r="F8" s="948" t="s">
        <v>27</v>
      </c>
      <c r="G8" s="949"/>
      <c r="H8" s="950"/>
      <c r="I8" s="7" t="s">
        <v>35</v>
      </c>
      <c r="J8" s="942" t="s">
        <v>28</v>
      </c>
      <c r="K8" s="942" t="s">
        <v>29</v>
      </c>
      <c r="L8" s="944" t="s">
        <v>30</v>
      </c>
    </row>
    <row r="9" spans="2:12" ht="34.5" customHeight="1">
      <c r="B9" s="947"/>
      <c r="C9" s="943"/>
      <c r="D9" s="943"/>
      <c r="E9" s="943"/>
      <c r="F9" s="62" t="s">
        <v>31</v>
      </c>
      <c r="G9" s="62" t="s">
        <v>32</v>
      </c>
      <c r="H9" s="62" t="s">
        <v>33</v>
      </c>
      <c r="I9" s="8" t="s">
        <v>36</v>
      </c>
      <c r="J9" s="943"/>
      <c r="K9" s="943"/>
      <c r="L9" s="945"/>
    </row>
    <row r="10" spans="2:12" ht="30" customHeight="1">
      <c r="B10" s="63" t="s">
        <v>37</v>
      </c>
      <c r="C10" s="64" t="s">
        <v>177</v>
      </c>
      <c r="D10" s="65" t="s">
        <v>178</v>
      </c>
      <c r="E10" s="65" t="s">
        <v>44</v>
      </c>
      <c r="F10" s="13" t="s">
        <v>39</v>
      </c>
      <c r="G10" s="13" t="s">
        <v>179</v>
      </c>
      <c r="H10" s="13" t="s">
        <v>180</v>
      </c>
      <c r="I10" s="66" t="s">
        <v>181</v>
      </c>
      <c r="J10" s="14">
        <v>1</v>
      </c>
      <c r="K10" s="14">
        <v>2</v>
      </c>
      <c r="L10" s="15">
        <v>2</v>
      </c>
    </row>
    <row r="11" spans="2:12" ht="45.75" customHeight="1">
      <c r="B11" s="68"/>
      <c r="C11" s="16" t="s">
        <v>182</v>
      </c>
      <c r="D11" s="69" t="s">
        <v>178</v>
      </c>
      <c r="E11" s="69" t="s">
        <v>44</v>
      </c>
      <c r="F11" s="13" t="s">
        <v>39</v>
      </c>
      <c r="G11" s="13" t="s">
        <v>38</v>
      </c>
      <c r="H11" s="13" t="s">
        <v>59</v>
      </c>
      <c r="I11" s="70" t="s">
        <v>183</v>
      </c>
      <c r="J11" s="14">
        <v>1</v>
      </c>
      <c r="K11" s="14">
        <v>2</v>
      </c>
      <c r="L11" s="15">
        <v>2</v>
      </c>
    </row>
    <row r="12" spans="2:12" ht="30" customHeight="1">
      <c r="B12" s="68"/>
      <c r="C12" s="13" t="s">
        <v>285</v>
      </c>
      <c r="D12" s="69" t="s">
        <v>45</v>
      </c>
      <c r="E12" s="69" t="s">
        <v>46</v>
      </c>
      <c r="F12" s="13" t="s">
        <v>39</v>
      </c>
      <c r="G12" s="13" t="s">
        <v>184</v>
      </c>
      <c r="H12" s="13" t="s">
        <v>185</v>
      </c>
      <c r="I12" s="11" t="s">
        <v>47</v>
      </c>
      <c r="J12" s="14">
        <v>1</v>
      </c>
      <c r="K12" s="14">
        <v>2</v>
      </c>
      <c r="L12" s="15">
        <v>2</v>
      </c>
    </row>
    <row r="13" spans="2:12" ht="30" customHeight="1">
      <c r="B13" s="71"/>
      <c r="C13" s="13" t="s">
        <v>286</v>
      </c>
      <c r="D13" s="69"/>
      <c r="E13" s="69" t="s">
        <v>186</v>
      </c>
      <c r="F13" s="13" t="s">
        <v>187</v>
      </c>
      <c r="G13" s="13" t="s">
        <v>188</v>
      </c>
      <c r="H13" s="13" t="s">
        <v>189</v>
      </c>
      <c r="I13" s="66" t="s">
        <v>190</v>
      </c>
      <c r="J13" s="14">
        <v>1</v>
      </c>
      <c r="K13" s="14">
        <v>2</v>
      </c>
      <c r="L13" s="15">
        <v>2</v>
      </c>
    </row>
    <row r="14" spans="2:12" ht="44.25" customHeight="1">
      <c r="B14" s="72" t="s">
        <v>48</v>
      </c>
      <c r="C14" s="73" t="s">
        <v>191</v>
      </c>
      <c r="D14" s="65" t="s">
        <v>49</v>
      </c>
      <c r="E14" s="65" t="s">
        <v>46</v>
      </c>
      <c r="F14" s="13" t="s">
        <v>39</v>
      </c>
      <c r="G14" s="13" t="s">
        <v>192</v>
      </c>
      <c r="H14" s="13" t="s">
        <v>193</v>
      </c>
      <c r="I14" s="11" t="s">
        <v>47</v>
      </c>
      <c r="J14" s="14">
        <v>3</v>
      </c>
      <c r="K14" s="14">
        <v>2</v>
      </c>
      <c r="L14" s="15">
        <v>2</v>
      </c>
    </row>
    <row r="15" spans="2:12" ht="44.25" customHeight="1">
      <c r="B15" s="74"/>
      <c r="C15" s="16" t="s">
        <v>194</v>
      </c>
      <c r="D15" s="65" t="s">
        <v>49</v>
      </c>
      <c r="E15" s="65" t="s">
        <v>46</v>
      </c>
      <c r="F15" s="13" t="s">
        <v>41</v>
      </c>
      <c r="G15" s="13" t="s">
        <v>195</v>
      </c>
      <c r="H15" s="13" t="s">
        <v>196</v>
      </c>
      <c r="I15" s="70" t="s">
        <v>197</v>
      </c>
      <c r="J15" s="14">
        <v>3</v>
      </c>
      <c r="K15" s="14">
        <v>2</v>
      </c>
      <c r="L15" s="15">
        <v>2</v>
      </c>
    </row>
    <row r="16" spans="2:12" ht="44.25" customHeight="1">
      <c r="B16" s="75"/>
      <c r="C16" s="76" t="s">
        <v>198</v>
      </c>
      <c r="D16" s="65" t="s">
        <v>49</v>
      </c>
      <c r="E16" s="65" t="s">
        <v>46</v>
      </c>
      <c r="F16" s="13" t="s">
        <v>41</v>
      </c>
      <c r="G16" s="13" t="s">
        <v>43</v>
      </c>
      <c r="H16" s="13" t="s">
        <v>199</v>
      </c>
      <c r="I16" s="70" t="s">
        <v>200</v>
      </c>
      <c r="J16" s="14">
        <v>3</v>
      </c>
      <c r="K16" s="14">
        <v>2</v>
      </c>
      <c r="L16" s="15">
        <v>2</v>
      </c>
    </row>
    <row r="17" spans="2:12" ht="30" customHeight="1">
      <c r="B17" s="9"/>
      <c r="C17" s="13" t="s">
        <v>201</v>
      </c>
      <c r="D17" s="69" t="s">
        <v>202</v>
      </c>
      <c r="E17" s="69" t="s">
        <v>46</v>
      </c>
      <c r="F17" s="13" t="s">
        <v>39</v>
      </c>
      <c r="G17" s="13" t="s">
        <v>38</v>
      </c>
      <c r="H17" s="13" t="s">
        <v>203</v>
      </c>
      <c r="I17" s="70" t="s">
        <v>204</v>
      </c>
      <c r="J17" s="14">
        <v>3</v>
      </c>
      <c r="K17" s="14">
        <v>2</v>
      </c>
      <c r="L17" s="15">
        <v>2</v>
      </c>
    </row>
    <row r="18" spans="2:12" ht="30" customHeight="1">
      <c r="B18" s="74"/>
      <c r="C18" s="73" t="s">
        <v>205</v>
      </c>
      <c r="D18" s="69" t="s">
        <v>206</v>
      </c>
      <c r="E18" s="69" t="s">
        <v>46</v>
      </c>
      <c r="F18" s="13" t="s">
        <v>39</v>
      </c>
      <c r="G18" s="13" t="s">
        <v>40</v>
      </c>
      <c r="H18" s="13" t="s">
        <v>207</v>
      </c>
      <c r="I18" s="70" t="s">
        <v>208</v>
      </c>
      <c r="J18" s="14">
        <v>3</v>
      </c>
      <c r="K18" s="14">
        <v>2</v>
      </c>
      <c r="L18" s="15">
        <v>2</v>
      </c>
    </row>
    <row r="19" spans="2:12" ht="30" customHeight="1">
      <c r="B19" s="75"/>
      <c r="C19" s="16" t="s">
        <v>209</v>
      </c>
      <c r="D19" s="69" t="s">
        <v>206</v>
      </c>
      <c r="E19" s="69" t="s">
        <v>46</v>
      </c>
      <c r="F19" s="13" t="s">
        <v>39</v>
      </c>
      <c r="G19" s="13" t="s">
        <v>38</v>
      </c>
      <c r="H19" s="13" t="s">
        <v>210</v>
      </c>
      <c r="I19" s="66" t="s">
        <v>211</v>
      </c>
      <c r="J19" s="14">
        <v>3</v>
      </c>
      <c r="K19" s="14">
        <v>2</v>
      </c>
      <c r="L19" s="15">
        <v>2</v>
      </c>
    </row>
    <row r="20" spans="2:12" ht="30" customHeight="1">
      <c r="B20" s="9"/>
      <c r="C20" s="13" t="s">
        <v>287</v>
      </c>
      <c r="D20" s="69" t="s">
        <v>212</v>
      </c>
      <c r="E20" s="69" t="s">
        <v>46</v>
      </c>
      <c r="F20" s="13" t="s">
        <v>39</v>
      </c>
      <c r="G20" s="13" t="s">
        <v>38</v>
      </c>
      <c r="H20" s="13" t="s">
        <v>213</v>
      </c>
      <c r="I20" s="70" t="s">
        <v>204</v>
      </c>
      <c r="J20" s="14">
        <v>3</v>
      </c>
      <c r="K20" s="14">
        <v>2</v>
      </c>
      <c r="L20" s="15">
        <v>2</v>
      </c>
    </row>
    <row r="21" spans="2:12" ht="30" customHeight="1">
      <c r="B21" s="74" t="s">
        <v>51</v>
      </c>
      <c r="C21" s="16" t="s">
        <v>288</v>
      </c>
      <c r="D21" s="69" t="s">
        <v>50</v>
      </c>
      <c r="E21" s="69" t="s">
        <v>46</v>
      </c>
      <c r="F21" s="13" t="s">
        <v>52</v>
      </c>
      <c r="G21" s="13" t="s">
        <v>214</v>
      </c>
      <c r="H21" s="13" t="s">
        <v>53</v>
      </c>
      <c r="I21" s="10" t="s">
        <v>215</v>
      </c>
      <c r="J21" s="14">
        <v>3</v>
      </c>
      <c r="K21" s="14">
        <v>2</v>
      </c>
      <c r="L21" s="15">
        <v>2</v>
      </c>
    </row>
    <row r="22" spans="2:12" ht="30" customHeight="1">
      <c r="B22" s="75"/>
      <c r="C22" s="76" t="s">
        <v>289</v>
      </c>
      <c r="D22" s="69" t="s">
        <v>216</v>
      </c>
      <c r="E22" s="69" t="s">
        <v>46</v>
      </c>
      <c r="F22" s="13" t="s">
        <v>41</v>
      </c>
      <c r="G22" s="10" t="s">
        <v>42</v>
      </c>
      <c r="H22" s="13" t="s">
        <v>217</v>
      </c>
      <c r="I22" s="11" t="s">
        <v>47</v>
      </c>
      <c r="J22" s="14">
        <v>3</v>
      </c>
      <c r="K22" s="14">
        <v>2</v>
      </c>
      <c r="L22" s="15">
        <v>2</v>
      </c>
    </row>
    <row r="23" spans="2:12" ht="30" customHeight="1">
      <c r="B23" s="9" t="s">
        <v>54</v>
      </c>
      <c r="C23" s="13" t="s">
        <v>290</v>
      </c>
      <c r="D23" s="69" t="s">
        <v>50</v>
      </c>
      <c r="E23" s="69" t="s">
        <v>46</v>
      </c>
      <c r="F23" s="13" t="s">
        <v>39</v>
      </c>
      <c r="G23" s="13" t="s">
        <v>179</v>
      </c>
      <c r="H23" s="13" t="s">
        <v>55</v>
      </c>
      <c r="I23" s="10" t="s">
        <v>56</v>
      </c>
      <c r="J23" s="14">
        <v>1</v>
      </c>
      <c r="K23" s="14">
        <v>2</v>
      </c>
      <c r="L23" s="15">
        <v>2</v>
      </c>
    </row>
    <row r="24" spans="2:12" ht="30" customHeight="1">
      <c r="B24" s="9"/>
      <c r="C24" s="13" t="s">
        <v>291</v>
      </c>
      <c r="D24" s="69" t="s">
        <v>57</v>
      </c>
      <c r="E24" s="69" t="s">
        <v>46</v>
      </c>
      <c r="F24" s="13" t="s">
        <v>39</v>
      </c>
      <c r="G24" s="13" t="s">
        <v>179</v>
      </c>
      <c r="H24" s="13" t="s">
        <v>58</v>
      </c>
      <c r="I24" s="10" t="s">
        <v>56</v>
      </c>
      <c r="J24" s="116">
        <v>7</v>
      </c>
      <c r="K24" s="14">
        <v>2</v>
      </c>
      <c r="L24" s="15">
        <v>2</v>
      </c>
    </row>
    <row r="25" spans="2:12" ht="30" customHeight="1">
      <c r="B25" s="9"/>
      <c r="C25" s="13"/>
      <c r="D25" s="13"/>
      <c r="E25" s="13"/>
      <c r="F25" s="13"/>
      <c r="G25" s="13"/>
      <c r="H25" s="13"/>
      <c r="I25" s="13"/>
      <c r="J25" s="67" t="s">
        <v>34</v>
      </c>
      <c r="K25" s="14"/>
      <c r="L25" s="15"/>
    </row>
    <row r="26" spans="2:12" ht="30" customHeight="1">
      <c r="B26" s="9"/>
      <c r="C26" s="13"/>
      <c r="D26" s="13"/>
      <c r="E26" s="13"/>
      <c r="F26" s="13"/>
      <c r="G26" s="13"/>
      <c r="H26" s="13"/>
      <c r="I26" s="13"/>
      <c r="J26" s="67" t="s">
        <v>34</v>
      </c>
      <c r="K26" s="14"/>
      <c r="L26" s="15"/>
    </row>
    <row r="27" spans="2:12" ht="30" customHeight="1">
      <c r="B27" s="9"/>
      <c r="C27" s="13"/>
      <c r="D27" s="13"/>
      <c r="E27" s="13"/>
      <c r="F27" s="13"/>
      <c r="G27" s="13"/>
      <c r="H27" s="13"/>
      <c r="I27" s="13"/>
      <c r="J27" s="67" t="s">
        <v>34</v>
      </c>
      <c r="K27" s="14"/>
      <c r="L27" s="15"/>
    </row>
    <row r="28" spans="2:12" ht="18" thickBot="1">
      <c r="B28" s="12"/>
      <c r="C28" s="77"/>
      <c r="D28" s="77"/>
      <c r="E28" s="77"/>
      <c r="F28" s="77"/>
      <c r="G28" s="77"/>
      <c r="H28" s="77"/>
      <c r="I28" s="77"/>
      <c r="J28" s="78" t="s">
        <v>34</v>
      </c>
      <c r="K28" s="79"/>
      <c r="L28" s="80"/>
    </row>
  </sheetData>
  <mergeCells count="14">
    <mergeCell ref="B3:L4"/>
    <mergeCell ref="I5:L5"/>
    <mergeCell ref="I6:L6"/>
    <mergeCell ref="C7:D7"/>
    <mergeCell ref="I7:L7"/>
    <mergeCell ref="C5:F6"/>
    <mergeCell ref="K8:K9"/>
    <mergeCell ref="L8:L9"/>
    <mergeCell ref="B8:B9"/>
    <mergeCell ref="C8:C9"/>
    <mergeCell ref="D8:D9"/>
    <mergeCell ref="E8:E9"/>
    <mergeCell ref="F8:H8"/>
    <mergeCell ref="J8:J9"/>
  </mergeCells>
  <phoneticPr fontId="1" type="noConversion"/>
  <dataValidations count="4">
    <dataValidation type="list" allowBlank="1" showInputMessage="1" showErrorMessage="1" sqref="B10:B11 B14:B18 B20:B28">
      <formula1>"자재반입, 설비(장비)설치, 설비(장비)전장(전기), 시운전, 구조물설치, 구조물해체, 콘크리트타설, 되메우기, 미장, 굴착, 지반공사, 조적, 도장, 가설전기, 케이블포설, 등설치, 소방공사, 마감공사, 방수, 외장판넬, 창호공사, 도로포장, 수장공사, 잡철공사"</formula1>
    </dataValidation>
    <dataValidation type="list" allowBlank="1" showInputMessage="1" showErrorMessage="1" sqref="F10:F28">
      <formula1>"1.기계(설비)적요인, 2.전기적요인, 3.화학(물질)적요인, 4.작업특성요인, 5.작업환경요인"</formula1>
    </dataValidation>
    <dataValidation type="list" allowBlank="1" showInputMessage="1" showErrorMessage="1" sqref="L10:L28">
      <formula1>"1, 2, 3, 4"</formula1>
    </dataValidation>
    <dataValidation type="list" allowBlank="1" showInputMessage="1" showErrorMessage="1" sqref="J10:J23 K10:K28">
      <formula1>"1, 2, 3, 4, 5"</formula1>
    </dataValidation>
  </dataValidations>
  <pageMargins left="0.15748031496062992" right="0.15748031496062992" top="0.74803149606299213" bottom="0.74803149606299213" header="0.31496062992125984" footer="0.31496062992125984"/>
  <pageSetup paperSize="9" scale="7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65"/>
  <sheetViews>
    <sheetView showGridLines="0" zoomScaleNormal="100" workbookViewId="0">
      <selection activeCell="B3" sqref="B3"/>
    </sheetView>
  </sheetViews>
  <sheetFormatPr defaultRowHeight="17.399999999999999"/>
  <cols>
    <col min="1" max="1" width="3.19921875" customWidth="1"/>
  </cols>
  <sheetData>
    <row r="1" spans="2:18" ht="25.2">
      <c r="B1" s="998" t="s">
        <v>90</v>
      </c>
      <c r="C1" s="998"/>
      <c r="D1" s="998"/>
      <c r="E1" s="998"/>
      <c r="F1" s="998"/>
      <c r="G1" s="998"/>
      <c r="H1" s="998"/>
      <c r="I1" s="998"/>
      <c r="J1" s="998"/>
      <c r="K1" s="998"/>
      <c r="L1" s="998"/>
      <c r="M1" s="998"/>
      <c r="N1" s="998"/>
      <c r="O1" s="998"/>
      <c r="P1" s="998"/>
      <c r="Q1" s="998"/>
      <c r="R1" s="998"/>
    </row>
    <row r="2" spans="2:18" ht="21.6" thickBot="1">
      <c r="B2" s="999" t="s">
        <v>115</v>
      </c>
      <c r="C2" s="999"/>
      <c r="D2" s="999"/>
      <c r="E2" s="999"/>
      <c r="F2" s="999"/>
      <c r="G2" s="999"/>
      <c r="H2" s="999"/>
      <c r="J2" s="999" t="s">
        <v>116</v>
      </c>
      <c r="K2" s="999"/>
      <c r="L2" s="999"/>
      <c r="M2" s="999"/>
      <c r="N2" s="999"/>
      <c r="O2" s="999"/>
      <c r="P2" s="999"/>
      <c r="Q2" s="999"/>
      <c r="R2" s="999"/>
    </row>
    <row r="3" spans="2:18" ht="27" customHeight="1" thickBot="1">
      <c r="B3" s="38" t="s">
        <v>91</v>
      </c>
      <c r="C3" s="39" t="s">
        <v>93</v>
      </c>
      <c r="D3" s="966" t="s">
        <v>94</v>
      </c>
      <c r="E3" s="966"/>
      <c r="F3" s="966"/>
      <c r="G3" s="966"/>
      <c r="H3" s="967"/>
      <c r="J3" s="38" t="s">
        <v>91</v>
      </c>
      <c r="K3" s="39" t="s">
        <v>93</v>
      </c>
      <c r="L3" s="966" t="s">
        <v>94</v>
      </c>
      <c r="M3" s="966"/>
      <c r="N3" s="966"/>
      <c r="O3" s="39" t="s">
        <v>93</v>
      </c>
      <c r="P3" s="966" t="s">
        <v>94</v>
      </c>
      <c r="Q3" s="966"/>
      <c r="R3" s="967"/>
    </row>
    <row r="4" spans="2:18" ht="18" thickTop="1">
      <c r="B4" s="953" t="s">
        <v>92</v>
      </c>
      <c r="C4" s="40">
        <v>1.1000000000000001</v>
      </c>
      <c r="D4" s="968" t="s">
        <v>98</v>
      </c>
      <c r="E4" s="968"/>
      <c r="F4" s="968"/>
      <c r="G4" s="968"/>
      <c r="H4" s="969"/>
      <c r="J4" s="974" t="s">
        <v>117</v>
      </c>
      <c r="K4" s="40">
        <v>5.0999999999999996</v>
      </c>
      <c r="L4" s="968" t="s">
        <v>121</v>
      </c>
      <c r="M4" s="968"/>
      <c r="N4" s="968"/>
      <c r="O4" s="40">
        <v>5.7</v>
      </c>
      <c r="P4" s="968" t="s">
        <v>137</v>
      </c>
      <c r="Q4" s="968"/>
      <c r="R4" s="969"/>
    </row>
    <row r="5" spans="2:18">
      <c r="B5" s="954"/>
      <c r="C5" s="35">
        <v>1.2</v>
      </c>
      <c r="D5" s="796" t="s">
        <v>99</v>
      </c>
      <c r="E5" s="796"/>
      <c r="F5" s="796"/>
      <c r="G5" s="796"/>
      <c r="H5" s="970"/>
      <c r="J5" s="954"/>
      <c r="K5" s="35">
        <v>5.2</v>
      </c>
      <c r="L5" s="796" t="s">
        <v>122</v>
      </c>
      <c r="M5" s="796"/>
      <c r="N5" s="796"/>
      <c r="O5" s="35">
        <v>5.8</v>
      </c>
      <c r="P5" s="796" t="s">
        <v>138</v>
      </c>
      <c r="Q5" s="796"/>
      <c r="R5" s="970"/>
    </row>
    <row r="6" spans="2:18">
      <c r="B6" s="954"/>
      <c r="C6" s="35">
        <v>1.3</v>
      </c>
      <c r="D6" s="958" t="s">
        <v>100</v>
      </c>
      <c r="E6" s="958"/>
      <c r="F6" s="958"/>
      <c r="G6" s="958"/>
      <c r="H6" s="959"/>
      <c r="J6" s="954"/>
      <c r="K6" s="35">
        <v>5.3</v>
      </c>
      <c r="L6" s="958" t="s">
        <v>123</v>
      </c>
      <c r="M6" s="958"/>
      <c r="N6" s="958"/>
      <c r="O6" s="35">
        <v>5.9</v>
      </c>
      <c r="P6" s="958" t="s">
        <v>139</v>
      </c>
      <c r="Q6" s="958"/>
      <c r="R6" s="959"/>
    </row>
    <row r="7" spans="2:18">
      <c r="B7" s="954"/>
      <c r="C7" s="35">
        <v>1.4</v>
      </c>
      <c r="D7" s="958" t="s">
        <v>101</v>
      </c>
      <c r="E7" s="958"/>
      <c r="F7" s="958"/>
      <c r="G7" s="958"/>
      <c r="H7" s="959"/>
      <c r="J7" s="954"/>
      <c r="K7" s="35">
        <v>5.4</v>
      </c>
      <c r="L7" s="958" t="s">
        <v>124</v>
      </c>
      <c r="M7" s="958"/>
      <c r="N7" s="958"/>
      <c r="O7" s="35"/>
      <c r="P7" s="958"/>
      <c r="Q7" s="958"/>
      <c r="R7" s="959"/>
    </row>
    <row r="8" spans="2:18">
      <c r="B8" s="954"/>
      <c r="C8" s="35">
        <v>1.5</v>
      </c>
      <c r="D8" s="958" t="s">
        <v>102</v>
      </c>
      <c r="E8" s="958"/>
      <c r="F8" s="958"/>
      <c r="G8" s="958"/>
      <c r="H8" s="959"/>
      <c r="J8" s="954"/>
      <c r="K8" s="35">
        <v>5.5</v>
      </c>
      <c r="L8" s="958" t="s">
        <v>125</v>
      </c>
      <c r="M8" s="958"/>
      <c r="N8" s="958"/>
      <c r="O8" s="35"/>
      <c r="P8" s="958"/>
      <c r="Q8" s="958"/>
      <c r="R8" s="959"/>
    </row>
    <row r="9" spans="2:18" ht="18" thickBot="1">
      <c r="B9" s="955"/>
      <c r="C9" s="36">
        <v>1.6</v>
      </c>
      <c r="D9" s="962" t="s">
        <v>103</v>
      </c>
      <c r="E9" s="962"/>
      <c r="F9" s="962"/>
      <c r="G9" s="962"/>
      <c r="H9" s="963"/>
      <c r="J9" s="955"/>
      <c r="K9" s="36">
        <v>5.6</v>
      </c>
      <c r="L9" s="962" t="s">
        <v>126</v>
      </c>
      <c r="M9" s="962"/>
      <c r="N9" s="962"/>
      <c r="O9" s="36"/>
      <c r="P9" s="962"/>
      <c r="Q9" s="962"/>
      <c r="R9" s="963"/>
    </row>
    <row r="10" spans="2:18">
      <c r="B10" s="956" t="s">
        <v>95</v>
      </c>
      <c r="C10" s="37">
        <v>2.1</v>
      </c>
      <c r="D10" s="960" t="s">
        <v>104</v>
      </c>
      <c r="E10" s="960"/>
      <c r="F10" s="960"/>
      <c r="G10" s="960"/>
      <c r="H10" s="961"/>
      <c r="J10" s="957" t="s">
        <v>118</v>
      </c>
      <c r="K10" s="41">
        <v>6.1</v>
      </c>
      <c r="L10" s="964" t="s">
        <v>127</v>
      </c>
      <c r="M10" s="964"/>
      <c r="N10" s="964"/>
      <c r="O10" s="41">
        <v>6.5</v>
      </c>
      <c r="P10" s="964" t="s">
        <v>140</v>
      </c>
      <c r="Q10" s="964"/>
      <c r="R10" s="965"/>
    </row>
    <row r="11" spans="2:18">
      <c r="B11" s="954"/>
      <c r="C11" s="35">
        <v>2.2000000000000002</v>
      </c>
      <c r="D11" s="958" t="s">
        <v>105</v>
      </c>
      <c r="E11" s="958"/>
      <c r="F11" s="958"/>
      <c r="G11" s="958"/>
      <c r="H11" s="959"/>
      <c r="J11" s="954"/>
      <c r="K11" s="35">
        <v>6.2</v>
      </c>
      <c r="L11" s="958" t="s">
        <v>128</v>
      </c>
      <c r="M11" s="958"/>
      <c r="N11" s="958"/>
      <c r="O11" s="35">
        <v>6.6</v>
      </c>
      <c r="P11" s="958" t="s">
        <v>137</v>
      </c>
      <c r="Q11" s="958"/>
      <c r="R11" s="959"/>
    </row>
    <row r="12" spans="2:18" ht="18" thickBot="1">
      <c r="B12" s="955"/>
      <c r="C12" s="36">
        <v>2.2999999999999998</v>
      </c>
      <c r="D12" s="962" t="s">
        <v>106</v>
      </c>
      <c r="E12" s="962"/>
      <c r="F12" s="962"/>
      <c r="G12" s="962"/>
      <c r="H12" s="963"/>
      <c r="J12" s="954"/>
      <c r="K12" s="35">
        <v>6.3</v>
      </c>
      <c r="L12" s="958" t="s">
        <v>129</v>
      </c>
      <c r="M12" s="958"/>
      <c r="N12" s="958"/>
      <c r="O12" s="35">
        <v>6.7</v>
      </c>
      <c r="P12" s="958" t="s">
        <v>141</v>
      </c>
      <c r="Q12" s="958"/>
      <c r="R12" s="959"/>
    </row>
    <row r="13" spans="2:18" ht="17.399999999999999" customHeight="1" thickBot="1">
      <c r="B13" s="957" t="s">
        <v>96</v>
      </c>
      <c r="C13" s="41">
        <v>3.1</v>
      </c>
      <c r="D13" s="964" t="s">
        <v>107</v>
      </c>
      <c r="E13" s="964"/>
      <c r="F13" s="964"/>
      <c r="G13" s="964"/>
      <c r="H13" s="965"/>
      <c r="J13" s="955"/>
      <c r="K13" s="36">
        <v>6.4</v>
      </c>
      <c r="L13" s="962" t="s">
        <v>130</v>
      </c>
      <c r="M13" s="962"/>
      <c r="N13" s="962"/>
      <c r="O13" s="36"/>
      <c r="P13" s="962"/>
      <c r="Q13" s="962"/>
      <c r="R13" s="963"/>
    </row>
    <row r="14" spans="2:18">
      <c r="B14" s="954"/>
      <c r="C14" s="35">
        <v>3.2</v>
      </c>
      <c r="D14" s="958" t="s">
        <v>108</v>
      </c>
      <c r="E14" s="958"/>
      <c r="F14" s="958"/>
      <c r="G14" s="958"/>
      <c r="H14" s="959"/>
      <c r="J14" s="971" t="s">
        <v>119</v>
      </c>
      <c r="K14" s="41">
        <v>7.1</v>
      </c>
      <c r="L14" s="964" t="s">
        <v>131</v>
      </c>
      <c r="M14" s="964"/>
      <c r="N14" s="964"/>
      <c r="O14" s="41">
        <v>7.4</v>
      </c>
      <c r="P14" s="964" t="s">
        <v>142</v>
      </c>
      <c r="Q14" s="964"/>
      <c r="R14" s="965"/>
    </row>
    <row r="15" spans="2:18">
      <c r="B15" s="954"/>
      <c r="C15" s="35">
        <v>3.3</v>
      </c>
      <c r="D15" s="958" t="s">
        <v>109</v>
      </c>
      <c r="E15" s="958"/>
      <c r="F15" s="958"/>
      <c r="G15" s="958"/>
      <c r="H15" s="959"/>
      <c r="J15" s="954"/>
      <c r="K15" s="35">
        <v>7.2</v>
      </c>
      <c r="L15" s="958" t="s">
        <v>132</v>
      </c>
      <c r="M15" s="958"/>
      <c r="N15" s="958"/>
      <c r="O15" s="35">
        <v>7.5</v>
      </c>
      <c r="P15" s="958" t="s">
        <v>143</v>
      </c>
      <c r="Q15" s="958"/>
      <c r="R15" s="959"/>
    </row>
    <row r="16" spans="2:18" ht="18" thickBot="1">
      <c r="B16" s="955"/>
      <c r="C16" s="36">
        <v>3.4</v>
      </c>
      <c r="D16" s="962" t="s">
        <v>110</v>
      </c>
      <c r="E16" s="962"/>
      <c r="F16" s="962"/>
      <c r="G16" s="962"/>
      <c r="H16" s="963"/>
      <c r="J16" s="955"/>
      <c r="K16" s="36">
        <v>7.3</v>
      </c>
      <c r="L16" s="962" t="s">
        <v>133</v>
      </c>
      <c r="M16" s="962"/>
      <c r="N16" s="962"/>
      <c r="O16" s="36"/>
      <c r="P16" s="962"/>
      <c r="Q16" s="962"/>
      <c r="R16" s="963"/>
    </row>
    <row r="17" spans="2:26">
      <c r="B17" s="956" t="s">
        <v>97</v>
      </c>
      <c r="C17" s="37">
        <v>4.0999999999999996</v>
      </c>
      <c r="D17" s="960" t="s">
        <v>111</v>
      </c>
      <c r="E17" s="960"/>
      <c r="F17" s="960"/>
      <c r="G17" s="960"/>
      <c r="H17" s="961"/>
      <c r="J17" s="956" t="s">
        <v>120</v>
      </c>
      <c r="K17" s="972">
        <v>8.1</v>
      </c>
      <c r="L17" s="973" t="s">
        <v>134</v>
      </c>
      <c r="M17" s="960"/>
      <c r="N17" s="960"/>
      <c r="O17" s="972">
        <v>8.4</v>
      </c>
      <c r="P17" s="973" t="s">
        <v>144</v>
      </c>
      <c r="Q17" s="960"/>
      <c r="R17" s="961"/>
    </row>
    <row r="18" spans="2:26">
      <c r="B18" s="954"/>
      <c r="C18" s="35">
        <v>4.2</v>
      </c>
      <c r="D18" s="958" t="s">
        <v>112</v>
      </c>
      <c r="E18" s="958"/>
      <c r="F18" s="958"/>
      <c r="G18" s="958"/>
      <c r="H18" s="959"/>
      <c r="J18" s="954"/>
      <c r="K18" s="796"/>
      <c r="L18" s="958"/>
      <c r="M18" s="958"/>
      <c r="N18" s="958"/>
      <c r="O18" s="796"/>
      <c r="P18" s="958"/>
      <c r="Q18" s="958"/>
      <c r="R18" s="959"/>
    </row>
    <row r="19" spans="2:26">
      <c r="B19" s="954"/>
      <c r="C19" s="35">
        <v>4.3</v>
      </c>
      <c r="D19" s="958" t="s">
        <v>113</v>
      </c>
      <c r="E19" s="958"/>
      <c r="F19" s="958"/>
      <c r="G19" s="958"/>
      <c r="H19" s="959"/>
      <c r="J19" s="954"/>
      <c r="K19" s="35">
        <v>8.1999999999999993</v>
      </c>
      <c r="L19" s="958" t="s">
        <v>135</v>
      </c>
      <c r="M19" s="958"/>
      <c r="N19" s="958"/>
      <c r="O19" s="35">
        <v>8.5</v>
      </c>
      <c r="P19" s="958" t="s">
        <v>145</v>
      </c>
      <c r="Q19" s="958"/>
      <c r="R19" s="959"/>
    </row>
    <row r="20" spans="2:26" ht="18" thickBot="1">
      <c r="B20" s="955"/>
      <c r="C20" s="36">
        <v>4.4000000000000004</v>
      </c>
      <c r="D20" s="962" t="s">
        <v>114</v>
      </c>
      <c r="E20" s="962"/>
      <c r="F20" s="962"/>
      <c r="G20" s="962"/>
      <c r="H20" s="963"/>
      <c r="J20" s="955"/>
      <c r="K20" s="36">
        <v>8.3000000000000007</v>
      </c>
      <c r="L20" s="962" t="s">
        <v>136</v>
      </c>
      <c r="M20" s="962"/>
      <c r="N20" s="962"/>
      <c r="O20" s="36"/>
      <c r="P20" s="962"/>
      <c r="Q20" s="962"/>
      <c r="R20" s="963"/>
    </row>
    <row r="23" spans="2:26" ht="25.8" thickBot="1">
      <c r="B23" s="995" t="s">
        <v>146</v>
      </c>
      <c r="C23" s="995"/>
      <c r="D23" s="995"/>
      <c r="E23" s="995"/>
      <c r="F23" s="995"/>
      <c r="G23" s="995"/>
      <c r="H23" s="995"/>
      <c r="I23" s="995"/>
      <c r="J23" s="995"/>
      <c r="K23" s="995"/>
      <c r="L23" s="995"/>
      <c r="M23" s="995"/>
      <c r="O23" s="995" t="s">
        <v>159</v>
      </c>
      <c r="P23" s="995"/>
      <c r="Q23" s="995"/>
      <c r="R23" s="995"/>
      <c r="S23" s="995"/>
      <c r="T23" s="995"/>
      <c r="U23" s="995"/>
      <c r="V23" s="995"/>
      <c r="W23" s="995"/>
      <c r="X23" s="995"/>
      <c r="Y23" s="995"/>
      <c r="Z23" s="995"/>
    </row>
    <row r="24" spans="2:26" ht="27.6" customHeight="1" thickBot="1">
      <c r="B24" s="994" t="s">
        <v>147</v>
      </c>
      <c r="C24" s="966"/>
      <c r="D24" s="966" t="s">
        <v>148</v>
      </c>
      <c r="E24" s="966"/>
      <c r="F24" s="966"/>
      <c r="G24" s="966"/>
      <c r="H24" s="966"/>
      <c r="I24" s="966"/>
      <c r="J24" s="966"/>
      <c r="K24" s="966"/>
      <c r="L24" s="966"/>
      <c r="M24" s="967"/>
      <c r="O24" s="977" t="s">
        <v>160</v>
      </c>
      <c r="P24" s="978"/>
      <c r="Q24" s="979"/>
      <c r="R24" s="980" t="s">
        <v>148</v>
      </c>
      <c r="S24" s="978"/>
      <c r="T24" s="978"/>
      <c r="U24" s="978"/>
      <c r="V24" s="978"/>
      <c r="W24" s="978"/>
      <c r="X24" s="978"/>
      <c r="Y24" s="978"/>
      <c r="Z24" s="981"/>
    </row>
    <row r="25" spans="2:26" ht="49.95" customHeight="1" thickTop="1">
      <c r="B25" s="51">
        <v>5</v>
      </c>
      <c r="C25" s="52" t="s">
        <v>149</v>
      </c>
      <c r="D25" s="996" t="s">
        <v>154</v>
      </c>
      <c r="E25" s="996"/>
      <c r="F25" s="996"/>
      <c r="G25" s="996"/>
      <c r="H25" s="996"/>
      <c r="I25" s="996"/>
      <c r="J25" s="996"/>
      <c r="K25" s="996"/>
      <c r="L25" s="996"/>
      <c r="M25" s="997"/>
      <c r="N25" s="42"/>
      <c r="O25" s="53">
        <v>4</v>
      </c>
      <c r="P25" s="992" t="s">
        <v>161</v>
      </c>
      <c r="Q25" s="993"/>
      <c r="R25" s="989" t="s">
        <v>168</v>
      </c>
      <c r="S25" s="990"/>
      <c r="T25" s="990"/>
      <c r="U25" s="990"/>
      <c r="V25" s="990"/>
      <c r="W25" s="990"/>
      <c r="X25" s="990"/>
      <c r="Y25" s="990"/>
      <c r="Z25" s="991"/>
    </row>
    <row r="26" spans="2:26" ht="49.95" customHeight="1">
      <c r="B26" s="45">
        <v>4</v>
      </c>
      <c r="C26" s="46" t="s">
        <v>150</v>
      </c>
      <c r="D26" s="975" t="s">
        <v>155</v>
      </c>
      <c r="E26" s="975"/>
      <c r="F26" s="975"/>
      <c r="G26" s="975"/>
      <c r="H26" s="975"/>
      <c r="I26" s="975"/>
      <c r="J26" s="975"/>
      <c r="K26" s="975"/>
      <c r="L26" s="975"/>
      <c r="M26" s="976"/>
      <c r="N26" s="42"/>
      <c r="O26" s="54">
        <v>3</v>
      </c>
      <c r="P26" s="982" t="s">
        <v>162</v>
      </c>
      <c r="Q26" s="983"/>
      <c r="R26" s="989" t="s">
        <v>167</v>
      </c>
      <c r="S26" s="990"/>
      <c r="T26" s="990"/>
      <c r="U26" s="990"/>
      <c r="V26" s="990"/>
      <c r="W26" s="990"/>
      <c r="X26" s="990"/>
      <c r="Y26" s="990"/>
      <c r="Z26" s="991"/>
    </row>
    <row r="27" spans="2:26" ht="49.95" customHeight="1">
      <c r="B27" s="43">
        <v>3</v>
      </c>
      <c r="C27" s="44" t="s">
        <v>151</v>
      </c>
      <c r="D27" s="975" t="s">
        <v>156</v>
      </c>
      <c r="E27" s="975"/>
      <c r="F27" s="975"/>
      <c r="G27" s="975"/>
      <c r="H27" s="975"/>
      <c r="I27" s="975"/>
      <c r="J27" s="975"/>
      <c r="K27" s="975"/>
      <c r="L27" s="975"/>
      <c r="M27" s="976"/>
      <c r="N27" s="42"/>
      <c r="O27" s="54">
        <v>2</v>
      </c>
      <c r="P27" s="982" t="s">
        <v>163</v>
      </c>
      <c r="Q27" s="983"/>
      <c r="R27" s="989" t="s">
        <v>166</v>
      </c>
      <c r="S27" s="990"/>
      <c r="T27" s="990"/>
      <c r="U27" s="990"/>
      <c r="V27" s="990"/>
      <c r="W27" s="990"/>
      <c r="X27" s="990"/>
      <c r="Y27" s="990"/>
      <c r="Z27" s="991"/>
    </row>
    <row r="28" spans="2:26" ht="49.95" customHeight="1" thickBot="1">
      <c r="B28" s="47">
        <v>2</v>
      </c>
      <c r="C28" s="48" t="s">
        <v>152</v>
      </c>
      <c r="D28" s="975" t="s">
        <v>157</v>
      </c>
      <c r="E28" s="975"/>
      <c r="F28" s="975"/>
      <c r="G28" s="975"/>
      <c r="H28" s="975"/>
      <c r="I28" s="975"/>
      <c r="J28" s="975"/>
      <c r="K28" s="975"/>
      <c r="L28" s="975"/>
      <c r="M28" s="976"/>
      <c r="N28" s="42"/>
      <c r="O28" s="55">
        <v>1</v>
      </c>
      <c r="P28" s="984" t="s">
        <v>164</v>
      </c>
      <c r="Q28" s="985"/>
      <c r="R28" s="986" t="s">
        <v>165</v>
      </c>
      <c r="S28" s="987"/>
      <c r="T28" s="987"/>
      <c r="U28" s="987"/>
      <c r="V28" s="987"/>
      <c r="W28" s="987"/>
      <c r="X28" s="987"/>
      <c r="Y28" s="987"/>
      <c r="Z28" s="988"/>
    </row>
    <row r="29" spans="2:26" ht="49.95" customHeight="1" thickBot="1">
      <c r="B29" s="49">
        <v>1</v>
      </c>
      <c r="C29" s="50" t="s">
        <v>153</v>
      </c>
      <c r="D29" s="986" t="s">
        <v>158</v>
      </c>
      <c r="E29" s="987"/>
      <c r="F29" s="987"/>
      <c r="G29" s="987"/>
      <c r="H29" s="987"/>
      <c r="I29" s="987"/>
      <c r="J29" s="987"/>
      <c r="K29" s="987"/>
      <c r="L29" s="987"/>
      <c r="M29" s="988"/>
      <c r="N29" s="42"/>
    </row>
    <row r="56" spans="2:9" hidden="1">
      <c r="B56" t="s">
        <v>92</v>
      </c>
      <c r="C56" t="s">
        <v>95</v>
      </c>
      <c r="D56" t="s">
        <v>96</v>
      </c>
      <c r="E56" t="s">
        <v>97</v>
      </c>
      <c r="F56" t="s">
        <v>263</v>
      </c>
      <c r="G56" t="s">
        <v>118</v>
      </c>
      <c r="H56" t="s">
        <v>262</v>
      </c>
      <c r="I56" t="s">
        <v>120</v>
      </c>
    </row>
    <row r="57" spans="2:9" ht="13.95" hidden="1" customHeight="1">
      <c r="B57" t="s">
        <v>261</v>
      </c>
      <c r="C57" t="s">
        <v>226</v>
      </c>
      <c r="D57" t="s">
        <v>229</v>
      </c>
      <c r="E57" t="s">
        <v>233</v>
      </c>
      <c r="F57" t="s">
        <v>237</v>
      </c>
      <c r="G57" t="s">
        <v>243</v>
      </c>
      <c r="H57" t="s">
        <v>247</v>
      </c>
      <c r="I57" s="82" t="s">
        <v>252</v>
      </c>
    </row>
    <row r="58" spans="2:9" hidden="1">
      <c r="B58" t="s">
        <v>221</v>
      </c>
      <c r="C58" t="s">
        <v>227</v>
      </c>
      <c r="D58" t="s">
        <v>230</v>
      </c>
      <c r="E58" t="s">
        <v>234</v>
      </c>
      <c r="F58" t="s">
        <v>238</v>
      </c>
      <c r="G58" t="s">
        <v>244</v>
      </c>
      <c r="H58" t="s">
        <v>248</v>
      </c>
      <c r="I58" t="s">
        <v>250</v>
      </c>
    </row>
    <row r="59" spans="2:9" hidden="1">
      <c r="B59" t="s">
        <v>222</v>
      </c>
      <c r="C59" t="s">
        <v>228</v>
      </c>
      <c r="D59" t="s">
        <v>231</v>
      </c>
      <c r="E59" t="s">
        <v>235</v>
      </c>
      <c r="F59" t="s">
        <v>239</v>
      </c>
      <c r="G59" t="s">
        <v>245</v>
      </c>
      <c r="H59" t="s">
        <v>249</v>
      </c>
      <c r="I59" t="s">
        <v>251</v>
      </c>
    </row>
    <row r="60" spans="2:9" hidden="1">
      <c r="B60" t="s">
        <v>223</v>
      </c>
      <c r="D60" t="s">
        <v>232</v>
      </c>
      <c r="E60" t="s">
        <v>236</v>
      </c>
      <c r="F60" t="s">
        <v>240</v>
      </c>
      <c r="G60" t="s">
        <v>246</v>
      </c>
      <c r="H60" t="s">
        <v>259</v>
      </c>
    </row>
    <row r="61" spans="2:9" hidden="1">
      <c r="B61" t="s">
        <v>224</v>
      </c>
      <c r="F61" t="s">
        <v>241</v>
      </c>
      <c r="G61" t="s">
        <v>256</v>
      </c>
      <c r="H61" t="s">
        <v>260</v>
      </c>
    </row>
    <row r="62" spans="2:9" hidden="1">
      <c r="B62" t="s">
        <v>225</v>
      </c>
      <c r="F62" t="s">
        <v>242</v>
      </c>
      <c r="G62" t="s">
        <v>257</v>
      </c>
    </row>
    <row r="63" spans="2:9" hidden="1">
      <c r="F63" t="s">
        <v>253</v>
      </c>
      <c r="G63" t="s">
        <v>258</v>
      </c>
    </row>
    <row r="64" spans="2:9" hidden="1">
      <c r="F64" t="s">
        <v>254</v>
      </c>
    </row>
    <row r="65" spans="6:6" hidden="1">
      <c r="F65" t="s">
        <v>255</v>
      </c>
    </row>
  </sheetData>
  <mergeCells count="84">
    <mergeCell ref="B1:R1"/>
    <mergeCell ref="J2:R2"/>
    <mergeCell ref="B2:H2"/>
    <mergeCell ref="O23:Z23"/>
    <mergeCell ref="D27:M27"/>
    <mergeCell ref="P19:R19"/>
    <mergeCell ref="P20:R20"/>
    <mergeCell ref="P13:R13"/>
    <mergeCell ref="P14:R14"/>
    <mergeCell ref="P15:R15"/>
    <mergeCell ref="P16:R16"/>
    <mergeCell ref="O17:O18"/>
    <mergeCell ref="P17:R18"/>
    <mergeCell ref="L20:N20"/>
    <mergeCell ref="P4:R4"/>
    <mergeCell ref="P5:R5"/>
    <mergeCell ref="D29:M29"/>
    <mergeCell ref="D24:M24"/>
    <mergeCell ref="B24:C24"/>
    <mergeCell ref="B23:M23"/>
    <mergeCell ref="D25:M25"/>
    <mergeCell ref="D26:M26"/>
    <mergeCell ref="P7:R7"/>
    <mergeCell ref="P8:R8"/>
    <mergeCell ref="P9:R9"/>
    <mergeCell ref="P10:R10"/>
    <mergeCell ref="D28:M28"/>
    <mergeCell ref="O24:Q24"/>
    <mergeCell ref="R24:Z24"/>
    <mergeCell ref="P27:Q27"/>
    <mergeCell ref="P28:Q28"/>
    <mergeCell ref="R28:Z28"/>
    <mergeCell ref="R27:Z27"/>
    <mergeCell ref="R26:Z26"/>
    <mergeCell ref="R25:Z25"/>
    <mergeCell ref="P25:Q25"/>
    <mergeCell ref="P26:Q26"/>
    <mergeCell ref="P11:R11"/>
    <mergeCell ref="P12:R12"/>
    <mergeCell ref="L9:N9"/>
    <mergeCell ref="L10:N10"/>
    <mergeCell ref="L11:N11"/>
    <mergeCell ref="L12:N12"/>
    <mergeCell ref="L3:N3"/>
    <mergeCell ref="P3:R3"/>
    <mergeCell ref="L5:N5"/>
    <mergeCell ref="L6:N6"/>
    <mergeCell ref="P6:R6"/>
    <mergeCell ref="D9:H9"/>
    <mergeCell ref="L7:N7"/>
    <mergeCell ref="L8:N8"/>
    <mergeCell ref="J17:J20"/>
    <mergeCell ref="J14:J16"/>
    <mergeCell ref="L15:N15"/>
    <mergeCell ref="L16:N16"/>
    <mergeCell ref="L19:N19"/>
    <mergeCell ref="L13:N13"/>
    <mergeCell ref="L14:N14"/>
    <mergeCell ref="J10:J13"/>
    <mergeCell ref="K17:K18"/>
    <mergeCell ref="L17:N18"/>
    <mergeCell ref="J4:J9"/>
    <mergeCell ref="L4:N4"/>
    <mergeCell ref="D3:H3"/>
    <mergeCell ref="D4:H4"/>
    <mergeCell ref="D5:H5"/>
    <mergeCell ref="D7:H7"/>
    <mergeCell ref="D8:H8"/>
    <mergeCell ref="B4:B9"/>
    <mergeCell ref="B10:B12"/>
    <mergeCell ref="B13:B16"/>
    <mergeCell ref="B17:B20"/>
    <mergeCell ref="D6:H6"/>
    <mergeCell ref="D10:H10"/>
    <mergeCell ref="D11:H11"/>
    <mergeCell ref="D12:H12"/>
    <mergeCell ref="D13:H13"/>
    <mergeCell ref="D20:H20"/>
    <mergeCell ref="D18:H18"/>
    <mergeCell ref="D19:H19"/>
    <mergeCell ref="D14:H14"/>
    <mergeCell ref="D15:H15"/>
    <mergeCell ref="D16:H16"/>
    <mergeCell ref="D17:H17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이름이 지정된 범위</vt:lpstr>
      </vt:variant>
      <vt:variant>
        <vt:i4>11</vt:i4>
      </vt:variant>
    </vt:vector>
  </HeadingPairs>
  <TitlesOfParts>
    <vt:vector size="19" baseType="lpstr">
      <vt:lpstr>표지</vt:lpstr>
      <vt:lpstr>1. 위험성평가실시계획(공사개요)</vt:lpstr>
      <vt:lpstr>2. 위험성평가 조직도</vt:lpstr>
      <vt:lpstr>3. 전체공사일정표</vt:lpstr>
      <vt:lpstr>4. 조사표(작성양식)</vt:lpstr>
      <vt:lpstr>5. 평가표(작성양식)</vt:lpstr>
      <vt:lpstr>6.스토커</vt:lpstr>
      <vt:lpstr>참조자료</vt:lpstr>
      <vt:lpstr>'2. 위험성평가 조직도'!Print_Area</vt:lpstr>
      <vt:lpstr>'4. 조사표(작성양식)'!Print_Area</vt:lpstr>
      <vt:lpstr>표지!Print_Area</vt:lpstr>
      <vt:lpstr>기계적</vt:lpstr>
      <vt:lpstr>물리적</vt:lpstr>
      <vt:lpstr>생물학적</vt:lpstr>
      <vt:lpstr>인간공학적</vt:lpstr>
      <vt:lpstr>작업특성</vt:lpstr>
      <vt:lpstr>작업환경</vt:lpstr>
      <vt:lpstr>전기적</vt:lpstr>
      <vt:lpstr>화학적</vt:lpstr>
    </vt:vector>
  </TitlesOfParts>
  <Company>SAMSUNG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김태영(taeyoung kim)</dc:creator>
  <cp:lastModifiedBy>박재상(Park.Jaesang)</cp:lastModifiedBy>
  <cp:lastPrinted>2021-11-04T05:56:23Z</cp:lastPrinted>
  <dcterms:created xsi:type="dcterms:W3CDTF">2016-01-18T02:47:57Z</dcterms:created>
  <dcterms:modified xsi:type="dcterms:W3CDTF">2023-06-16T01:53:05Z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SCPROP">
    <vt:lpwstr>NSCCustomProperty</vt:lpwstr>
  </property>
  <property fmtid="{D5CDD505-2E9C-101B-9397-08002B2CF9AE}" pid="3" name="NSCPROP_SA">
    <vt:lpwstr>D:\PERSONAL_SPACE\2021업무\위험성평가\교안\추가1_(첨부) 2021년 협력사 작업공정 위험성평가 양식(KRAS+)_제출.xlsx</vt:lpwstr>
  </property>
</Properties>
</file>