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
    </mc:Choice>
  </mc:AlternateContent>
  <bookViews>
    <workbookView xWindow="0" yWindow="0" windowWidth="23040" windowHeight="9105" tabRatio="761"/>
  </bookViews>
  <sheets>
    <sheet name="1. 표지" sheetId="69" r:id="rId1"/>
    <sheet name="2. 위험성평가실시계획(공사개요)" sheetId="26" r:id="rId2"/>
    <sheet name="3. 위험성평가 조직도" sheetId="29" r:id="rId3"/>
    <sheet name="4. 전체공사일정표." sheetId="74" state="hidden" r:id="rId4"/>
    <sheet name="4.전체공사일정표" sheetId="152" r:id="rId5"/>
    <sheet name="5.위험성평가" sheetId="116" r:id="rId6"/>
    <sheet name="5.위험성평가 (예시)" sheetId="117" state="hidden" r:id="rId7"/>
    <sheet name="6. 참조자료(유해위험요인, 위험성추정)" sheetId="20" r:id="rId8"/>
    <sheet name="스토커" sheetId="75" state="hidden" r:id="rId9"/>
    <sheet name="OHS" sheetId="76" state="hidden" r:id="rId10"/>
    <sheet name="TOHS" sheetId="77" state="hidden" r:id="rId11"/>
    <sheet name="MCT" sheetId="118" state="hidden" r:id="rId12"/>
    <sheet name="턴테이블" sheetId="119" state="hidden" r:id="rId13"/>
    <sheet name="쏘터" sheetId="120" state="hidden" r:id="rId14"/>
    <sheet name="LGV" sheetId="121" state="hidden" r:id="rId15"/>
    <sheet name="CV(컨베이어)" sheetId="122" state="hidden" r:id="rId16"/>
    <sheet name="이재기" sheetId="123" state="hidden" r:id="rId17"/>
    <sheet name="LIFTER" sheetId="124" state="hidden" r:id="rId18"/>
    <sheet name="OHCV" sheetId="125" state="hidden" r:id="rId19"/>
    <sheet name="TAM" sheetId="126" state="hidden" r:id="rId20"/>
    <sheet name="RACK" sheetId="127" state="hidden" r:id="rId21"/>
    <sheet name="Stacker Crane" sheetId="128" state="hidden" r:id="rId22"/>
    <sheet name="CV(반도체)" sheetId="129" state="hidden" r:id="rId23"/>
    <sheet name="MSC" sheetId="130" state="hidden" r:id="rId24"/>
    <sheet name="OHT" sheetId="131" state="hidden" r:id="rId25"/>
    <sheet name="층간 LIFTER(반도체)" sheetId="132" state="hidden" r:id="rId26"/>
    <sheet name="Printer(인쇄장비)" sheetId="133" state="hidden" r:id="rId27"/>
    <sheet name="AGV" sheetId="134" state="hidden" r:id="rId28"/>
    <sheet name="MPS" sheetId="135" state="hidden" r:id="rId29"/>
    <sheet name="OCR" sheetId="136" state="hidden" r:id="rId30"/>
    <sheet name="RPS" sheetId="137" state="hidden" r:id="rId31"/>
    <sheet name="LAMI" sheetId="138" state="hidden" r:id="rId32"/>
    <sheet name="Degassing MC" sheetId="139" state="hidden" r:id="rId33"/>
    <sheet name="CST 물류" sheetId="140" state="hidden" r:id="rId34"/>
    <sheet name="CELL 포장기" sheetId="141" state="hidden" r:id="rId35"/>
    <sheet name="CUT DPS" sheetId="142" state="hidden" r:id="rId36"/>
    <sheet name="외관검사기" sheetId="143" state="hidden" r:id="rId37"/>
    <sheet name="CT검사기" sheetId="144" state="hidden" r:id="rId38"/>
    <sheet name="Laser" sheetId="145" state="hidden" r:id="rId39"/>
    <sheet name="Crack AI 검사장비" sheetId="146" state="hidden" r:id="rId40"/>
    <sheet name="uLED Repair 통합장비" sheetId="147" state="hidden" r:id="rId41"/>
    <sheet name="GTS" sheetId="148" state="hidden" r:id="rId42"/>
    <sheet name="아산지원팀" sheetId="149" state="hidden" r:id="rId43"/>
    <sheet name="화성지원팀" sheetId="150" state="hidden"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_">#REF!</definedName>
    <definedName name="______________O11" hidden="1">{#N/A,#N/A,FALSE,"단축1";#N/A,#N/A,FALSE,"단축2";#N/A,#N/A,FALSE,"단축3";#N/A,#N/A,FALSE,"장축";#N/A,#N/A,FALSE,"4WD"}</definedName>
    <definedName name="_____________O11" hidden="1">{#N/A,#N/A,FALSE,"단축1";#N/A,#N/A,FALSE,"단축2";#N/A,#N/A,FALSE,"단축3";#N/A,#N/A,FALSE,"장축";#N/A,#N/A,FALSE,"4WD"}</definedName>
    <definedName name="____________O11" hidden="1">{#N/A,#N/A,FALSE,"단축1";#N/A,#N/A,FALSE,"단축2";#N/A,#N/A,FALSE,"단축3";#N/A,#N/A,FALSE,"장축";#N/A,#N/A,FALSE,"4WD"}</definedName>
    <definedName name="__________O11" hidden="1">{#N/A,#N/A,FALSE,"단축1";#N/A,#N/A,FALSE,"단축2";#N/A,#N/A,FALSE,"단축3";#N/A,#N/A,FALSE,"장축";#N/A,#N/A,FALSE,"4WD"}</definedName>
    <definedName name="_________SI31">#REF!</definedName>
    <definedName name="_________SI32">#REF!</definedName>
    <definedName name="_________SI33">#REF!</definedName>
    <definedName name="_________SI41">#REF!</definedName>
    <definedName name="_________SI42">#REF!</definedName>
    <definedName name="_________SI43">#REF!</definedName>
    <definedName name="_________SI44">#REF!</definedName>
    <definedName name="_________SI45">#REF!</definedName>
    <definedName name="_________SI46">#REF!</definedName>
    <definedName name="_________SO41">#REF!</definedName>
    <definedName name="_________SO42">#REF!</definedName>
    <definedName name="_________YN1">#REF!</definedName>
    <definedName name="________O11" hidden="1">{#N/A,#N/A,FALSE,"단축1";#N/A,#N/A,FALSE,"단축2";#N/A,#N/A,FALSE,"단축3";#N/A,#N/A,FALSE,"장축";#N/A,#N/A,FALSE,"4WD"}</definedName>
    <definedName name="________PI31">#REF!</definedName>
    <definedName name="________PI32">#REF!</definedName>
    <definedName name="________PO2">#REF!</definedName>
    <definedName name="________POU1">#REF!</definedName>
    <definedName name="________POU2">#REF!</definedName>
    <definedName name="________POU31">#REF!</definedName>
    <definedName name="________POU32">#REF!</definedName>
    <definedName name="________Rev1">#REF!</definedName>
    <definedName name="________Rev2">#REF!</definedName>
    <definedName name="________SI31">#REF!</definedName>
    <definedName name="________SI32">#REF!</definedName>
    <definedName name="________SI33">#REF!</definedName>
    <definedName name="________SI41">#REF!</definedName>
    <definedName name="________SI42">#REF!</definedName>
    <definedName name="________SI43">#REF!</definedName>
    <definedName name="________SI44">#REF!</definedName>
    <definedName name="________SI45">#REF!</definedName>
    <definedName name="________SI46">#REF!</definedName>
    <definedName name="________SO41">#REF!</definedName>
    <definedName name="________SO42">#REF!</definedName>
    <definedName name="________YN1">#REF!</definedName>
    <definedName name="_______PI31">#REF!</definedName>
    <definedName name="_______PI32">#REF!</definedName>
    <definedName name="_______PO2">#REF!</definedName>
    <definedName name="_______POU1">#REF!</definedName>
    <definedName name="_______POU2">#REF!</definedName>
    <definedName name="_______POU31">#REF!</definedName>
    <definedName name="_______POU32">#REF!</definedName>
    <definedName name="_______Rev1">#REF!</definedName>
    <definedName name="_______Rev2">#REF!</definedName>
    <definedName name="_______SI31">#REF!</definedName>
    <definedName name="_______SI32">#REF!</definedName>
    <definedName name="_______SI33">#REF!</definedName>
    <definedName name="_______SI41">#REF!</definedName>
    <definedName name="_______SI42">#REF!</definedName>
    <definedName name="_______SI43">#REF!</definedName>
    <definedName name="_______SI44">#REF!</definedName>
    <definedName name="_______SI45">#REF!</definedName>
    <definedName name="_______SI46">#REF!</definedName>
    <definedName name="_______SO41">#REF!</definedName>
    <definedName name="_______SO42">#REF!</definedName>
    <definedName name="_______YN1">#REF!</definedName>
    <definedName name="______con13">'[1](3)Product mix'!#REF!</definedName>
    <definedName name="______O11" hidden="1">{#N/A,#N/A,FALSE,"단축1";#N/A,#N/A,FALSE,"단축2";#N/A,#N/A,FALSE,"단축3";#N/A,#N/A,FALSE,"장축";#N/A,#N/A,FALSE,"4WD"}</definedName>
    <definedName name="______PI31">#REF!</definedName>
    <definedName name="______PI32">#REF!</definedName>
    <definedName name="______PO2">#REF!</definedName>
    <definedName name="______POU1">#REF!</definedName>
    <definedName name="______POU2">#REF!</definedName>
    <definedName name="______POU31">#REF!</definedName>
    <definedName name="______POU32">#REF!</definedName>
    <definedName name="______Rev1">#REF!</definedName>
    <definedName name="______Rev2">#REF!</definedName>
    <definedName name="______SI31">#REF!</definedName>
    <definedName name="______SI32">#REF!</definedName>
    <definedName name="______SI33">#REF!</definedName>
    <definedName name="______SI41">#REF!</definedName>
    <definedName name="______SI42">#REF!</definedName>
    <definedName name="______SI43">#REF!</definedName>
    <definedName name="______SI44">#REF!</definedName>
    <definedName name="______SI45">#REF!</definedName>
    <definedName name="______SI46">#REF!</definedName>
    <definedName name="______SO41">#REF!</definedName>
    <definedName name="______SO42">#REF!</definedName>
    <definedName name="______YN1">#REF!</definedName>
    <definedName name="_____BAF2" hidden="1">{#N/A,#N/A,FALSE,"ENG'G(보호계전기)"}</definedName>
    <definedName name="_____con13">'[1](3)Product mix'!#REF!</definedName>
    <definedName name="_____PI31">#REF!</definedName>
    <definedName name="_____PI32">#REF!</definedName>
    <definedName name="_____PO2">#REF!</definedName>
    <definedName name="_____POU1">#REF!</definedName>
    <definedName name="_____POU2">#REF!</definedName>
    <definedName name="_____POU31">#REF!</definedName>
    <definedName name="_____POU32">#REF!</definedName>
    <definedName name="_____Rev1">#REF!</definedName>
    <definedName name="_____Rev2">#REF!</definedName>
    <definedName name="_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__SB200">#REF!</definedName>
    <definedName name="_____SI31">#REF!</definedName>
    <definedName name="_____SI32">#REF!</definedName>
    <definedName name="_____SI33">#REF!</definedName>
    <definedName name="_____SI41">#REF!</definedName>
    <definedName name="_____SI42">#REF!</definedName>
    <definedName name="_____SI43">#REF!</definedName>
    <definedName name="_____SI44">#REF!</definedName>
    <definedName name="_____SI45">#REF!</definedName>
    <definedName name="_____SI46">#REF!</definedName>
    <definedName name="_____SO41">#REF!</definedName>
    <definedName name="_____SO42">#REF!</definedName>
    <definedName name="_____YN1">#REF!</definedName>
    <definedName name="____B70096">#REF!</definedName>
    <definedName name="____B99999">#REF!</definedName>
    <definedName name="____BAF2" hidden="1">{#N/A,#N/A,FALSE,"ENG'G(보호계전기)"}</definedName>
    <definedName name="____C693301">#REF!</definedName>
    <definedName name="____con13">'[1](3)Product mix'!#REF!</definedName>
    <definedName name="____O11" hidden="1">{#N/A,#N/A,FALSE,"단축1";#N/A,#N/A,FALSE,"단축2";#N/A,#N/A,FALSE,"단축3";#N/A,#N/A,FALSE,"장축";#N/A,#N/A,FALSE,"4WD"}</definedName>
    <definedName name="____PI31">#REF!</definedName>
    <definedName name="____PI32">#REF!</definedName>
    <definedName name="____PO2">#REF!</definedName>
    <definedName name="____POU1">#REF!</definedName>
    <definedName name="____POU2">#REF!</definedName>
    <definedName name="____POU31">#REF!</definedName>
    <definedName name="____POU32">#REF!</definedName>
    <definedName name="____Rev1">#REF!</definedName>
    <definedName name="____Rev2">#REF!</definedName>
    <definedName name="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0;#N/A,#N/A,TRUE,"13입찰서양식";#N/A,#N/A,TRUE,"14첨부"}</definedName>
    <definedName name="____SI31">#REF!</definedName>
    <definedName name="____SI32">#REF!</definedName>
    <definedName name="____SI33">#REF!</definedName>
    <definedName name="____SI41">#REF!</definedName>
    <definedName name="____SI42">#REF!</definedName>
    <definedName name="____SI43">#REF!</definedName>
    <definedName name="____SI44">#REF!</definedName>
    <definedName name="____SI45">#REF!</definedName>
    <definedName name="____SI46">#REF!</definedName>
    <definedName name="____SO41">#REF!</definedName>
    <definedName name="____SO42">#REF!</definedName>
    <definedName name="____YN1">#REF!</definedName>
    <definedName name="___aaa1">'[2]98연계표'!#REF!</definedName>
    <definedName name="___B70096">#REF!</definedName>
    <definedName name="___B99999">#REF!</definedName>
    <definedName name="___BAF2" hidden="1">{#N/A,#N/A,FALSE,"ENG'G(보호계전기)"}</definedName>
    <definedName name="___C693301">#REF!</definedName>
    <definedName name="___con13">'[1](3)Product mix'!#REF!</definedName>
    <definedName name="___kgw1">'[3]98연계표'!#REF!</definedName>
    <definedName name="___O11" hidden="1">{#N/A,#N/A,FALSE,"단축1";#N/A,#N/A,FALSE,"단축2";#N/A,#N/A,FALSE,"단축3";#N/A,#N/A,FALSE,"장축";#N/A,#N/A,FALSE,"4WD"}</definedName>
    <definedName name="___PI31">#REF!</definedName>
    <definedName name="___PI32">#REF!</definedName>
    <definedName name="___PO2">#REF!</definedName>
    <definedName name="___POU1">#REF!</definedName>
    <definedName name="___POU2">#REF!</definedName>
    <definedName name="___POU31">#REF!</definedName>
    <definedName name="___POU32">#REF!</definedName>
    <definedName name="___Rev1">#REF!</definedName>
    <definedName name="___Rev2">#REF!</definedName>
    <definedName name="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SB200">#REF!</definedName>
    <definedName name="___SI31">#REF!</definedName>
    <definedName name="___SI32">#REF!</definedName>
    <definedName name="___SI33">#REF!</definedName>
    <definedName name="___SI41">#REF!</definedName>
    <definedName name="___SI42">#REF!</definedName>
    <definedName name="___SI43">#REF!</definedName>
    <definedName name="___SI44">#REF!</definedName>
    <definedName name="___SI45">#REF!</definedName>
    <definedName name="___SI46">#REF!</definedName>
    <definedName name="___SO41">#REF!</definedName>
    <definedName name="___SO42">#REF!</definedName>
    <definedName name="___YN1">#REF!</definedName>
    <definedName name="__aaa1">'[4]98연계표'!#REF!</definedName>
    <definedName name="__B70096">#REF!</definedName>
    <definedName name="__B99999">#REF!</definedName>
    <definedName name="__BAF2" hidden="1">{#N/A,#N/A,FALSE,"ENG'G(보호계전기)"}</definedName>
    <definedName name="__C693301">#REF!</definedName>
    <definedName name="__con13">'[1](3)Product mix'!#REF!</definedName>
    <definedName name="__IntlFixup" hidden="1">TRUE</definedName>
    <definedName name="__kgw1">'[5]98연계표'!#REF!</definedName>
    <definedName name="__NPS2" localSheetId="5" hidden="1">{#N/A,#N/A,FALSE,"인원";#N/A,#N/A,FALSE,"비용2";#N/A,#N/A,FALSE,"비용1";#N/A,#N/A,FALSE,"비용";#N/A,#N/A,FALSE,"보증2";#N/A,#N/A,FALSE,"보증1";#N/A,#N/A,FALSE,"보증";#N/A,#N/A,FALSE,"손익1";#N/A,#N/A,FALSE,"손익";#N/A,#N/A,FALSE,"부서별매출";#N/A,#N/A,FALSE,"매출"}</definedName>
    <definedName name="__NPS2" localSheetId="6" hidden="1">{#N/A,#N/A,FALSE,"인원";#N/A,#N/A,FALSE,"비용2";#N/A,#N/A,FALSE,"비용1";#N/A,#N/A,FALSE,"비용";#N/A,#N/A,FALSE,"보증2";#N/A,#N/A,FALSE,"보증1";#N/A,#N/A,FALSE,"보증";#N/A,#N/A,FALSE,"손익1";#N/A,#N/A,FALSE,"손익";#N/A,#N/A,FALSE,"부서별매출";#N/A,#N/A,FALSE,"매출"}</definedName>
    <definedName name="__NPS2" localSheetId="34" hidden="1">{#N/A,#N/A,FALSE,"인원";#N/A,#N/A,FALSE,"비용2";#N/A,#N/A,FALSE,"비용1";#N/A,#N/A,FALSE,"비용";#N/A,#N/A,FALSE,"보증2";#N/A,#N/A,FALSE,"보증1";#N/A,#N/A,FALSE,"보증";#N/A,#N/A,FALSE,"손익1";#N/A,#N/A,FALSE,"손익";#N/A,#N/A,FALSE,"부서별매출";#N/A,#N/A,FALSE,"매출"}</definedName>
    <definedName name="__NPS2" localSheetId="32" hidden="1">{#N/A,#N/A,FALSE,"인원";#N/A,#N/A,FALSE,"비용2";#N/A,#N/A,FALSE,"비용1";#N/A,#N/A,FALSE,"비용";#N/A,#N/A,FALSE,"보증2";#N/A,#N/A,FALSE,"보증1";#N/A,#N/A,FALSE,"보증";#N/A,#N/A,FALSE,"손익1";#N/A,#N/A,FALSE,"손익";#N/A,#N/A,FALSE,"부서별매출";#N/A,#N/A,FALSE,"매출"}</definedName>
    <definedName name="__NPS2" localSheetId="36" hidden="1">{#N/A,#N/A,FALSE,"인원";#N/A,#N/A,FALSE,"비용2";#N/A,#N/A,FALSE,"비용1";#N/A,#N/A,FALSE,"비용";#N/A,#N/A,FALSE,"보증2";#N/A,#N/A,FALSE,"보증1";#N/A,#N/A,FALSE,"보증";#N/A,#N/A,FALSE,"손익1";#N/A,#N/A,FALSE,"손익";#N/A,#N/A,FALSE,"부서별매출";#N/A,#N/A,FALSE,"매출"}</definedName>
    <definedName name="__NPS2" hidden="1">{#N/A,#N/A,FALSE,"인원";#N/A,#N/A,FALSE,"비용2";#N/A,#N/A,FALSE,"비용1";#N/A,#N/A,FALSE,"비용";#N/A,#N/A,FALSE,"보증2";#N/A,#N/A,FALSE,"보증1";#N/A,#N/A,FALSE,"보증";#N/A,#N/A,FALSE,"손익1";#N/A,#N/A,FALSE,"손익";#N/A,#N/A,FALSE,"부서별매출";#N/A,#N/A,FALSE,"매출"}</definedName>
    <definedName name="__O11" hidden="1">{#N/A,#N/A,FALSE,"단축1";#N/A,#N/A,FALSE,"단축2";#N/A,#N/A,FALSE,"단축3";#N/A,#N/A,FALSE,"장축";#N/A,#N/A,FALSE,"4WD"}</definedName>
    <definedName name="__P4" hidden="1">#REF!</definedName>
    <definedName name="__PI31">#REF!</definedName>
    <definedName name="__PI32">#REF!</definedName>
    <definedName name="__PO2">#REF!</definedName>
    <definedName name="__POU1">#REF!</definedName>
    <definedName name="__POU2">#REF!</definedName>
    <definedName name="__POU31">#REF!</definedName>
    <definedName name="__POU32">#REF!</definedName>
    <definedName name="__Rev1">#REF!</definedName>
    <definedName name="__Rev2">#REF!</definedName>
    <definedName name="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SB200">#REF!</definedName>
    <definedName name="__sdd1">#REF!</definedName>
    <definedName name="__SI31">#REF!</definedName>
    <definedName name="__SI32">#REF!</definedName>
    <definedName name="__SI33">#REF!</definedName>
    <definedName name="__SI41">#REF!</definedName>
    <definedName name="__SI42">#REF!</definedName>
    <definedName name="__SI43">#REF!</definedName>
    <definedName name="__SI44">#REF!</definedName>
    <definedName name="__SI45">#REF!</definedName>
    <definedName name="__SI46">#REF!</definedName>
    <definedName name="__SO41">#REF!</definedName>
    <definedName name="__SO42">#REF!</definedName>
    <definedName name="__T2" hidden="1">{#N/A,#N/A,FALSE,"단축1";#N/A,#N/A,FALSE,"단축2";#N/A,#N/A,FALSE,"단축3";#N/A,#N/A,FALSE,"장축";#N/A,#N/A,FALSE,"4WD"}</definedName>
    <definedName name="__YN1">#REF!</definedName>
    <definedName name="_1">#N/A</definedName>
    <definedName name="_1_?">#REF!</definedName>
    <definedName name="_1_0Print_Area">'[6]A-100전제'!#REF!</definedName>
    <definedName name="_1_월">#REF!</definedName>
    <definedName name="_10">#N/A</definedName>
    <definedName name="_10__123Graph_A차트_6" hidden="1">[7]A!$D$148:$D$156</definedName>
    <definedName name="_10__123Graph_A차트_8" hidden="1">[8]A!$D$185:$D$186</definedName>
    <definedName name="_107k9_" hidden="1">{#N/A,#N/A,FALSE,"단축1";#N/A,#N/A,FALSE,"단축2";#N/A,#N/A,FALSE,"단축3";#N/A,#N/A,FALSE,"장축";#N/A,#N/A,FALSE,"4WD"}</definedName>
    <definedName name="_10x1_">#REF!</definedName>
    <definedName name="_11__123Graph_A차트_7" hidden="1">[7]A!$B$185:$B$186</definedName>
    <definedName name="_11__123Graph_B차트_1" hidden="1">[8]A!$C$79:$C$84</definedName>
    <definedName name="_118P2_" hidden="1">{#N/A,#N/A,FALSE,"단축1";#N/A,#N/A,FALSE,"단축2";#N/A,#N/A,FALSE,"단축3";#N/A,#N/A,FALSE,"장축";#N/A,#N/A,FALSE,"4WD"}</definedName>
    <definedName name="_11x2_">#REF!</definedName>
    <definedName name="_12__123Graph_A차트_8" hidden="1">[7]A!$D$185:$D$186</definedName>
    <definedName name="_12__123Graph_B차트_2" hidden="1">[8]A!$E$79:$E$84</definedName>
    <definedName name="_123" hidden="1">#REF!</definedName>
    <definedName name="_12356" hidden="1">#REF!</definedName>
    <definedName name="_129T2_" hidden="1">{#N/A,#N/A,FALSE,"단축1";#N/A,#N/A,FALSE,"단축2";#N/A,#N/A,FALSE,"단축3";#N/A,#N/A,FALSE,"장축";#N/A,#N/A,FALSE,"4WD"}</definedName>
    <definedName name="_13__123Graph_B차트_1" hidden="1">[7]A!$C$79:$C$84</definedName>
    <definedName name="_13__123Graph_B차트_3" hidden="1">[8]A!$C$113:$C$119</definedName>
    <definedName name="_14__123Graph_B차트_2" hidden="1">[7]A!$E$79:$E$84</definedName>
    <definedName name="_14__123Graph_B차트_4" hidden="1">[8]A!$E$113:$E$119</definedName>
    <definedName name="_140T3_" hidden="1">{#N/A,#N/A,FALSE,"단축1";#N/A,#N/A,FALSE,"단축2";#N/A,#N/A,FALSE,"단축3";#N/A,#N/A,FALSE,"장축";#N/A,#N/A,FALSE,"4WD"}</definedName>
    <definedName name="_15__123Graph_B차트_3" hidden="1">[7]A!$C$113:$C$119</definedName>
    <definedName name="_15__123Graph_B차트_5" hidden="1">[8]A!$C$148:$C$156</definedName>
    <definedName name="_151T5_" hidden="1">{#N/A,#N/A,FALSE,"단축1";#N/A,#N/A,FALSE,"단축2";#N/A,#N/A,FALSE,"단축3";#N/A,#N/A,FALSE,"장축";#N/A,#N/A,FALSE,"4WD"}</definedName>
    <definedName name="_16__123Graph_B차트_4" hidden="1">[7]A!$E$113:$E$119</definedName>
    <definedName name="_16__123Graph_B차트_6" hidden="1">[8]A!$E$148:$E$156</definedName>
    <definedName name="_17__123Graph_B차트_5" hidden="1">[7]A!$C$148:$C$156</definedName>
    <definedName name="_17__123Graph_B차트_7" hidden="1">[8]A!$C$185:$C$186</definedName>
    <definedName name="_18__123Graph_B차트_6" hidden="1">[7]A!$E$148:$E$156</definedName>
    <definedName name="_18__123Graph_B차트_8" hidden="1">[8]A!$E$185:$E$186</definedName>
    <definedName name="_19__123Graph_B차트_7" hidden="1">[7]A!$C$185:$C$186</definedName>
    <definedName name="_19__123Graph_X차트_1" hidden="1">[8]A!$A$79:$A$84</definedName>
    <definedName name="_1999_01_29">#REF!</definedName>
    <definedName name="_1S">#N/A</definedName>
    <definedName name="_2">#REF!</definedName>
    <definedName name="_2_?쨲?f">#REF!</definedName>
    <definedName name="_2_0Print_Area">'[6]A-100전제'!#REF!</definedName>
    <definedName name="_2_월">#REF!</definedName>
    <definedName name="_20__123Graph_B차트_8" hidden="1">[7]A!$E$185:$E$186</definedName>
    <definedName name="_20__123Graph_X차트_2" hidden="1">[8]A!$A$79:$A$84</definedName>
    <definedName name="_21__123Graph_X차트_1" hidden="1">[7]A!$A$79:$A$84</definedName>
    <definedName name="_21__123Graph_X차트_3" hidden="1">[8]A!$A$113:$A$119</definedName>
    <definedName name="_21O11_" hidden="1">{#N/A,#N/A,FALSE,"단축1";#N/A,#N/A,FALSE,"단축2";#N/A,#N/A,FALSE,"단축3";#N/A,#N/A,FALSE,"장축";#N/A,#N/A,FALSE,"4WD"}</definedName>
    <definedName name="_22__123Graph_X차트_2" hidden="1">[7]A!$A$79:$A$84</definedName>
    <definedName name="_22__123Graph_X차트_4" hidden="1">[8]A!$A$113:$A$119</definedName>
    <definedName name="_23__123Graph_X차트_3" hidden="1">[7]A!$A$113:$A$119</definedName>
    <definedName name="_23__123Graph_X차트_5" hidden="1">[8]A!$A$148:$A$156</definedName>
    <definedName name="_24__123Graph_X차트_4" hidden="1">[7]A!$A$113:$A$119</definedName>
    <definedName name="_24__123Graph_X차트_6" hidden="1">[8]A!$A$148:$A$156</definedName>
    <definedName name="_25__123Graph_X차트_5" hidden="1">[7]A!$A$148:$A$156</definedName>
    <definedName name="_25__123Graph_X차트_7" hidden="1">[8]A!$A$185:$A$186</definedName>
    <definedName name="_26__123Graph_X차트_6" hidden="1">[7]A!$A$148:$A$156</definedName>
    <definedName name="_26__123Graph_X차트_8" hidden="1">[8]A!$A$185:$A$186</definedName>
    <definedName name="_27__123Graph_X차트_7" hidden="1">[7]A!$A$185:$A$186</definedName>
    <definedName name="_27A11_">[9]제품별!#REF!</definedName>
    <definedName name="_28__123Graph_X차트_8" hidden="1">[7]A!$A$185:$A$186</definedName>
    <definedName name="_2Print_Area">'[6]A-100전제'!#REF!</definedName>
    <definedName name="_2S">#N/A</definedName>
    <definedName name="_3">#N/A</definedName>
    <definedName name="_3__123Graph_A차트_1" hidden="1">[8]A!$B$79:$B$84</definedName>
    <definedName name="_3_월">#REF!</definedName>
    <definedName name="_30A11_">[10]제품별!#REF!</definedName>
    <definedName name="_4">#N/A</definedName>
    <definedName name="_4__123Graph_A차트_2" hidden="1">[8]A!$D$79:$D$84</definedName>
    <definedName name="_4_월">#REF!</definedName>
    <definedName name="_4±aA¸A÷¹RA_A¡">#REF!</definedName>
    <definedName name="_4Print_Area">'[6]A-100전제'!#REF!</definedName>
    <definedName name="_5">#N/A</definedName>
    <definedName name="_5__123Graph_A차트_1" hidden="1">[7]A!$B$79:$B$84</definedName>
    <definedName name="_5__123Graph_A차트_3" hidden="1">[8]A!$B$113:$B$119</definedName>
    <definedName name="_5_월">#REF!</definedName>
    <definedName name="_6">#N/A</definedName>
    <definedName name="_6__123Graph_A차트_2" hidden="1">[7]A!$D$79:$D$84</definedName>
    <definedName name="_6__123Graph_A차트_4" hidden="1">[8]A!$D$113:$D$119</definedName>
    <definedName name="_6O11_" hidden="1">{#N/A,#N/A,FALSE,"단축1";#N/A,#N/A,FALSE,"단축2";#N/A,#N/A,FALSE,"단축3";#N/A,#N/A,FALSE,"장축";#N/A,#N/A,FALSE,"4WD"}</definedName>
    <definedName name="_7__123Graph_A차트_3" hidden="1">[7]A!$B$113:$B$119</definedName>
    <definedName name="_7__123Graph_A차트_5" hidden="1">[8]A!$B$148:$B$156</definedName>
    <definedName name="_7AO¿a¹RA_A¡">#REF!</definedName>
    <definedName name="_7O11_" hidden="1">{#N/A,#N/A,FALSE,"단축1";#N/A,#N/A,FALSE,"단축2";#N/A,#N/A,FALSE,"단축3";#N/A,#N/A,FALSE,"장축";#N/A,#N/A,FALSE,"4WD"}</definedName>
    <definedName name="_8__123Graph_A차트_4" hidden="1">[7]A!$D$113:$D$119</definedName>
    <definedName name="_8__123Graph_A차트_6" hidden="1">[8]A!$D$148:$D$156</definedName>
    <definedName name="_846486" hidden="1">#REF!</definedName>
    <definedName name="_85k7_" hidden="1">{#N/A,#N/A,FALSE,"단축1";#N/A,#N/A,FALSE,"단축2";#N/A,#N/A,FALSE,"단축3";#N/A,#N/A,FALSE,"장축";#N/A,#N/A,FALSE,"4WD"}</definedName>
    <definedName name="_8B2_">#REF!</definedName>
    <definedName name="_9__123Graph_A차트_5" hidden="1">[7]A!$B$148:$B$156</definedName>
    <definedName name="_9__123Graph_A차트_7" hidden="1">[8]A!$B$185:$B$186</definedName>
    <definedName name="_96k8_" hidden="1">{#N/A,#N/A,FALSE,"단축1";#N/A,#N/A,FALSE,"단축2";#N/A,#N/A,FALSE,"단축3";#N/A,#N/A,FALSE,"장축";#N/A,#N/A,FALSE,"4WD"}</definedName>
    <definedName name="_9FF3_">#REF!</definedName>
    <definedName name="_A3" hidden="1">{#N/A,#N/A,FALSE,"단축1";#N/A,#N/A,FALSE,"단축2";#N/A,#N/A,FALSE,"단축3";#N/A,#N/A,FALSE,"장축";#N/A,#N/A,FALSE,"4WD"}</definedName>
    <definedName name="_Ａ４1">#N/A</definedName>
    <definedName name="_aaa1">'[2]98연계표'!#REF!</definedName>
    <definedName name="_B70096">#REF!</definedName>
    <definedName name="_B99999">#REF!</definedName>
    <definedName name="_BAF2" hidden="1">{#N/A,#N/A,FALSE,"ENG'G(보호계전기)"}</definedName>
    <definedName name="_C693301">#REF!</definedName>
    <definedName name="_con13">'[11](3)Product mix'!#REF!</definedName>
    <definedName name="_Dist_Bin" localSheetId="5" hidden="1">#REF!</definedName>
    <definedName name="_Dist_Bin" localSheetId="6" hidden="1">#REF!</definedName>
    <definedName name="_Dist_Bin" localSheetId="34" hidden="1">#REF!</definedName>
    <definedName name="_Dist_Bin" localSheetId="32" hidden="1">#REF!</definedName>
    <definedName name="_Dist_Bin" localSheetId="31" hidden="1">#REF!</definedName>
    <definedName name="_Dist_Bin" localSheetId="36" hidden="1">#REF!</definedName>
    <definedName name="_Dist_Bin" hidden="1">#REF!</definedName>
    <definedName name="_Dist_Values" localSheetId="5" hidden="1">#REF!</definedName>
    <definedName name="_Dist_Values" localSheetId="6" hidden="1">#REF!</definedName>
    <definedName name="_Dist_Values" localSheetId="34" hidden="1">#REF!</definedName>
    <definedName name="_Dist_Values" localSheetId="32" hidden="1">#REF!</definedName>
    <definedName name="_Dist_Values" localSheetId="31" hidden="1">#REF!</definedName>
    <definedName name="_Dist_Values" localSheetId="36" hidden="1">#REF!</definedName>
    <definedName name="_Dist_Values" hidden="1">#REF!</definedName>
    <definedName name="_Fill" localSheetId="5" hidden="1">'[12]144'!#REF!</definedName>
    <definedName name="_Fill" localSheetId="6" hidden="1">'[12]144'!#REF!</definedName>
    <definedName name="_Fill" localSheetId="34" hidden="1">#REF!</definedName>
    <definedName name="_Fill" localSheetId="32" hidden="1">#REF!</definedName>
    <definedName name="_Fill" localSheetId="31" hidden="1">#REF!</definedName>
    <definedName name="_Fill" localSheetId="36" hidden="1">#REF!</definedName>
    <definedName name="_Fill" hidden="1">'[12]144'!#REF!</definedName>
    <definedName name="_xlnm._FilterDatabase" localSheetId="4" hidden="1">'4.전체공사일정표'!$B$8:$IR$134</definedName>
    <definedName name="_xlnm._FilterDatabase" localSheetId="5" hidden="1">#REF!</definedName>
    <definedName name="_xlnm._FilterDatabase" localSheetId="6" hidden="1">#REF!</definedName>
    <definedName name="_xlnm._FilterDatabase" localSheetId="34" hidden="1">#REF!</definedName>
    <definedName name="_xlnm._FilterDatabase" localSheetId="32" hidden="1">#REF!</definedName>
    <definedName name="_xlnm._FilterDatabase" localSheetId="31" hidden="1">#REF!</definedName>
    <definedName name="_xlnm._FilterDatabase" localSheetId="36" hidden="1">#REF!</definedName>
    <definedName name="_xlnm._FilterDatabase" hidden="1">#REF!</definedName>
    <definedName name="_GoA1">[0]!_GoA1</definedName>
    <definedName name="_k7" hidden="1">{#N/A,#N/A,FALSE,"단축1";#N/A,#N/A,FALSE,"단축2";#N/A,#N/A,FALSE,"단축3";#N/A,#N/A,FALSE,"장축";#N/A,#N/A,FALSE,"4WD"}</definedName>
    <definedName name="_k8" hidden="1">{#N/A,#N/A,FALSE,"단축1";#N/A,#N/A,FALSE,"단축2";#N/A,#N/A,FALSE,"단축3";#N/A,#N/A,FALSE,"장축";#N/A,#N/A,FALSE,"4WD"}</definedName>
    <definedName name="_k9" hidden="1">{#N/A,#N/A,FALSE,"단축1";#N/A,#N/A,FALSE,"단축2";#N/A,#N/A,FALSE,"단축3";#N/A,#N/A,FALSE,"장축";#N/A,#N/A,FALSE,"4WD"}</definedName>
    <definedName name="_Key1" localSheetId="5" hidden="1">#REF!</definedName>
    <definedName name="_Key1" localSheetId="6" hidden="1">#REF!</definedName>
    <definedName name="_Key1" localSheetId="34" hidden="1">#REF!</definedName>
    <definedName name="_Key1" localSheetId="32" hidden="1">#REF!</definedName>
    <definedName name="_Key1" localSheetId="31" hidden="1">#REF!</definedName>
    <definedName name="_Key1" localSheetId="36" hidden="1">#REF!</definedName>
    <definedName name="_Key1" hidden="1">#REF!</definedName>
    <definedName name="_Key2" hidden="1">#REF!</definedName>
    <definedName name="_kgw1">'[3]98연계표'!#REF!</definedName>
    <definedName name="_meta">#REF!</definedName>
    <definedName name="_NPS2" localSheetId="5" hidden="1">{#N/A,#N/A,FALSE,"인원";#N/A,#N/A,FALSE,"비용2";#N/A,#N/A,FALSE,"비용1";#N/A,#N/A,FALSE,"비용";#N/A,#N/A,FALSE,"보증2";#N/A,#N/A,FALSE,"보증1";#N/A,#N/A,FALSE,"보증";#N/A,#N/A,FALSE,"손익1";#N/A,#N/A,FALSE,"손익";#N/A,#N/A,FALSE,"부서별매출";#N/A,#N/A,FALSE,"매출"}</definedName>
    <definedName name="_NPS2" localSheetId="6" hidden="1">{#N/A,#N/A,FALSE,"인원";#N/A,#N/A,FALSE,"비용2";#N/A,#N/A,FALSE,"비용1";#N/A,#N/A,FALSE,"비용";#N/A,#N/A,FALSE,"보증2";#N/A,#N/A,FALSE,"보증1";#N/A,#N/A,FALSE,"보증";#N/A,#N/A,FALSE,"손익1";#N/A,#N/A,FALSE,"손익";#N/A,#N/A,FALSE,"부서별매출";#N/A,#N/A,FALSE,"매출"}</definedName>
    <definedName name="_NPS2" localSheetId="34" hidden="1">{#N/A,#N/A,FALSE,"인원";#N/A,#N/A,FALSE,"비용2";#N/A,#N/A,FALSE,"비용1";#N/A,#N/A,FALSE,"비용";#N/A,#N/A,FALSE,"보증2";#N/A,#N/A,FALSE,"보증1";#N/A,#N/A,FALSE,"보증";#N/A,#N/A,FALSE,"손익1";#N/A,#N/A,FALSE,"손익";#N/A,#N/A,FALSE,"부서별매출";#N/A,#N/A,FALSE,"매출"}</definedName>
    <definedName name="_NPS2" localSheetId="32" hidden="1">{#N/A,#N/A,FALSE,"인원";#N/A,#N/A,FALSE,"비용2";#N/A,#N/A,FALSE,"비용1";#N/A,#N/A,FALSE,"비용";#N/A,#N/A,FALSE,"보증2";#N/A,#N/A,FALSE,"보증1";#N/A,#N/A,FALSE,"보증";#N/A,#N/A,FALSE,"손익1";#N/A,#N/A,FALSE,"손익";#N/A,#N/A,FALSE,"부서별매출";#N/A,#N/A,FALSE,"매출"}</definedName>
    <definedName name="_NPS2" localSheetId="36" hidden="1">{#N/A,#N/A,FALSE,"인원";#N/A,#N/A,FALSE,"비용2";#N/A,#N/A,FALSE,"비용1";#N/A,#N/A,FALSE,"비용";#N/A,#N/A,FALSE,"보증2";#N/A,#N/A,FALSE,"보증1";#N/A,#N/A,FALSE,"보증";#N/A,#N/A,FALSE,"손익1";#N/A,#N/A,FALSE,"손익";#N/A,#N/A,FALSE,"부서별매출";#N/A,#N/A,FALSE,"매출"}</definedName>
    <definedName name="_NPS2" hidden="1">{#N/A,#N/A,FALSE,"인원";#N/A,#N/A,FALSE,"비용2";#N/A,#N/A,FALSE,"비용1";#N/A,#N/A,FALSE,"비용";#N/A,#N/A,FALSE,"보증2";#N/A,#N/A,FALSE,"보증1";#N/A,#N/A,FALSE,"보증";#N/A,#N/A,FALSE,"손익1";#N/A,#N/A,FALSE,"손익";#N/A,#N/A,FALSE,"부서별매출";#N/A,#N/A,FALSE,"매출"}</definedName>
    <definedName name="_O11" hidden="1">{#N/A,#N/A,FALSE,"단축1";#N/A,#N/A,FALSE,"단축2";#N/A,#N/A,FALSE,"단축3";#N/A,#N/A,FALSE,"장축";#N/A,#N/A,FALSE,"4WD"}</definedName>
    <definedName name="_Order1" hidden="1">255</definedName>
    <definedName name="_Order2" hidden="1">255</definedName>
    <definedName name="_P2" hidden="1">{#N/A,#N/A,FALSE,"단축1";#N/A,#N/A,FALSE,"단축2";#N/A,#N/A,FALSE,"단축3";#N/A,#N/A,FALSE,"장축";#N/A,#N/A,FALSE,"4WD"}</definedName>
    <definedName name="_P4" hidden="1">#REF!</definedName>
    <definedName name="_PI31">#REF!</definedName>
    <definedName name="_PI32">#REF!</definedName>
    <definedName name="_PLT1">#REF!</definedName>
    <definedName name="_PLT2">#REF!</definedName>
    <definedName name="_PO2">#REF!</definedName>
    <definedName name="_POU1">#REF!</definedName>
    <definedName name="_POU2">#REF!</definedName>
    <definedName name="_POU31">#REF!</definedName>
    <definedName name="_POU32">#REF!</definedName>
    <definedName name="_PRINT_TITLE">#REF!</definedName>
    <definedName name="_Regression_Int" hidden="1">1</definedName>
    <definedName name="_Regression_Out" localSheetId="5" hidden="1">#REF!</definedName>
    <definedName name="_Regression_Out" localSheetId="6" hidden="1">#REF!</definedName>
    <definedName name="_Regression_Out" localSheetId="34" hidden="1">#REF!</definedName>
    <definedName name="_Regression_Out" localSheetId="32" hidden="1">#REF!</definedName>
    <definedName name="_Regression_Out" localSheetId="31" hidden="1">#REF!</definedName>
    <definedName name="_Regression_Out" localSheetId="36" hidden="1">#REF!</definedName>
    <definedName name="_Regression_Out" hidden="1">#REF!</definedName>
    <definedName name="_Regression_X" localSheetId="3" hidden="1">#REF!</definedName>
    <definedName name="_Regression_X" localSheetId="5" hidden="1">#REF!</definedName>
    <definedName name="_Regression_X" localSheetId="6" hidden="1">#REF!</definedName>
    <definedName name="_Regression_X" localSheetId="34" hidden="1">#REF!</definedName>
    <definedName name="_Regression_X" localSheetId="32" hidden="1">#REF!</definedName>
    <definedName name="_Regression_X" localSheetId="31" hidden="1">#REF!</definedName>
    <definedName name="_Regression_X" localSheetId="14" hidden="1">#REF!</definedName>
    <definedName name="_Regression_X" localSheetId="21" hidden="1">#REF!</definedName>
    <definedName name="_Regression_X" localSheetId="8" hidden="1">#REF!</definedName>
    <definedName name="_Regression_X" localSheetId="36" hidden="1">#REF!</definedName>
    <definedName name="_Regression_X" hidden="1">#REF!</definedName>
    <definedName name="_Regression_Y" localSheetId="5" hidden="1">#REF!</definedName>
    <definedName name="_Regression_Y" localSheetId="6" hidden="1">#REF!</definedName>
    <definedName name="_Regression_Y" localSheetId="34" hidden="1">#REF!</definedName>
    <definedName name="_Regression_Y" localSheetId="32" hidden="1">#REF!</definedName>
    <definedName name="_Regression_Y" localSheetId="31" hidden="1">#REF!</definedName>
    <definedName name="_Regression_Y" localSheetId="36" hidden="1">#REF!</definedName>
    <definedName name="_Regression_Y" hidden="1">#REF!</definedName>
    <definedName name="_Rev1">#REF!</definedName>
    <definedName name="_Rev2">#REF!</definedName>
    <definedName name="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SB200">#REF!</definedName>
    <definedName name="_sdd1">#REF!</definedName>
    <definedName name="_SI31">#REF!</definedName>
    <definedName name="_SI32">#REF!</definedName>
    <definedName name="_SI33">#REF!</definedName>
    <definedName name="_SI41">#REF!</definedName>
    <definedName name="_SI42">#REF!</definedName>
    <definedName name="_SI43">#REF!</definedName>
    <definedName name="_SI44">#REF!</definedName>
    <definedName name="_SI45">#REF!</definedName>
    <definedName name="_SI46">#REF!</definedName>
    <definedName name="_SO41">#REF!</definedName>
    <definedName name="_SO42">#REF!</definedName>
    <definedName name="_Sort" localSheetId="5" hidden="1">#REF!</definedName>
    <definedName name="_Sort" localSheetId="6" hidden="1">#REF!</definedName>
    <definedName name="_Sort" localSheetId="34" hidden="1">#REF!</definedName>
    <definedName name="_Sort" localSheetId="32" hidden="1">#REF!</definedName>
    <definedName name="_Sort" localSheetId="31" hidden="1">#REF!</definedName>
    <definedName name="_Sort" localSheetId="36" hidden="1">#REF!</definedName>
    <definedName name="_Sort" hidden="1">#REF!</definedName>
    <definedName name="_t" hidden="1">#REF!</definedName>
    <definedName name="_T2" hidden="1">{#N/A,#N/A,FALSE,"단축1";#N/A,#N/A,FALSE,"단축2";#N/A,#N/A,FALSE,"단축3";#N/A,#N/A,FALSE,"장축";#N/A,#N/A,FALSE,"4WD"}</definedName>
    <definedName name="_T3" hidden="1">{#N/A,#N/A,FALSE,"단축1";#N/A,#N/A,FALSE,"단축2";#N/A,#N/A,FALSE,"단축3";#N/A,#N/A,FALSE,"장축";#N/A,#N/A,FALSE,"4WD"}</definedName>
    <definedName name="_T5" hidden="1">{#N/A,#N/A,FALSE,"단축1";#N/A,#N/A,FALSE,"단축2";#N/A,#N/A,FALSE,"단축3";#N/A,#N/A,FALSE,"장축";#N/A,#N/A,FALSE,"4WD"}</definedName>
    <definedName name="_x">#N/A</definedName>
    <definedName name="_YN1">#REF!</definedName>
    <definedName name="¿¹≫eAN°y½AÆR¼³ONLY">#REF!</definedName>
    <definedName name="\0">#N/A</definedName>
    <definedName name="\a">#N/A</definedName>
    <definedName name="\b">#N/A</definedName>
    <definedName name="\c">#REF!</definedName>
    <definedName name="\d">#REF!</definedName>
    <definedName name="\e">#REF!</definedName>
    <definedName name="\f">#REF!</definedName>
    <definedName name="\g">#N/A</definedName>
    <definedName name="\h">#N/A</definedName>
    <definedName name="\i">#N/A</definedName>
    <definedName name="\j">#REF!</definedName>
    <definedName name="\k">#REF!</definedName>
    <definedName name="\l">#REF!</definedName>
    <definedName name="\m">#REF!</definedName>
    <definedName name="\n">#REF!</definedName>
    <definedName name="\o">#N/A</definedName>
    <definedName name="\p">#N/A</definedName>
    <definedName name="\q">#N/A</definedName>
    <definedName name="\r">#REF!</definedName>
    <definedName name="\s">#REF!</definedName>
    <definedName name="\t">#REF!</definedName>
    <definedName name="\w">#REF!</definedName>
    <definedName name="\x">#REF!</definedName>
    <definedName name="\y">#N/A</definedName>
    <definedName name="\z">#N/A</definedName>
    <definedName name="√">"SQRT"</definedName>
    <definedName name="↑">#REF!</definedName>
    <definedName name="※_추후_NAVA__PROJECT는__부품_">[13]품의서!#REF!</definedName>
    <definedName name="¹ß">#REF!</definedName>
    <definedName name="a" hidden="1">#REF!,#REF!,#REF!,#REF!</definedName>
    <definedName name="A?___R3_t">#REF!</definedName>
    <definedName name="A_I">[14]별제권_정리담보권!$U$6:$U$213</definedName>
    <definedName name="A_I1">[14]별제권_정리담보권!$O$6:$O$213</definedName>
    <definedName name="A_I2">[14]별제권_정리담보권!$Q$6:$Q$213</definedName>
    <definedName name="A_P">[14]별제권_정리담보권!$T$6:$T$213</definedName>
    <definedName name="A1_">#N/A</definedName>
    <definedName name="A1_00근거" hidden="1">{#N/A,#N/A,FALSE,"단축1";#N/A,#N/A,FALSE,"단축2";#N/A,#N/A,FALSE,"단축3";#N/A,#N/A,FALSE,"장축";#N/A,#N/A,FALSE,"4WD"}</definedName>
    <definedName name="aa">[15]제품별!#REF!</definedName>
    <definedName name="aaa" hidden="1">{#N/A,#N/A,TRUE,"Krycí list"}</definedName>
    <definedName name="aaaa" hidden="1">#REF!</definedName>
    <definedName name="AAAA1" hidden="1">{#N/A,#N/A,FALSE,"기술료 비교"}</definedName>
    <definedName name="aaaaa" hidden="1">#REF!</definedName>
    <definedName name="AAAAAA"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aaaaaaaaaaa" hidden="1">{#N/A,#N/A,TRUE,"Krycí list"}</definedName>
    <definedName name="aaaaaaaaaaaaaaa">#REF!</definedName>
    <definedName name="aaaaaaaaaaaaaaaaaaa" hidden="1">{#N/A,#N/A,TRUE,"Krycí list"}</definedName>
    <definedName name="AB">#REF!</definedName>
    <definedName name="abcd">#REF!</definedName>
    <definedName name="Access_Button" hidden="1">"X98년차량부하__양_증차품의_List"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"C:\WORK\납품능력평가\98년차량부하.mdb"</definedName>
    <definedName name="ACOG" localSheetId="5" hidden="1">#REF!,#REF!,#REF!</definedName>
    <definedName name="ACOG" localSheetId="6" hidden="1">#REF!,#REF!,#REF!</definedName>
    <definedName name="ACOG" localSheetId="34" hidden="1">#REF!,#REF!,#REF!</definedName>
    <definedName name="ACOG" localSheetId="32" hidden="1">#REF!,#REF!,#REF!</definedName>
    <definedName name="ACOG" localSheetId="31" hidden="1">#REF!,#REF!,#REF!</definedName>
    <definedName name="ACOG" localSheetId="36" hidden="1">#REF!,#REF!,#REF!</definedName>
    <definedName name="ACOG" hidden="1">#REF!,#REF!,#REF!</definedName>
    <definedName name="ADM" hidden="1">#REF!</definedName>
    <definedName name="ads" hidden="1">{#N/A,#N/A,FALSE,"표지";#N/A,#N/A,FALSE,"전제";#N/A,#N/A,FALSE,"손익-자 (2)";#N/A,#N/A,FALSE,"손익-자";#N/A,#N/A,FALSE,"손익-마 (2)";#N/A,#N/A,FALSE,"손익-마";#N/A,#N/A,FALSE,"총손최종"}</definedName>
    <definedName name="ADSGHJHGJ" hidden="1">{#N/A,#N/A,FALSE,"단축1";#N/A,#N/A,FALSE,"단축2";#N/A,#N/A,FALSE,"단축3";#N/A,#N/A,FALSE,"장축";#N/A,#N/A,FALSE,"4WD"}</definedName>
    <definedName name="ALL">#N/A</definedName>
    <definedName name="ALTB">[16]MX628EX!#REF!</definedName>
    <definedName name="Amp_금액">#REF!</definedName>
    <definedName name="APPROVED">#REF!</definedName>
    <definedName name="APRD_TEAM">#REF!</definedName>
    <definedName name="APS4_12M_E">[17]성신!#REF!</definedName>
    <definedName name="area">#REF!</definedName>
    <definedName name="array_cost_m2">#REF!</definedName>
    <definedName name="array_grosf">#REF!</definedName>
    <definedName name="AS" localSheetId="5" hidden="1">{#N/A,#N/A,FALSE,"인원";#N/A,#N/A,FALSE,"비용2";#N/A,#N/A,FALSE,"비용1";#N/A,#N/A,FALSE,"비용";#N/A,#N/A,FALSE,"보증2";#N/A,#N/A,FALSE,"보증1";#N/A,#N/A,FALSE,"보증";#N/A,#N/A,FALSE,"손익1";#N/A,#N/A,FALSE,"손익";#N/A,#N/A,FALSE,"부서별매출";#N/A,#N/A,FALSE,"매출"}</definedName>
    <definedName name="AS" localSheetId="6" hidden="1">{#N/A,#N/A,FALSE,"인원";#N/A,#N/A,FALSE,"비용2";#N/A,#N/A,FALSE,"비용1";#N/A,#N/A,FALSE,"비용";#N/A,#N/A,FALSE,"보증2";#N/A,#N/A,FALSE,"보증1";#N/A,#N/A,FALSE,"보증";#N/A,#N/A,FALSE,"손익1";#N/A,#N/A,FALSE,"손익";#N/A,#N/A,FALSE,"부서별매출";#N/A,#N/A,FALSE,"매출"}</definedName>
    <definedName name="AS" localSheetId="34" hidden="1">{#N/A,#N/A,FALSE,"인원";#N/A,#N/A,FALSE,"비용2";#N/A,#N/A,FALSE,"비용1";#N/A,#N/A,FALSE,"비용";#N/A,#N/A,FALSE,"보증2";#N/A,#N/A,FALSE,"보증1";#N/A,#N/A,FALSE,"보증";#N/A,#N/A,FALSE,"손익1";#N/A,#N/A,FALSE,"손익";#N/A,#N/A,FALSE,"부서별매출";#N/A,#N/A,FALSE,"매출"}</definedName>
    <definedName name="AS" localSheetId="32" hidden="1">{#N/A,#N/A,FALSE,"인원";#N/A,#N/A,FALSE,"비용2";#N/A,#N/A,FALSE,"비용1";#N/A,#N/A,FALSE,"비용";#N/A,#N/A,FALSE,"보증2";#N/A,#N/A,FALSE,"보증1";#N/A,#N/A,FALSE,"보증";#N/A,#N/A,FALSE,"손익1";#N/A,#N/A,FALSE,"손익";#N/A,#N/A,FALSE,"부서별매출";#N/A,#N/A,FALSE,"매출"}</definedName>
    <definedName name="AS" localSheetId="36" hidden="1">{#N/A,#N/A,FALSE,"인원";#N/A,#N/A,FALSE,"비용2";#N/A,#N/A,FALSE,"비용1";#N/A,#N/A,FALSE,"비용";#N/A,#N/A,FALSE,"보증2";#N/A,#N/A,FALSE,"보증1";#N/A,#N/A,FALSE,"보증";#N/A,#N/A,FALSE,"손익1";#N/A,#N/A,FALSE,"손익";#N/A,#N/A,FALSE,"부서별매출";#N/A,#N/A,FALSE,"매출"}</definedName>
    <definedName name="AS" hidden="1">{#N/A,#N/A,FALSE,"인원";#N/A,#N/A,FALSE,"비용2";#N/A,#N/A,FALSE,"비용1";#N/A,#N/A,FALSE,"비용";#N/A,#N/A,FALSE,"보증2";#N/A,#N/A,FALSE,"보증1";#N/A,#N/A,FALSE,"보증";#N/A,#N/A,FALSE,"손익1";#N/A,#N/A,FALSE,"손익";#N/A,#N/A,FALSE,"부서별매출";#N/A,#N/A,FALSE,"매출"}</definedName>
    <definedName name="AS2DocOpenMode" hidden="1">"AS2DocumentEdit"</definedName>
    <definedName name="AS2ReportLS" hidden="1">1</definedName>
    <definedName name="AS2SyncStepLS" hidden="1">0</definedName>
    <definedName name="AS2TickmarkLS" localSheetId="5" hidden="1">#REF!</definedName>
    <definedName name="AS2TickmarkLS" localSheetId="6" hidden="1">#REF!</definedName>
    <definedName name="AS2TickmarkLS" localSheetId="34" hidden="1">#REF!</definedName>
    <definedName name="AS2TickmarkLS" localSheetId="32" hidden="1">#REF!</definedName>
    <definedName name="AS2TickmarkLS" localSheetId="31" hidden="1">#REF!</definedName>
    <definedName name="AS2TickmarkLS" localSheetId="36" hidden="1">#REF!</definedName>
    <definedName name="AS2TickmarkLS" hidden="1">#REF!</definedName>
    <definedName name="AS2VersionLS" hidden="1">300</definedName>
    <definedName name="asa">#REF!</definedName>
    <definedName name="aSasfSAF" hidden="1">{#N/A,#N/A,FALSE,"ENG'G(보호계전기)"}</definedName>
    <definedName name="asd" hidden="1">{#N/A,#N/A,FALSE,"표지";#N/A,#N/A,FALSE,"전제";#N/A,#N/A,FALSE,"손익-자 (2)";#N/A,#N/A,FALSE,"손익-자";#N/A,#N/A,FALSE,"손익-마 (2)";#N/A,#N/A,FALSE,"손익-마";#N/A,#N/A,FALSE,"총손최종"}</definedName>
    <definedName name="ASDF">#REF!</definedName>
    <definedName name="AV">#N/A</definedName>
    <definedName name="awc">#REF!</definedName>
    <definedName name="A가뭐지">[9]제품별!#REF!</definedName>
    <definedName name="B" localSheetId="5" hidden="1">{#N/A,#N/A,FALSE,"인원";#N/A,#N/A,FALSE,"비용2";#N/A,#N/A,FALSE,"비용1";#N/A,#N/A,FALSE,"비용";#N/A,#N/A,FALSE,"보증2";#N/A,#N/A,FALSE,"보증1";#N/A,#N/A,FALSE,"보증";#N/A,#N/A,FALSE,"손익1";#N/A,#N/A,FALSE,"손익";#N/A,#N/A,FALSE,"부서별매출";#N/A,#N/A,FALSE,"매출"}</definedName>
    <definedName name="B" localSheetId="6" hidden="1">{#N/A,#N/A,FALSE,"인원";#N/A,#N/A,FALSE,"비용2";#N/A,#N/A,FALSE,"비용1";#N/A,#N/A,FALSE,"비용";#N/A,#N/A,FALSE,"보증2";#N/A,#N/A,FALSE,"보증1";#N/A,#N/A,FALSE,"보증";#N/A,#N/A,FALSE,"손익1";#N/A,#N/A,FALSE,"손익";#N/A,#N/A,FALSE,"부서별매출";#N/A,#N/A,FALSE,"매출"}</definedName>
    <definedName name="B" localSheetId="34" hidden="1">{#N/A,#N/A,FALSE,"인원";#N/A,#N/A,FALSE,"비용2";#N/A,#N/A,FALSE,"비용1";#N/A,#N/A,FALSE,"비용";#N/A,#N/A,FALSE,"보증2";#N/A,#N/A,FALSE,"보증1";#N/A,#N/A,FALSE,"보증";#N/A,#N/A,FALSE,"손익1";#N/A,#N/A,FALSE,"손익";#N/A,#N/A,FALSE,"부서별매출";#N/A,#N/A,FALSE,"매출"}</definedName>
    <definedName name="B" localSheetId="32" hidden="1">{#N/A,#N/A,FALSE,"인원";#N/A,#N/A,FALSE,"비용2";#N/A,#N/A,FALSE,"비용1";#N/A,#N/A,FALSE,"비용";#N/A,#N/A,FALSE,"보증2";#N/A,#N/A,FALSE,"보증1";#N/A,#N/A,FALSE,"보증";#N/A,#N/A,FALSE,"손익1";#N/A,#N/A,FALSE,"손익";#N/A,#N/A,FALSE,"부서별매출";#N/A,#N/A,FALSE,"매출"}</definedName>
    <definedName name="B" localSheetId="36" hidden="1">{#N/A,#N/A,FALSE,"인원";#N/A,#N/A,FALSE,"비용2";#N/A,#N/A,FALSE,"비용1";#N/A,#N/A,FALSE,"비용";#N/A,#N/A,FALSE,"보증2";#N/A,#N/A,FALSE,"보증1";#N/A,#N/A,FALSE,"보증";#N/A,#N/A,FALSE,"손익1";#N/A,#N/A,FALSE,"손익";#N/A,#N/A,FALSE,"부서별매출";#N/A,#N/A,FALSE,"매출"}</definedName>
    <definedName name="B" hidden="1">{#N/A,#N/A,FALSE,"인원";#N/A,#N/A,FALSE,"비용2";#N/A,#N/A,FALSE,"비용1";#N/A,#N/A,FALSE,"비용";#N/A,#N/A,FALSE,"보증2";#N/A,#N/A,FALSE,"보증1";#N/A,#N/A,FALSE,"보증";#N/A,#N/A,FALSE,"손익1";#N/A,#N/A,FALSE,"손익";#N/A,#N/A,FALSE,"부서별매출";#N/A,#N/A,FALSE,"매출"}</definedName>
    <definedName name="B_Month">'[18]1-0. DMD'!$T$2</definedName>
    <definedName name="B200000000">#REF!</definedName>
    <definedName name="b3.">#REF!</definedName>
    <definedName name="BackEMF">'[19]리니어모터 LIST'!$G$3:$G$85</definedName>
    <definedName name="Bank_Level">[20]MS_Out!$B$145</definedName>
    <definedName name="BASE가공후처리단가">'[21]STROKE별 단가'!$E$2:$E$41</definedName>
    <definedName name="BASE길이">'[22]STROKE별 단가'!$B$2:$B$41</definedName>
    <definedName name="BASE무게">'[22]STROKE별 단가'!$C$2:$C$41</definedName>
    <definedName name="BASE압출단가">'[23]STROKE별 단가'!$D$2:$D$41</definedName>
    <definedName name="BB">#REF!</definedName>
    <definedName name="BBB">#REF!</definedName>
    <definedName name="bc">#REF!</definedName>
    <definedName name="BG_Del" hidden="1">15</definedName>
    <definedName name="BG_Ins" hidden="1">4</definedName>
    <definedName name="BG_Mod" hidden="1">6</definedName>
    <definedName name="BK1_">#N/A</definedName>
    <definedName name="Bldg_dep_yrs">#REF!</definedName>
    <definedName name="BLOCK" hidden="1">{#N/A,#N/A,FALSE,"단축1";#N/A,#N/A,FALSE,"단축2";#N/A,#N/A,FALSE,"단축3";#N/A,#N/A,FALSE,"장축";#N/A,#N/A,FALSE,"4WD"}</definedName>
    <definedName name="BM">#N/A</definedName>
    <definedName name="book1" hidden="1">{#N/A,#N/A,FALSE,"UNIT";#N/A,#N/A,FALSE,"UNIT";#N/A,#N/A,FALSE,"계정"}</definedName>
    <definedName name="BP">#REF!</definedName>
    <definedName name="Break_Cable_금액">#REF!</definedName>
    <definedName name="BRI1_IN">#REF!</definedName>
    <definedName name="BRI1_OUT">#REF!</definedName>
    <definedName name="BRI1_PR">#REF!</definedName>
    <definedName name="BRI2_IN">#REF!</definedName>
    <definedName name="BRI2_OUT">#REF!</definedName>
    <definedName name="BRI2_PR">#REF!</definedName>
    <definedName name="BRKT_ASST">#REF!</definedName>
    <definedName name="btw_01">#REF!,#REF!,#REF!,#REF!,#REF!,#REF!,#REF!,#REF!,#REF!</definedName>
    <definedName name="btw_03">#REF!,#REF!,#REF!,#REF!,#REF!</definedName>
    <definedName name="BUF1_IN">#REF!</definedName>
    <definedName name="BUF1_OUT">#REF!</definedName>
    <definedName name="BUF1_PR">#REF!</definedName>
    <definedName name="BUF2_IN">#REF!</definedName>
    <definedName name="BUF2_OUT">#REF!</definedName>
    <definedName name="BUF2_PR">#REF!</definedName>
    <definedName name="Button_1">"주문서관리대장99xls_BS_DATA_List"</definedName>
    <definedName name="BW">#N/A</definedName>
    <definedName name="C_">#N/A</definedName>
    <definedName name="CABLEVEYORBKT단가">'[22]STROKE별 단가'!$Q$2:$Q$41</definedName>
    <definedName name="CABLEVEYOR길이">'[22]STROKE별 단가'!$R$2:$R$41</definedName>
    <definedName name="CABLEVEYOR단가">'[22]STROKE별 단가'!$S$2:$S$41</definedName>
    <definedName name="CABLE단가">'[23]STROKE별 단가'!$T$2:$T$41</definedName>
    <definedName name="Capture.Capture">[0]!Capture.Capture</definedName>
    <definedName name="CAS" localSheetId="5" hidden="1">{#N/A,#N/A,FALSE,"인원";#N/A,#N/A,FALSE,"비용2";#N/A,#N/A,FALSE,"비용1";#N/A,#N/A,FALSE,"비용";#N/A,#N/A,FALSE,"보증2";#N/A,#N/A,FALSE,"보증1";#N/A,#N/A,FALSE,"보증";#N/A,#N/A,FALSE,"손익1";#N/A,#N/A,FALSE,"손익";#N/A,#N/A,FALSE,"부서별매출";#N/A,#N/A,FALSE,"매출"}</definedName>
    <definedName name="CAS" localSheetId="6" hidden="1">{#N/A,#N/A,FALSE,"인원";#N/A,#N/A,FALSE,"비용2";#N/A,#N/A,FALSE,"비용1";#N/A,#N/A,FALSE,"비용";#N/A,#N/A,FALSE,"보증2";#N/A,#N/A,FALSE,"보증1";#N/A,#N/A,FALSE,"보증";#N/A,#N/A,FALSE,"손익1";#N/A,#N/A,FALSE,"손익";#N/A,#N/A,FALSE,"부서별매출";#N/A,#N/A,FALSE,"매출"}</definedName>
    <definedName name="CAS" localSheetId="34" hidden="1">{#N/A,#N/A,FALSE,"인원";#N/A,#N/A,FALSE,"비용2";#N/A,#N/A,FALSE,"비용1";#N/A,#N/A,FALSE,"비용";#N/A,#N/A,FALSE,"보증2";#N/A,#N/A,FALSE,"보증1";#N/A,#N/A,FALSE,"보증";#N/A,#N/A,FALSE,"손익1";#N/A,#N/A,FALSE,"손익";#N/A,#N/A,FALSE,"부서별매출";#N/A,#N/A,FALSE,"매출"}</definedName>
    <definedName name="CAS" localSheetId="32" hidden="1">{#N/A,#N/A,FALSE,"인원";#N/A,#N/A,FALSE,"비용2";#N/A,#N/A,FALSE,"비용1";#N/A,#N/A,FALSE,"비용";#N/A,#N/A,FALSE,"보증2";#N/A,#N/A,FALSE,"보증1";#N/A,#N/A,FALSE,"보증";#N/A,#N/A,FALSE,"손익1";#N/A,#N/A,FALSE,"손익";#N/A,#N/A,FALSE,"부서별매출";#N/A,#N/A,FALSE,"매출"}</definedName>
    <definedName name="CAS" localSheetId="36" hidden="1">{#N/A,#N/A,FALSE,"인원";#N/A,#N/A,FALSE,"비용2";#N/A,#N/A,FALSE,"비용1";#N/A,#N/A,FALSE,"비용";#N/A,#N/A,FALSE,"보증2";#N/A,#N/A,FALSE,"보증1";#N/A,#N/A,FALSE,"보증";#N/A,#N/A,FALSE,"손익1";#N/A,#N/A,FALSE,"손익";#N/A,#N/A,FALSE,"부서별매출";#N/A,#N/A,FALSE,"매출"}</definedName>
    <definedName name="CAS" hidden="1">{#N/A,#N/A,FALSE,"인원";#N/A,#N/A,FALSE,"비용2";#N/A,#N/A,FALSE,"비용1";#N/A,#N/A,FALSE,"비용";#N/A,#N/A,FALSE,"보증2";#N/A,#N/A,FALSE,"보증1";#N/A,#N/A,FALSE,"보증";#N/A,#N/A,FALSE,"손익1";#N/A,#N/A,FALSE,"손익";#N/A,#N/A,FALSE,"부서별매출";#N/A,#N/A,FALSE,"매출"}</definedName>
    <definedName name="catch방안" localSheetId="5" hidden="1">{#N/A,#N/A,FALSE,"인원";#N/A,#N/A,FALSE,"비용2";#N/A,#N/A,FALSE,"비용1";#N/A,#N/A,FALSE,"비용";#N/A,#N/A,FALSE,"보증2";#N/A,#N/A,FALSE,"보증1";#N/A,#N/A,FALSE,"보증";#N/A,#N/A,FALSE,"손익1";#N/A,#N/A,FALSE,"손익";#N/A,#N/A,FALSE,"부서별매출";#N/A,#N/A,FALSE,"매출"}</definedName>
    <definedName name="catch방안" localSheetId="6" hidden="1">{#N/A,#N/A,FALSE,"인원";#N/A,#N/A,FALSE,"비용2";#N/A,#N/A,FALSE,"비용1";#N/A,#N/A,FALSE,"비용";#N/A,#N/A,FALSE,"보증2";#N/A,#N/A,FALSE,"보증1";#N/A,#N/A,FALSE,"보증";#N/A,#N/A,FALSE,"손익1";#N/A,#N/A,FALSE,"손익";#N/A,#N/A,FALSE,"부서별매출";#N/A,#N/A,FALSE,"매출"}</definedName>
    <definedName name="catch방안" localSheetId="34" hidden="1">{#N/A,#N/A,FALSE,"인원";#N/A,#N/A,FALSE,"비용2";#N/A,#N/A,FALSE,"비용1";#N/A,#N/A,FALSE,"비용";#N/A,#N/A,FALSE,"보증2";#N/A,#N/A,FALSE,"보증1";#N/A,#N/A,FALSE,"보증";#N/A,#N/A,FALSE,"손익1";#N/A,#N/A,FALSE,"손익";#N/A,#N/A,FALSE,"부서별매출";#N/A,#N/A,FALSE,"매출"}</definedName>
    <definedName name="catch방안" localSheetId="32" hidden="1">{#N/A,#N/A,FALSE,"인원";#N/A,#N/A,FALSE,"비용2";#N/A,#N/A,FALSE,"비용1";#N/A,#N/A,FALSE,"비용";#N/A,#N/A,FALSE,"보증2";#N/A,#N/A,FALSE,"보증1";#N/A,#N/A,FALSE,"보증";#N/A,#N/A,FALSE,"손익1";#N/A,#N/A,FALSE,"손익";#N/A,#N/A,FALSE,"부서별매출";#N/A,#N/A,FALSE,"매출"}</definedName>
    <definedName name="catch방안" localSheetId="36"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C">#REF!</definedName>
    <definedName name="CCC">#REF!</definedName>
    <definedName name="CD">#REF!</definedName>
    <definedName name="CDE">#REF!</definedName>
    <definedName name="Cell_cost_m2">#REF!</definedName>
    <definedName name="Cell_grosf">#REF!</definedName>
    <definedName name="CEN_IN">#REF!</definedName>
    <definedName name="CEN_OUT">#REF!</definedName>
    <definedName name="CEN_PR">#REF!</definedName>
    <definedName name="CEN_Ser_PR">#REF!</definedName>
    <definedName name="CF_cost_m2">#REF!</definedName>
    <definedName name="CF_grosf">#REF!</definedName>
    <definedName name="CHA_dep_rate">[24]INPUTS!$F$22</definedName>
    <definedName name="CHA_mat">[24]INPUTS!$C$22</definedName>
    <definedName name="CHA_power">[24]INPUTS!$E$22</definedName>
    <definedName name="CHA_thick">[24]INPUTS!$D$22</definedName>
    <definedName name="CHB_dep_rate">[24]INPUTS!$F$23</definedName>
    <definedName name="CHB_mat">[24]INPUTS!$C$23</definedName>
    <definedName name="CHB_power">[24]INPUTS!$E$23</definedName>
    <definedName name="CHB_thick">[24]INPUTS!$D$23</definedName>
    <definedName name="CHC_dep_rate">[24]INPUTS!$F$24</definedName>
    <definedName name="CHC_mat">[24]INPUTS!$C$24</definedName>
    <definedName name="CHC_power">[24]INPUTS!$E$24</definedName>
    <definedName name="CHC_thick">[24]INPUTS!$D$24</definedName>
    <definedName name="ci" hidden="1">{#N/A,#N/A,FALSE,"단축1";#N/A,#N/A,FALSE,"단축2";#N/A,#N/A,FALSE,"단축3";#N/A,#N/A,FALSE,"장축";#N/A,#N/A,FALSE,"4WD"}</definedName>
    <definedName name="clean부">#N/A</definedName>
    <definedName name="CO">#N/A</definedName>
    <definedName name="Ｃｏｄｅ">[24]확인서!$G$10</definedName>
    <definedName name="ContCurrunt">'[19]리니어모터 LIST'!$D$3:$D$85</definedName>
    <definedName name="Contforce">'[19]리니어모터 LIST'!$C$3:$C$85</definedName>
    <definedName name="CONTROL1" hidden="1">{#N/A,#N/A,FALSE,"ENG'G(보호계전기)"}</definedName>
    <definedName name="CONTROL전원" hidden="1">{#N/A,#N/A,FALSE,"ENG'G(보호계전기)"}</definedName>
    <definedName name="CONTROL전원A" hidden="1">{#N/A,#N/A,FALSE,"ENG'G(보호계전기)"}</definedName>
    <definedName name="COOL_CV_PR">#REF!</definedName>
    <definedName name="COOL_IN">#REF!</definedName>
    <definedName name="COOL_OUT">[25]UNIT!#REF!</definedName>
    <definedName name="COOL_PR">#REF!</definedName>
    <definedName name="COOL1_IN">#REF!</definedName>
    <definedName name="COOL1_OUT">[25]UNIT!#REF!</definedName>
    <definedName name="COOL1_PR">#REF!</definedName>
    <definedName name="COUPPCD">#REF!</definedName>
    <definedName name="CRANKSHAFT" hidden="1">{#N/A,#N/A,FALSE,"단축1";#N/A,#N/A,FALSE,"단축2";#N/A,#N/A,FALSE,"단축3";#N/A,#N/A,FALSE,"장축";#N/A,#N/A,FALSE,"4WD"}</definedName>
    <definedName name="_xlnm.Criteria">#REF!</definedName>
    <definedName name="Criteria_MI">#REF!</definedName>
    <definedName name="CRITERIA3">'[26]년고과(결과)'!#REF!</definedName>
    <definedName name="CRITERIA4">'[26]년고과(결과)'!#REF!</definedName>
    <definedName name="CRK" hidden="1">{#N/A,#N/A,FALSE,"단축1";#N/A,#N/A,FALSE,"단축2";#N/A,#N/A,FALSE,"단축3";#N/A,#N/A,FALSE,"장축";#N/A,#N/A,FALSE,"4WD"}</definedName>
    <definedName name="CRTC">#REF!</definedName>
    <definedName name="cst">#N/A</definedName>
    <definedName name="CSTT" hidden="1">#REF!</definedName>
    <definedName name="CS테크놀로지" hidden="1">{#N/A,#N/A,FALSE,"UNIT";#N/A,#N/A,FALSE,"UNIT";#N/A,#N/A,FALSE,"계정"}</definedName>
    <definedName name="CUST_EO_NO">#REF!</definedName>
    <definedName name="CV_CST_Pr">#REF!</definedName>
    <definedName name="CV1_IN">#REF!</definedName>
    <definedName name="CV1_INPUT">#REF!</definedName>
    <definedName name="CV1_OUT">#REF!</definedName>
    <definedName name="CV1_PR">#REF!</definedName>
    <definedName name="CV1_PRICE">#REF!</definedName>
    <definedName name="CV2_IN">#REF!</definedName>
    <definedName name="CV2_OUT">#REF!</definedName>
    <definedName name="CV2_PR">#REF!</definedName>
    <definedName name="CX_411">[17]성신!#REF!</definedName>
    <definedName name="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_EFFECTIVE">#REF!</definedName>
    <definedName name="D_EFFECTIVE_PHASE">#REF!</definedName>
    <definedName name="DATA">#REF!</definedName>
    <definedName name="DATA_B">[27]자료설정!$L$2</definedName>
    <definedName name="DATA_M">[27]자료설정!$B$4:$F$20</definedName>
    <definedName name="DATA_Q">[27]자료설정!$J$2</definedName>
    <definedName name="DATA_S">[27]견적입력!$BF$1:$BG$183</definedName>
    <definedName name="DATA_T">[27]자료설정!$G$4:$H$20</definedName>
    <definedName name="DATA1">#N/A</definedName>
    <definedName name="DATA2">#N/A</definedName>
    <definedName name="DATA3">#REF!</definedName>
    <definedName name="DATA4">#REF!</definedName>
    <definedName name="Data6.14" hidden="1">{#N/A,#N/A,FALSE,"ENG'G(보호계전기)"}</definedName>
    <definedName name="DATA999">[27]견적입력!$AX$2:$AY$12</definedName>
    <definedName name="_xlnm.Database">'[28]Y3-LIST'!$B$2:$G$247</definedName>
    <definedName name="Database_MI">#REF!</definedName>
    <definedName name="DD" localSheetId="5" hidden="1">{#N/A,#N/A,FALSE,"인원";#N/A,#N/A,FALSE,"비용2";#N/A,#N/A,FALSE,"비용1";#N/A,#N/A,FALSE,"비용";#N/A,#N/A,FALSE,"보증2";#N/A,#N/A,FALSE,"보증1";#N/A,#N/A,FALSE,"보증";#N/A,#N/A,FALSE,"손익1";#N/A,#N/A,FALSE,"손익";#N/A,#N/A,FALSE,"부서별매출";#N/A,#N/A,FALSE,"매출"}</definedName>
    <definedName name="DD" localSheetId="6" hidden="1">{#N/A,#N/A,FALSE,"인원";#N/A,#N/A,FALSE,"비용2";#N/A,#N/A,FALSE,"비용1";#N/A,#N/A,FALSE,"비용";#N/A,#N/A,FALSE,"보증2";#N/A,#N/A,FALSE,"보증1";#N/A,#N/A,FALSE,"보증";#N/A,#N/A,FALSE,"손익1";#N/A,#N/A,FALSE,"손익";#N/A,#N/A,FALSE,"부서별매출";#N/A,#N/A,FALSE,"매출"}</definedName>
    <definedName name="DD" localSheetId="34" hidden="1">{#N/A,#N/A,FALSE,"인원";#N/A,#N/A,FALSE,"비용2";#N/A,#N/A,FALSE,"비용1";#N/A,#N/A,FALSE,"비용";#N/A,#N/A,FALSE,"보증2";#N/A,#N/A,FALSE,"보증1";#N/A,#N/A,FALSE,"보증";#N/A,#N/A,FALSE,"손익1";#N/A,#N/A,FALSE,"손익";#N/A,#N/A,FALSE,"부서별매출";#N/A,#N/A,FALSE,"매출"}</definedName>
    <definedName name="DD" localSheetId="32" hidden="1">{#N/A,#N/A,FALSE,"인원";#N/A,#N/A,FALSE,"비용2";#N/A,#N/A,FALSE,"비용1";#N/A,#N/A,FALSE,"비용";#N/A,#N/A,FALSE,"보증2";#N/A,#N/A,FALSE,"보증1";#N/A,#N/A,FALSE,"보증";#N/A,#N/A,FALSE,"손익1";#N/A,#N/A,FALSE,"손익";#N/A,#N/A,FALSE,"부서별매출";#N/A,#N/A,FALSE,"매출"}</definedName>
    <definedName name="DD" localSheetId="36" hidden="1">{#N/A,#N/A,FALSE,"인원";#N/A,#N/A,FALSE,"비용2";#N/A,#N/A,FALSE,"비용1";#N/A,#N/A,FALSE,"비용";#N/A,#N/A,FALSE,"보증2";#N/A,#N/A,FALSE,"보증1";#N/A,#N/A,FALSE,"보증";#N/A,#N/A,FALSE,"손익1";#N/A,#N/A,FALSE,"손익";#N/A,#N/A,FALSE,"부서별매출";#N/A,#N/A,FALSE,"매출"}</definedName>
    <definedName name="DD" hidden="1">{#N/A,#N/A,FALSE,"인원";#N/A,#N/A,FALSE,"비용2";#N/A,#N/A,FALSE,"비용1";#N/A,#N/A,FALSE,"비용";#N/A,#N/A,FALSE,"보증2";#N/A,#N/A,FALSE,"보증1";#N/A,#N/A,FALSE,"보증";#N/A,#N/A,FALSE,"손익1";#N/A,#N/A,FALSE,"손익";#N/A,#N/A,FALSE,"부서별매출";#N/A,#N/A,FALSE,"매출"}</definedName>
    <definedName name="DDD" hidden="1">#REF!</definedName>
    <definedName name="ddddd">#N/A</definedName>
    <definedName name="dddddddddddddddd" hidden="1">{#N/A,#N/A,TRUE,"Krycí list"}</definedName>
    <definedName name="ddr" localSheetId="5" hidden="1">{#N/A,#N/A,FALSE,"인원";#N/A,#N/A,FALSE,"비용2";#N/A,#N/A,FALSE,"비용1";#N/A,#N/A,FALSE,"비용";#N/A,#N/A,FALSE,"보증2";#N/A,#N/A,FALSE,"보증1";#N/A,#N/A,FALSE,"보증";#N/A,#N/A,FALSE,"손익1";#N/A,#N/A,FALSE,"손익";#N/A,#N/A,FALSE,"부서별매출";#N/A,#N/A,FALSE,"매출"}</definedName>
    <definedName name="ddr" localSheetId="6" hidden="1">{#N/A,#N/A,FALSE,"인원";#N/A,#N/A,FALSE,"비용2";#N/A,#N/A,FALSE,"비용1";#N/A,#N/A,FALSE,"비용";#N/A,#N/A,FALSE,"보증2";#N/A,#N/A,FALSE,"보증1";#N/A,#N/A,FALSE,"보증";#N/A,#N/A,FALSE,"손익1";#N/A,#N/A,FALSE,"손익";#N/A,#N/A,FALSE,"부서별매출";#N/A,#N/A,FALSE,"매출"}</definedName>
    <definedName name="ddr" localSheetId="34" hidden="1">{#N/A,#N/A,FALSE,"인원";#N/A,#N/A,FALSE,"비용2";#N/A,#N/A,FALSE,"비용1";#N/A,#N/A,FALSE,"비용";#N/A,#N/A,FALSE,"보증2";#N/A,#N/A,FALSE,"보증1";#N/A,#N/A,FALSE,"보증";#N/A,#N/A,FALSE,"손익1";#N/A,#N/A,FALSE,"손익";#N/A,#N/A,FALSE,"부서별매출";#N/A,#N/A,FALSE,"매출"}</definedName>
    <definedName name="ddr" localSheetId="32" hidden="1">{#N/A,#N/A,FALSE,"인원";#N/A,#N/A,FALSE,"비용2";#N/A,#N/A,FALSE,"비용1";#N/A,#N/A,FALSE,"비용";#N/A,#N/A,FALSE,"보증2";#N/A,#N/A,FALSE,"보증1";#N/A,#N/A,FALSE,"보증";#N/A,#N/A,FALSE,"손익1";#N/A,#N/A,FALSE,"손익";#N/A,#N/A,FALSE,"부서별매출";#N/A,#N/A,FALSE,"매출"}</definedName>
    <definedName name="ddr" localSheetId="36" hidden="1">{#N/A,#N/A,FALSE,"인원";#N/A,#N/A,FALSE,"비용2";#N/A,#N/A,FALSE,"비용1";#N/A,#N/A,FALSE,"비용";#N/A,#N/A,FALSE,"보증2";#N/A,#N/A,FALSE,"보증1";#N/A,#N/A,FALSE,"보증";#N/A,#N/A,FALSE,"손익1";#N/A,#N/A,FALSE,"손익";#N/A,#N/A,FALSE,"부서별매출";#N/A,#N/A,FALSE,"매출"}</definedName>
    <definedName name="ddr" hidden="1">{#N/A,#N/A,FALSE,"인원";#N/A,#N/A,FALSE,"비용2";#N/A,#N/A,FALSE,"비용1";#N/A,#N/A,FALSE,"비용";#N/A,#N/A,FALSE,"보증2";#N/A,#N/A,FALSE,"보증1";#N/A,#N/A,FALSE,"보증";#N/A,#N/A,FALSE,"손익1";#N/A,#N/A,FALSE,"손익";#N/A,#N/A,FALSE,"부서별매출";#N/A,#N/A,FALSE,"매출"}</definedName>
    <definedName name="DEE">{"'사직서'!$A$1:$H$9"}</definedName>
    <definedName name="del" hidden="1">{#N/A,#N/A,FALSE,"UNIT";#N/A,#N/A,FALSE,"UNIT";#N/A,#N/A,FALSE,"계정"}</definedName>
    <definedName name="Demand">#REF!</definedName>
    <definedName name="DESCRIPTION">#REF!</definedName>
    <definedName name="dfaf" hidden="1">{#N/A,#N/A,TRUE,"Krycí list"}</definedName>
    <definedName name="DFYHJ">#REF!</definedName>
    <definedName name="DGF" hidden="1">{#N/A,#N/A,FALSE,"단축1";#N/A,#N/A,FALSE,"단축2";#N/A,#N/A,FALSE,"단축3";#N/A,#N/A,FALSE,"장축";#N/A,#N/A,FALSE,"4WD"}</definedName>
    <definedName name="dgsd" hidden="1">#REF!</definedName>
    <definedName name="dh" hidden="1">{#N/A,#N/A,TRUE,"Krycí list"}</definedName>
    <definedName name="DHO">[29]!DHO</definedName>
    <definedName name="DIV1_IN">#REF!</definedName>
    <definedName name="DIV1_OUT">#REF!</definedName>
    <definedName name="DIV1_PR">#REF!</definedName>
    <definedName name="DIV2_IN">#REF!</definedName>
    <definedName name="DIV2_OUT">#REF!</definedName>
    <definedName name="DIV2_PR">#REF!</definedName>
    <definedName name="DIV3_IN">#REF!</definedName>
    <definedName name="DIV3_OUT">#REF!</definedName>
    <definedName name="DIV3_PR">#REF!</definedName>
    <definedName name="DIV4_IN">#REF!</definedName>
    <definedName name="DIV4_OUT">#REF!</definedName>
    <definedName name="DIV4_PR">#REF!</definedName>
    <definedName name="DIV5_IN">#REF!</definedName>
    <definedName name="DIV5_OUT">#REF!</definedName>
    <definedName name="DIV5_PR">#REF!</definedName>
    <definedName name="DIV6_IN">#REF!</definedName>
    <definedName name="DIV6_OUT">#REF!</definedName>
    <definedName name="DIV6_PR">#REF!</definedName>
    <definedName name="DIV7_IN">#REF!</definedName>
    <definedName name="DIV7_OUT">#REF!</definedName>
    <definedName name="DIV7_PR">#REF!</definedName>
    <definedName name="DIV8_IN">#REF!</definedName>
    <definedName name="DIV8_OUT">#REF!</definedName>
    <definedName name="DIV8_PR">#REF!</definedName>
    <definedName name="dksjfg" hidden="1">{#N/A,#N/A,FALSE,"ENG'G(보호계전기)"}</definedName>
    <definedName name="DL">#REF!</definedName>
    <definedName name="DLEHD">#REF!</definedName>
    <definedName name="DN">#REF!</definedName>
    <definedName name="dP">#N/A</definedName>
    <definedName name="DP2_20">[17]성신!#REF!</definedName>
    <definedName name="drgtdeg" hidden="1">#REF!</definedName>
    <definedName name="DRIVEABILITY" hidden="1">{#N/A,#N/A,FALSE,"단축1";#N/A,#N/A,FALSE,"단축2";#N/A,#N/A,FALSE,"단축3";#N/A,#N/A,FALSE,"장축";#N/A,#N/A,FALSE,"4WD"}</definedName>
    <definedName name="drtretw" hidden="1">#REF!</definedName>
    <definedName name="DSA">#REF!</definedName>
    <definedName name="DSDS" hidden="1">{#N/A,#N/A,FALSE,"단축1";#N/A,#N/A,FALSE,"단축2";#N/A,#N/A,FALSE,"단축3";#N/A,#N/A,FALSE,"장축";#N/A,#N/A,FALSE,"4WD"}</definedName>
    <definedName name="DSFSDF">[29]!DSFSDF</definedName>
    <definedName name="dsgh" hidden="1">{#N/A,#N/A,TRUE,"Krycí list"}</definedName>
    <definedName name="E2EM_X4C1">[17]성신!#REF!</definedName>
    <definedName name="E3Z_G61">[17]성신!#REF!</definedName>
    <definedName name="E3Z_G62">[17]성신!#REF!</definedName>
    <definedName name="e5tttfr54y" hidden="1">#REF!</definedName>
    <definedName name="ECO_NO">#REF!</definedName>
    <definedName name="EE">#REF!</definedName>
    <definedName name="EE_SX672">[17]성신!#REF!</definedName>
    <definedName name="EEE" hidden="1">{#N/A,#N/A,FALSE,"단축1";#N/A,#N/A,FALSE,"단축2";#N/A,#N/A,FALSE,"단축3";#N/A,#N/A,FALSE,"장축";#N/A,#N/A,FALSE,"4WD"}</definedName>
    <definedName name="EEEE">{"'사직서'!$A$1:$H$9"}</definedName>
    <definedName name="EMG">#REF!</definedName>
    <definedName name="Encoder_Cable_금액">#REF!</definedName>
    <definedName name="ENGINEER">#REF!</definedName>
    <definedName name="EO">#REF!</definedName>
    <definedName name="EO_APPROVED">#REF!</definedName>
    <definedName name="EO_NO">#REF!</definedName>
    <definedName name="EO_NUMBER">#REF!</definedName>
    <definedName name="EO_REVIEWED">#REF!</definedName>
    <definedName name="EO_WORKED">#REF!</definedName>
    <definedName name="EssOptions">"110000000001000_"</definedName>
    <definedName name="ewew" hidden="1">{#N/A,#N/A,FALSE,"단축1";#N/A,#N/A,FALSE,"단축2";#N/A,#N/A,FALSE,"단축3";#N/A,#N/A,FALSE,"장축";#N/A,#N/A,FALSE,"4WD"}</definedName>
    <definedName name="ex" localSheetId="5" hidden="1">{#N/A,#N/A,FALSE,"인원";#N/A,#N/A,FALSE,"비용2";#N/A,#N/A,FALSE,"비용1";#N/A,#N/A,FALSE,"비용";#N/A,#N/A,FALSE,"보증2";#N/A,#N/A,FALSE,"보증1";#N/A,#N/A,FALSE,"보증";#N/A,#N/A,FALSE,"손익1";#N/A,#N/A,FALSE,"손익";#N/A,#N/A,FALSE,"부서별매출";#N/A,#N/A,FALSE,"매출"}</definedName>
    <definedName name="ex" localSheetId="6" hidden="1">{#N/A,#N/A,FALSE,"인원";#N/A,#N/A,FALSE,"비용2";#N/A,#N/A,FALSE,"비용1";#N/A,#N/A,FALSE,"비용";#N/A,#N/A,FALSE,"보증2";#N/A,#N/A,FALSE,"보증1";#N/A,#N/A,FALSE,"보증";#N/A,#N/A,FALSE,"손익1";#N/A,#N/A,FALSE,"손익";#N/A,#N/A,FALSE,"부서별매출";#N/A,#N/A,FALSE,"매출"}</definedName>
    <definedName name="ex" localSheetId="34" hidden="1">{#N/A,#N/A,FALSE,"인원";#N/A,#N/A,FALSE,"비용2";#N/A,#N/A,FALSE,"비용1";#N/A,#N/A,FALSE,"비용";#N/A,#N/A,FALSE,"보증2";#N/A,#N/A,FALSE,"보증1";#N/A,#N/A,FALSE,"보증";#N/A,#N/A,FALSE,"손익1";#N/A,#N/A,FALSE,"손익";#N/A,#N/A,FALSE,"부서별매출";#N/A,#N/A,FALSE,"매출"}</definedName>
    <definedName name="ex" localSheetId="32" hidden="1">{#N/A,#N/A,FALSE,"인원";#N/A,#N/A,FALSE,"비용2";#N/A,#N/A,FALSE,"비용1";#N/A,#N/A,FALSE,"비용";#N/A,#N/A,FALSE,"보증2";#N/A,#N/A,FALSE,"보증1";#N/A,#N/A,FALSE,"보증";#N/A,#N/A,FALSE,"손익1";#N/A,#N/A,FALSE,"손익";#N/A,#N/A,FALSE,"부서별매출";#N/A,#N/A,FALSE,"매출"}</definedName>
    <definedName name="ex" localSheetId="36" hidden="1">{#N/A,#N/A,FALSE,"인원";#N/A,#N/A,FALSE,"비용2";#N/A,#N/A,FALSE,"비용1";#N/A,#N/A,FALSE,"비용";#N/A,#N/A,FALSE,"보증2";#N/A,#N/A,FALSE,"보증1";#N/A,#N/A,FALSE,"보증";#N/A,#N/A,FALSE,"손익1";#N/A,#N/A,FALSE,"손익";#N/A,#N/A,FALSE,"부서별매출";#N/A,#N/A,FALSE,"매출"}</definedName>
    <definedName name="ex" hidden="1">{#N/A,#N/A,FALSE,"인원";#N/A,#N/A,FALSE,"비용2";#N/A,#N/A,FALSE,"비용1";#N/A,#N/A,FALSE,"비용";#N/A,#N/A,FALSE,"보증2";#N/A,#N/A,FALSE,"보증1";#N/A,#N/A,FALSE,"보증";#N/A,#N/A,FALSE,"손익1";#N/A,#N/A,FALSE,"손익";#N/A,#N/A,FALSE,"부서별매출";#N/A,#N/A,FALSE,"매출"}</definedName>
    <definedName name="exmeme" localSheetId="5" hidden="1">{#N/A,#N/A,FALSE,"인원";#N/A,#N/A,FALSE,"비용2";#N/A,#N/A,FALSE,"비용1";#N/A,#N/A,FALSE,"비용";#N/A,#N/A,FALSE,"보증2";#N/A,#N/A,FALSE,"보증1";#N/A,#N/A,FALSE,"보증";#N/A,#N/A,FALSE,"손익1";#N/A,#N/A,FALSE,"손익";#N/A,#N/A,FALSE,"부서별매출";#N/A,#N/A,FALSE,"매출"}</definedName>
    <definedName name="exmeme" localSheetId="6" hidden="1">{#N/A,#N/A,FALSE,"인원";#N/A,#N/A,FALSE,"비용2";#N/A,#N/A,FALSE,"비용1";#N/A,#N/A,FALSE,"비용";#N/A,#N/A,FALSE,"보증2";#N/A,#N/A,FALSE,"보증1";#N/A,#N/A,FALSE,"보증";#N/A,#N/A,FALSE,"손익1";#N/A,#N/A,FALSE,"손익";#N/A,#N/A,FALSE,"부서별매출";#N/A,#N/A,FALSE,"매출"}</definedName>
    <definedName name="exmeme" localSheetId="34" hidden="1">{#N/A,#N/A,FALSE,"인원";#N/A,#N/A,FALSE,"비용2";#N/A,#N/A,FALSE,"비용1";#N/A,#N/A,FALSE,"비용";#N/A,#N/A,FALSE,"보증2";#N/A,#N/A,FALSE,"보증1";#N/A,#N/A,FALSE,"보증";#N/A,#N/A,FALSE,"손익1";#N/A,#N/A,FALSE,"손익";#N/A,#N/A,FALSE,"부서별매출";#N/A,#N/A,FALSE,"매출"}</definedName>
    <definedName name="exmeme" localSheetId="32" hidden="1">{#N/A,#N/A,FALSE,"인원";#N/A,#N/A,FALSE,"비용2";#N/A,#N/A,FALSE,"비용1";#N/A,#N/A,FALSE,"비용";#N/A,#N/A,FALSE,"보증2";#N/A,#N/A,FALSE,"보증1";#N/A,#N/A,FALSE,"보증";#N/A,#N/A,FALSE,"손익1";#N/A,#N/A,FALSE,"손익";#N/A,#N/A,FALSE,"부서별매출";#N/A,#N/A,FALSE,"매출"}</definedName>
    <definedName name="exmeme" localSheetId="36" hidden="1">{#N/A,#N/A,FALSE,"인원";#N/A,#N/A,FALSE,"비용2";#N/A,#N/A,FALSE,"비용1";#N/A,#N/A,FALSE,"비용";#N/A,#N/A,FALSE,"보증2";#N/A,#N/A,FALSE,"보증1";#N/A,#N/A,FALSE,"보증";#N/A,#N/A,FALSE,"손익1";#N/A,#N/A,FALSE,"손익";#N/A,#N/A,FALSE,"부서별매출";#N/A,#N/A,FALSE,"매출"}</definedName>
    <definedName name="exmeme" hidden="1">{#N/A,#N/A,FALSE,"인원";#N/A,#N/A,FALSE,"비용2";#N/A,#N/A,FALSE,"비용1";#N/A,#N/A,FALSE,"비용";#N/A,#N/A,FALSE,"보증2";#N/A,#N/A,FALSE,"보증1";#N/A,#N/A,FALSE,"보증";#N/A,#N/A,FALSE,"손익1";#N/A,#N/A,FALSE,"손익";#N/A,#N/A,FALSE,"부서별매출";#N/A,#N/A,FALSE,"매출"}</definedName>
    <definedName name="_xlnm.Extract">#REF!</definedName>
    <definedName name="F">#REF!</definedName>
    <definedName name="F2D_IN">#REF!</definedName>
    <definedName name="F2D_OUT">#REF!</definedName>
    <definedName name="F2D_PR">#REF!</definedName>
    <definedName name="FACTOR1">3.64</definedName>
    <definedName name="FACTOR2">0.5363</definedName>
    <definedName name="FACTOR3">0.963</definedName>
    <definedName name="FACTOR4">3.576</definedName>
    <definedName name="FACTOR5">0.95</definedName>
    <definedName name="FACTOR6">0.9</definedName>
    <definedName name="FACTOR7">(1-0.3*2/3)/1.215/1.1</definedName>
    <definedName name="faf" hidden="1">{#N/A,#N/A,TRUE,"Krycí list"}</definedName>
    <definedName name="fdfd" hidden="1">{#N/A,#N/A,FALSE,"단축1";#N/A,#N/A,FALSE,"단축2";#N/A,#N/A,FALSE,"단축3";#N/A,#N/A,FALSE,"장축";#N/A,#N/A,FALSE,"4WD"}</definedName>
    <definedName name="FF">#REF!</definedName>
    <definedName name="FFF" hidden="1">{#N/A,#N/A,FALSE,"CCTV"}</definedName>
    <definedName name="ffffffff" hidden="1">{#N/A,#N/A,TRUE,"Krycí list"}</definedName>
    <definedName name="ffgfdfd" hidden="1">{#N/A,#N/A,FALSE,"단축1";#N/A,#N/A,FALSE,"단축2";#N/A,#N/A,FALSE,"단축3";#N/A,#N/A,FALSE,"장축";#N/A,#N/A,FALSE,"4WD"}</definedName>
    <definedName name="FGF" hidden="1">{#N/A,#N/A,FALSE,"단축1";#N/A,#N/A,FALSE,"단축2";#N/A,#N/A,FALSE,"단축3";#N/A,#N/A,FALSE,"장축";#N/A,#N/A,FALSE,"4WD"}</definedName>
    <definedName name="fggg" hidden="1">{#N/A,#N/A,TRUE,"Krycí list"}</definedName>
    <definedName name="fgPRPRRKRKRKRKRKTBTB2RT">'[30]11'!#REF!</definedName>
    <definedName name="FGPRTBTB1RTDKDK">#REF!</definedName>
    <definedName name="FGrkrkrkrkrkrkrktbtbsptbrt">[31]TEL!#REF!</definedName>
    <definedName name="fgRKRKRKRKRKTBTB2RTDKDK">#REF!</definedName>
    <definedName name="FGRKRKRKTBTB1RTDKDK">#REF!</definedName>
    <definedName name="FGRKRKTBTB3RTDKDK">#REF!</definedName>
    <definedName name="FILE_NAME">#REF!</definedName>
    <definedName name="finish">#REF!</definedName>
    <definedName name="FIRR">#REF!</definedName>
    <definedName name="FIRR분석">#REF!</definedName>
    <definedName name="f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ORCE_MOVER">#REF!</definedName>
    <definedName name="FORCE_MOVER_C">[32]STROKE!$E$2:$E$6</definedName>
    <definedName name="ForceConstant">'[19]리니어모터 LIST'!$H$3:$H$85</definedName>
    <definedName name="FO투입시UPH조정" hidden="1">{#N/A,#N/A,FALSE,"단축1";#N/A,#N/A,FALSE,"단축2";#N/A,#N/A,FALSE,"단축3";#N/A,#N/A,FALSE,"장축";#N/A,#N/A,FALSE,"4WD"}</definedName>
    <definedName name="fs텍60k" hidden="1">{#N/A,#N/A,FALSE,"신규dep";#N/A,#N/A,FALSE,"신규dep-금형상각후";#N/A,#N/A,FALSE,"신규dep-연구비상각후";#N/A,#N/A,FALSE,"신규dep-기계,공구상각후"}</definedName>
    <definedName name="FULL">#REF!</definedName>
    <definedName name="Gamma_Calculate">[33]Gamma!$X$58:$X$90</definedName>
    <definedName name="Gamma_Data">[33]Gamma!$W$58:$W$90</definedName>
    <definedName name="Gamma_Point">[33]Gamma!$C$3:$AJ$3</definedName>
    <definedName name="Gamma_Result">[34]Gamma!$B$18:$AH$22</definedName>
    <definedName name="Gamma_Spec">[33]Gamma!$C$50:$AJ$52</definedName>
    <definedName name="Gamma_x">[35]Gamma!$C$58:$C$90</definedName>
    <definedName name="Gamma_y">[35]Gamma!$D$58:$D$90</definedName>
    <definedName name="gcjki" hidden="1">{#N/A,#N/A,TRUE,"Krycí list"}</definedName>
    <definedName name="GETT" hidden="1">[36]반송!$A$2:$M$207</definedName>
    <definedName name="gfhh"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GG">#REF!</definedName>
    <definedName name="ggggg" localSheetId="5" hidden="1">{#N/A,#N/A,FALSE,"인원";#N/A,#N/A,FALSE,"비용2";#N/A,#N/A,FALSE,"비용1";#N/A,#N/A,FALSE,"비용";#N/A,#N/A,FALSE,"보증2";#N/A,#N/A,FALSE,"보증1";#N/A,#N/A,FALSE,"보증";#N/A,#N/A,FALSE,"손익1";#N/A,#N/A,FALSE,"손익";#N/A,#N/A,FALSE,"부서별매출";#N/A,#N/A,FALSE,"매출"}</definedName>
    <definedName name="ggggg" localSheetId="6" hidden="1">{#N/A,#N/A,FALSE,"인원";#N/A,#N/A,FALSE,"비용2";#N/A,#N/A,FALSE,"비용1";#N/A,#N/A,FALSE,"비용";#N/A,#N/A,FALSE,"보증2";#N/A,#N/A,FALSE,"보증1";#N/A,#N/A,FALSE,"보증";#N/A,#N/A,FALSE,"손익1";#N/A,#N/A,FALSE,"손익";#N/A,#N/A,FALSE,"부서별매출";#N/A,#N/A,FALSE,"매출"}</definedName>
    <definedName name="ggggg" localSheetId="34" hidden="1">{#N/A,#N/A,FALSE,"인원";#N/A,#N/A,FALSE,"비용2";#N/A,#N/A,FALSE,"비용1";#N/A,#N/A,FALSE,"비용";#N/A,#N/A,FALSE,"보증2";#N/A,#N/A,FALSE,"보증1";#N/A,#N/A,FALSE,"보증";#N/A,#N/A,FALSE,"손익1";#N/A,#N/A,FALSE,"손익";#N/A,#N/A,FALSE,"부서별매출";#N/A,#N/A,FALSE,"매출"}</definedName>
    <definedName name="ggggg" localSheetId="32" hidden="1">{#N/A,#N/A,FALSE,"인원";#N/A,#N/A,FALSE,"비용2";#N/A,#N/A,FALSE,"비용1";#N/A,#N/A,FALSE,"비용";#N/A,#N/A,FALSE,"보증2";#N/A,#N/A,FALSE,"보증1";#N/A,#N/A,FALSE,"보증";#N/A,#N/A,FALSE,"손익1";#N/A,#N/A,FALSE,"손익";#N/A,#N/A,FALSE,"부서별매출";#N/A,#N/A,FALSE,"매출"}</definedName>
    <definedName name="ggggg" localSheetId="36" hidden="1">{#N/A,#N/A,FALSE,"인원";#N/A,#N/A,FALSE,"비용2";#N/A,#N/A,FALSE,"비용1";#N/A,#N/A,FALSE,"비용";#N/A,#N/A,FALSE,"보증2";#N/A,#N/A,FALSE,"보증1";#N/A,#N/A,FALSE,"보증";#N/A,#N/A,FALSE,"손익1";#N/A,#N/A,FALSE,"손익";#N/A,#N/A,FALSE,"부서별매출";#N/A,#N/A,FALSE,"매출"}</definedName>
    <definedName name="ggggg" hidden="1">{#N/A,#N/A,FALSE,"인원";#N/A,#N/A,FALSE,"비용2";#N/A,#N/A,FALSE,"비용1";#N/A,#N/A,FALSE,"비용";#N/A,#N/A,FALSE,"보증2";#N/A,#N/A,FALSE,"보증1";#N/A,#N/A,FALSE,"보증";#N/A,#N/A,FALSE,"손익1";#N/A,#N/A,FALSE,"손익";#N/A,#N/A,FALSE,"부서별매출";#N/A,#N/A,FALSE,"매출"}</definedName>
    <definedName name="GHG" hidden="1">#REF!</definedName>
    <definedName name="ghgjhg">'[2]98연계표'!#REF!</definedName>
    <definedName name="GJGK" hidden="1">{#N/A,#N/A,FALSE,"표지";#N/A,#N/A,FALSE,"전제";#N/A,#N/A,FALSE,"손익-자 (2)";#N/A,#N/A,FALSE,"손익-자";#N/A,#N/A,FALSE,"손익-마 (2)";#N/A,#N/A,FALSE,"손익-마";#N/A,#N/A,FALSE,"총손최종"}</definedName>
    <definedName name="H">"Text 853"</definedName>
    <definedName name="hbb">'[37]98연계표'!#REF!</definedName>
    <definedName name="HEAD">#REF!</definedName>
    <definedName name="HG" hidden="1">{#N/A,#N/A,FALSE,"단축1";#N/A,#N/A,FALSE,"단축2";#N/A,#N/A,FALSE,"단축3";#N/A,#N/A,FALSE,"장축";#N/A,#N/A,FALSE,"4WD"}</definedName>
    <definedName name="hh">#REF!</definedName>
    <definedName name="HJHG" hidden="1">{#N/A,#N/A,FALSE,"단축1";#N/A,#N/A,FALSE,"단축2";#N/A,#N/A,FALSE,"단축3";#N/A,#N/A,FALSE,"장축";#N/A,#N/A,FALSE,"4WD"}</definedName>
    <definedName name="HRTYU" hidden="1">{#N/A,#N/A,FALSE,"단축1";#N/A,#N/A,FALSE,"단축2";#N/A,#N/A,FALSE,"단축3";#N/A,#N/A,FALSE,"장축";#N/A,#N/A,FALSE,"4WD"}</definedName>
    <definedName name="HTA">#REF!</definedName>
    <definedName name="HTML_CodePage" hidden="1">949</definedName>
    <definedName name="HTML_Control" localSheetId="5" hidden="1">{"'사직서'!$A$1:$H$9"}</definedName>
    <definedName name="HTML_Control" localSheetId="6" hidden="1">{"'사직서'!$A$1:$H$9"}</definedName>
    <definedName name="HTML_Control" hidden="1">{"'사직서'!$A$1:$H$9"}</definedName>
    <definedName name="HTML_Description" hidden="1">""</definedName>
    <definedName name="HTML_Email" hidden="1">""</definedName>
    <definedName name="HTML_Header" hidden="1">"사직서"</definedName>
    <definedName name="HTML_LastUpdate" hidden="1">"99-07-02"</definedName>
    <definedName name="HTML_LineAfter" hidden="1">FALSE</definedName>
    <definedName name="HTML_LineBefore" hidden="1">FALSE</definedName>
    <definedName name="HTML_Name" hidden="1">"namgs"</definedName>
    <definedName name="HTML_OBDlg2" hidden="1">TRUE</definedName>
    <definedName name="HTML_OBDlg4" hidden="1">TRUE</definedName>
    <definedName name="HTML_OS" hidden="1">0</definedName>
    <definedName name="HTML_PathFile" hidden="1">"d:\work\MyHTML.htm"</definedName>
    <definedName name="HTML_Title" hidden="1">"index"</definedName>
    <definedName name="I">#REF!</definedName>
    <definedName name="ic" hidden="1">{#N/A,#N/A,FALSE,"단축1";#N/A,#N/A,FALSE,"단축2";#N/A,#N/A,FALSE,"단축3";#N/A,#N/A,FALSE,"장축";#N/A,#N/A,FALSE,"4WD"}</definedName>
    <definedName name="ID">#N/A</definedName>
    <definedName name="II">#REF!</definedName>
    <definedName name="IN">#N/A</definedName>
    <definedName name="Inductance">'[19]리니어모터 LIST'!$K$3:$K$85</definedName>
    <definedName name="INV">#REF!</definedName>
    <definedName name="inv1Price">[38]DBASE!$E$54</definedName>
    <definedName name="inv2Price">#REF!</definedName>
    <definedName name="inv3Price">#REF!</definedName>
    <definedName name="inv4Price">[38]DBASE!$E$58</definedName>
    <definedName name="inv5Price">#REF!</definedName>
    <definedName name="invG737Price">#REF!</definedName>
    <definedName name="invV0P2Price">#REF!</definedName>
    <definedName name="invV737Price">#REF!</definedName>
    <definedName name="IP">'[39]97'!$I$3:$I$112,'[39]97'!$BC$3:$BS$112</definedName>
    <definedName name="J2COUPE.EXT.ALTC">[16]MX628EX!#REF!</definedName>
    <definedName name="JAJE">#N/A</definedName>
    <definedName name="JIN">#REF!</definedName>
    <definedName name="jj">#REF!</definedName>
    <definedName name="jjj" localSheetId="5" hidden="1">#REF!</definedName>
    <definedName name="jjj" localSheetId="6" hidden="1">#REF!</definedName>
    <definedName name="jjj" localSheetId="34" hidden="1">#REF!</definedName>
    <definedName name="jjj" localSheetId="32" hidden="1">#REF!</definedName>
    <definedName name="jjj" localSheetId="31" hidden="1">#REF!</definedName>
    <definedName name="jjj" localSheetId="36" hidden="1">#REF!</definedName>
    <definedName name="jjj" hidden="1">#REF!</definedName>
    <definedName name="JKL">#REF!</definedName>
    <definedName name="jpr">[40]data!$B$2</definedName>
    <definedName name="ｋ" localSheetId="3" hidden="1">#REF!</definedName>
    <definedName name="ｋ" localSheetId="5" hidden="1">#REF!</definedName>
    <definedName name="ｋ" localSheetId="6" hidden="1">#REF!</definedName>
    <definedName name="k"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localSheetId="14" hidden="1">#REF!</definedName>
    <definedName name="ｋ" localSheetId="21" hidden="1">#REF!</definedName>
    <definedName name="k"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hidden="1">#REF!</definedName>
    <definedName name="KANG" localSheetId="5" hidden="1">{#N/A,#N/A,FALSE,"인원";#N/A,#N/A,FALSE,"비용2";#N/A,#N/A,FALSE,"비용1";#N/A,#N/A,FALSE,"비용";#N/A,#N/A,FALSE,"보증2";#N/A,#N/A,FALSE,"보증1";#N/A,#N/A,FALSE,"보증";#N/A,#N/A,FALSE,"손익1";#N/A,#N/A,FALSE,"손익";#N/A,#N/A,FALSE,"부서별매출";#N/A,#N/A,FALSE,"매출"}</definedName>
    <definedName name="KANG" localSheetId="6" hidden="1">{#N/A,#N/A,FALSE,"인원";#N/A,#N/A,FALSE,"비용2";#N/A,#N/A,FALSE,"비용1";#N/A,#N/A,FALSE,"비용";#N/A,#N/A,FALSE,"보증2";#N/A,#N/A,FALSE,"보증1";#N/A,#N/A,FALSE,"보증";#N/A,#N/A,FALSE,"손익1";#N/A,#N/A,FALSE,"손익";#N/A,#N/A,FALSE,"부서별매출";#N/A,#N/A,FALSE,"매출"}</definedName>
    <definedName name="KANG" localSheetId="34" hidden="1">{#N/A,#N/A,FALSE,"인원";#N/A,#N/A,FALSE,"비용2";#N/A,#N/A,FALSE,"비용1";#N/A,#N/A,FALSE,"비용";#N/A,#N/A,FALSE,"보증2";#N/A,#N/A,FALSE,"보증1";#N/A,#N/A,FALSE,"보증";#N/A,#N/A,FALSE,"손익1";#N/A,#N/A,FALSE,"손익";#N/A,#N/A,FALSE,"부서별매출";#N/A,#N/A,FALSE,"매출"}</definedName>
    <definedName name="KANG" localSheetId="32" hidden="1">{#N/A,#N/A,FALSE,"인원";#N/A,#N/A,FALSE,"비용2";#N/A,#N/A,FALSE,"비용1";#N/A,#N/A,FALSE,"비용";#N/A,#N/A,FALSE,"보증2";#N/A,#N/A,FALSE,"보증1";#N/A,#N/A,FALSE,"보증";#N/A,#N/A,FALSE,"손익1";#N/A,#N/A,FALSE,"손익";#N/A,#N/A,FALSE,"부서별매출";#N/A,#N/A,FALSE,"매출"}</definedName>
    <definedName name="KANG" localSheetId="36" hidden="1">{#N/A,#N/A,FALSE,"인원";#N/A,#N/A,FALSE,"비용2";#N/A,#N/A,FALSE,"비용1";#N/A,#N/A,FALSE,"비용";#N/A,#N/A,FALSE,"보증2";#N/A,#N/A,FALSE,"보증1";#N/A,#N/A,FALSE,"보증";#N/A,#N/A,FALSE,"손익1";#N/A,#N/A,FALSE,"손익";#N/A,#N/A,FALSE,"부서별매출";#N/A,#N/A,FALSE,"매출"}</definedName>
    <definedName name="KANG" hidden="1">{#N/A,#N/A,FALSE,"인원";#N/A,#N/A,FALSE,"비용2";#N/A,#N/A,FALSE,"비용1";#N/A,#N/A,FALSE,"비용";#N/A,#N/A,FALSE,"보증2";#N/A,#N/A,FALSE,"보증1";#N/A,#N/A,FALSE,"보증";#N/A,#N/A,FALSE,"손익1";#N/A,#N/A,FALSE,"손익";#N/A,#N/A,FALSE,"부서별매출";#N/A,#N/A,FALSE,"매출"}</definedName>
    <definedName name="kj" hidden="1">{#N/A,#N/A,TRUE,"Krycí list"}</definedName>
    <definedName name="KJH">#REF!</definedName>
    <definedName name="KK">#N/A</definedName>
    <definedName name="kkk">#REF!</definedName>
    <definedName name="KKKK">#REF!</definedName>
    <definedName name="kljhg">#N/A</definedName>
    <definedName name="KTT">[16]MX628EX!#REF!</definedName>
    <definedName name="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rcost">#REF!</definedName>
    <definedName name="LCM_cost_m2">#REF!</definedName>
    <definedName name="LCM_grosf">#REF!</definedName>
    <definedName name="LCP후_PR">#REF!</definedName>
    <definedName name="LENGTH_MOVER">#REF!</definedName>
    <definedName name="LengthMover">'[19]리니어모터 LIST'!$L$3:$L$85</definedName>
    <definedName name="LIFT_Ser_PR">#REF!</definedName>
    <definedName name="LIFT_Setter_PR">#REF!</definedName>
    <definedName name="LIFT1_IN">#REF!</definedName>
    <definedName name="LIFT1_OUT">#REF!</definedName>
    <definedName name="LIFT1_PR">#REF!</definedName>
    <definedName name="LIFT2_IN">#REF!</definedName>
    <definedName name="LIFT2_OUT">#REF!</definedName>
    <definedName name="LIFT2_PR">#REF!</definedName>
    <definedName name="LIFT3_IN">#REF!</definedName>
    <definedName name="LIFT3_OUT">#REF!</definedName>
    <definedName name="LIFT3_PR">#REF!</definedName>
    <definedName name="LIFT4_IN">#REF!</definedName>
    <definedName name="LIFT4_OUT">#REF!</definedName>
    <definedName name="LIFT4_PR">#REF!</definedName>
    <definedName name="list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JSLFJLSDKJ">[29]!LJSLFJLSDKJ</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hidden="1">{#N/A,#N/A,FALSE,"단축1";#N/A,#N/A,FALSE,"단축2";#N/A,#N/A,FALSE,"단축3";#N/A,#N/A,FALSE,"장축";#N/A,#N/A,FALSE,"4WD"}</definedName>
    <definedName name="llll">'[41]1단1열(S)'!#REF!</definedName>
    <definedName name="LMGUIDE길이">'[22]STROKE별 단가'!$N$2:$N$41</definedName>
    <definedName name="LMGUIDE단가">'[23]STROKE별 단가'!$O$2:$O$41</definedName>
    <definedName name="LOP_IN">#REF!</definedName>
    <definedName name="LOP_OUT">#REF!</definedName>
    <definedName name="LOP_PR">#REF!</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G" hidden="1">{#N/A,#N/A,FALSE,"ENG'G(보호계전기)"}</definedName>
    <definedName name="M5ZR1">#REF!</definedName>
    <definedName name="MAIN_PR">#REF!</definedName>
    <definedName name="maintcost">#REF!</definedName>
    <definedName name="MAIN후_PR">#REF!</definedName>
    <definedName name="MAKER">#REF!</definedName>
    <definedName name="MASTER_PR">#REF!</definedName>
    <definedName name="MCP">#REF!</definedName>
    <definedName name="MIDDLE">#REF!</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L_PCL_SA_240수량">#REF!</definedName>
    <definedName name="ML_PCL_SA_480수량">#REF!</definedName>
    <definedName name="ML_PCM_SB_180수량">'[21]STROKE별 단가'!$U$2:$U$41</definedName>
    <definedName name="ML_PCM_SB_360수량">'[21]STROKE별 단가'!$V$2:$V$41</definedName>
    <definedName name="ML_PCM_SB_540수량">'[21]STROKE별 단가'!$W$2:$W$41</definedName>
    <definedName name="ML_PCS_SB_360수량">'[23]STROKE별 단가'!$U$2:$U$41</definedName>
    <definedName name="ML_PCS_SB_480수량">'[23]STROKE별 단가'!$V$2:$V$41</definedName>
    <definedName name="ML_PCS_SB_600수량">'[23]STROKE별 단가'!$W$2:$W$41</definedName>
    <definedName name="MM">#REF!</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MMM">#REF!</definedName>
    <definedName name="MMMMM">#REF!</definedName>
    <definedName name="MO">#N/A</definedName>
    <definedName name="Model">#REF!</definedName>
    <definedName name="ModelName">'[19]리니어모터 LIST'!$B$3:$B$85</definedName>
    <definedName name="MONTH">#N/A</definedName>
    <definedName name="MOP_IN">#REF!</definedName>
    <definedName name="MOP_OUT">#REF!</definedName>
    <definedName name="MOP_PR">#REF!</definedName>
    <definedName name="MOTOR_Spec">#REF!</definedName>
    <definedName name="Motor_금액">#REF!</definedName>
    <definedName name="MOV_IN">#REF!</definedName>
    <definedName name="MOV_OUT">#REF!</definedName>
    <definedName name="MOV_PR">#REF!</definedName>
    <definedName name="MOV_PRICE">#REF!</definedName>
    <definedName name="ms">[42]소계정!#REF!</definedName>
    <definedName name="MS검사구">#REF!</definedName>
    <definedName name="MVJK">[29]!MVJK</definedName>
    <definedName name="M生産数" hidden="1">{#N/A,#N/A,TRUE,"Krycí list"}</definedName>
    <definedName name="M행">#REF!</definedName>
    <definedName name="N">[16]MX628EX!#REF!</definedName>
    <definedName name="N2상세공정" hidden="1">{"'6월계획'!$A$1"}</definedName>
    <definedName name="NAME">#REF!</definedName>
    <definedName name="NAME_MOVER">[32]STROKE!$C$2:$C$6</definedName>
    <definedName name="net_UPYr">#REF!</definedName>
    <definedName name="netUPH">#REF!</definedName>
    <definedName name="netUPYr">#REF!</definedName>
    <definedName name="NEWNAME" hidden="1">{#N/A,#N/A,FALSE,"CCTV"}</definedName>
    <definedName name="NO">#REF!</definedName>
    <definedName name="no_ups">#REF!</definedName>
    <definedName name="NormalForce">'[19]리니어모터 LIST'!$I$3:$I$85</definedName>
    <definedName name="O">#REF!</definedName>
    <definedName name="º?°æ">#REF!</definedName>
    <definedName name="O¤eEoÆ¿ø_oÆ¡I">#REF!</definedName>
    <definedName name="OA">#N/A</definedName>
    <definedName name="OB">#N/A</definedName>
    <definedName name="OHP" localSheetId="5" hidden="1">{#N/A,#N/A,FALSE,"인원";#N/A,#N/A,FALSE,"비용2";#N/A,#N/A,FALSE,"비용1";#N/A,#N/A,FALSE,"비용";#N/A,#N/A,FALSE,"보증2";#N/A,#N/A,FALSE,"보증1";#N/A,#N/A,FALSE,"보증";#N/A,#N/A,FALSE,"손익1";#N/A,#N/A,FALSE,"손익";#N/A,#N/A,FALSE,"부서별매출";#N/A,#N/A,FALSE,"매출"}</definedName>
    <definedName name="OHP" localSheetId="6" hidden="1">{#N/A,#N/A,FALSE,"인원";#N/A,#N/A,FALSE,"비용2";#N/A,#N/A,FALSE,"비용1";#N/A,#N/A,FALSE,"비용";#N/A,#N/A,FALSE,"보증2";#N/A,#N/A,FALSE,"보증1";#N/A,#N/A,FALSE,"보증";#N/A,#N/A,FALSE,"손익1";#N/A,#N/A,FALSE,"손익";#N/A,#N/A,FALSE,"부서별매출";#N/A,#N/A,FALSE,"매출"}</definedName>
    <definedName name="OHP" localSheetId="34" hidden="1">{#N/A,#N/A,FALSE,"인원";#N/A,#N/A,FALSE,"비용2";#N/A,#N/A,FALSE,"비용1";#N/A,#N/A,FALSE,"비용";#N/A,#N/A,FALSE,"보증2";#N/A,#N/A,FALSE,"보증1";#N/A,#N/A,FALSE,"보증";#N/A,#N/A,FALSE,"손익1";#N/A,#N/A,FALSE,"손익";#N/A,#N/A,FALSE,"부서별매출";#N/A,#N/A,FALSE,"매출"}</definedName>
    <definedName name="OHP" localSheetId="32" hidden="1">{#N/A,#N/A,FALSE,"인원";#N/A,#N/A,FALSE,"비용2";#N/A,#N/A,FALSE,"비용1";#N/A,#N/A,FALSE,"비용";#N/A,#N/A,FALSE,"보증2";#N/A,#N/A,FALSE,"보증1";#N/A,#N/A,FALSE,"보증";#N/A,#N/A,FALSE,"손익1";#N/A,#N/A,FALSE,"손익";#N/A,#N/A,FALSE,"부서별매출";#N/A,#N/A,FALSE,"매출"}</definedName>
    <definedName name="OHP" localSheetId="36" hidden="1">{#N/A,#N/A,FALSE,"인원";#N/A,#N/A,FALSE,"비용2";#N/A,#N/A,FALSE,"비용1";#N/A,#N/A,FALSE,"비용";#N/A,#N/A,FALSE,"보증2";#N/A,#N/A,FALSE,"보증1";#N/A,#N/A,FALSE,"보증";#N/A,#N/A,FALSE,"손익1";#N/A,#N/A,FALSE,"손익";#N/A,#N/A,FALSE,"부서별매출";#N/A,#N/A,FALSE,"매출"}</definedName>
    <definedName name="OHP" hidden="1">{#N/A,#N/A,FALSE,"인원";#N/A,#N/A,FALSE,"비용2";#N/A,#N/A,FALSE,"비용1";#N/A,#N/A,FALSE,"비용";#N/A,#N/A,FALSE,"보증2";#N/A,#N/A,FALSE,"보증1";#N/A,#N/A,FALSE,"보증";#N/A,#N/A,FALSE,"손익1";#N/A,#N/A,FALSE,"손익";#N/A,#N/A,FALSE,"부서별매출";#N/A,#N/A,FALSE,"매출"}</definedName>
    <definedName name="ºI¼­">#REF!</definedName>
    <definedName name="OK">#N/A</definedName>
    <definedName name="ºn±³A">#REF!</definedName>
    <definedName name="ooo">#REF!</definedName>
    <definedName name="OOOO">#REF!</definedName>
    <definedName name="ORIGIN_NAME">#REF!</definedName>
    <definedName name="ORIGINAL">#REF!</definedName>
    <definedName name="OT">#N/A</definedName>
    <definedName name="OTHER_EO_NO">#REF!</definedName>
    <definedName name="Output">[20]MS_Out!$D$4</definedName>
    <definedName name="O행">#REF!</definedName>
    <definedName name="P">#N/A</definedName>
    <definedName name="PART_NAME">#REF!</definedName>
    <definedName name="PART_NUMBER">#REF!</definedName>
    <definedName name="pbn">'[2]98연계표'!#REF!</definedName>
    <definedName name="PCP">#REF!</definedName>
    <definedName name="PeakCurrent">'[19]리니어모터 LIST'!$F$3:$F$85</definedName>
    <definedName name="PeakForce">'[19]리니어모터 LIST'!$E$3:$E$85</definedName>
    <definedName name="per" localSheetId="5" hidden="1">{#N/A,#N/A,FALSE,"인원";#N/A,#N/A,FALSE,"비용2";#N/A,#N/A,FALSE,"비용1";#N/A,#N/A,FALSE,"비용";#N/A,#N/A,FALSE,"보증2";#N/A,#N/A,FALSE,"보증1";#N/A,#N/A,FALSE,"보증";#N/A,#N/A,FALSE,"손익1";#N/A,#N/A,FALSE,"손익";#N/A,#N/A,FALSE,"부서별매출";#N/A,#N/A,FALSE,"매출"}</definedName>
    <definedName name="per" localSheetId="6" hidden="1">{#N/A,#N/A,FALSE,"인원";#N/A,#N/A,FALSE,"비용2";#N/A,#N/A,FALSE,"비용1";#N/A,#N/A,FALSE,"비용";#N/A,#N/A,FALSE,"보증2";#N/A,#N/A,FALSE,"보증1";#N/A,#N/A,FALSE,"보증";#N/A,#N/A,FALSE,"손익1";#N/A,#N/A,FALSE,"손익";#N/A,#N/A,FALSE,"부서별매출";#N/A,#N/A,FALSE,"매출"}</definedName>
    <definedName name="per" localSheetId="34" hidden="1">{#N/A,#N/A,FALSE,"인원";#N/A,#N/A,FALSE,"비용2";#N/A,#N/A,FALSE,"비용1";#N/A,#N/A,FALSE,"비용";#N/A,#N/A,FALSE,"보증2";#N/A,#N/A,FALSE,"보증1";#N/A,#N/A,FALSE,"보증";#N/A,#N/A,FALSE,"손익1";#N/A,#N/A,FALSE,"손익";#N/A,#N/A,FALSE,"부서별매출";#N/A,#N/A,FALSE,"매출"}</definedName>
    <definedName name="per" localSheetId="32" hidden="1">{#N/A,#N/A,FALSE,"인원";#N/A,#N/A,FALSE,"비용2";#N/A,#N/A,FALSE,"비용1";#N/A,#N/A,FALSE,"비용";#N/A,#N/A,FALSE,"보증2";#N/A,#N/A,FALSE,"보증1";#N/A,#N/A,FALSE,"보증";#N/A,#N/A,FALSE,"손익1";#N/A,#N/A,FALSE,"손익";#N/A,#N/A,FALSE,"부서별매출";#N/A,#N/A,FALSE,"매출"}</definedName>
    <definedName name="per" localSheetId="36" hidden="1">{#N/A,#N/A,FALSE,"인원";#N/A,#N/A,FALSE,"비용2";#N/A,#N/A,FALSE,"비용1";#N/A,#N/A,FALSE,"비용";#N/A,#N/A,FALSE,"보증2";#N/A,#N/A,FALSE,"보증1";#N/A,#N/A,FALSE,"보증";#N/A,#N/A,FALSE,"손익1";#N/A,#N/A,FALSE,"손익";#N/A,#N/A,FALSE,"부서별매출";#N/A,#N/A,FALSE,"매출"}</definedName>
    <definedName name="per" hidden="1">{#N/A,#N/A,FALSE,"인원";#N/A,#N/A,FALSE,"비용2";#N/A,#N/A,FALSE,"비용1";#N/A,#N/A,FALSE,"비용";#N/A,#N/A,FALSE,"보증2";#N/A,#N/A,FALSE,"보증1";#N/A,#N/A,FALSE,"보증";#N/A,#N/A,FALSE,"손익1";#N/A,#N/A,FALSE,"손익";#N/A,#N/A,FALSE,"부서별매출";#N/A,#N/A,FALSE,"매출"}</definedName>
    <definedName name="Phase">#REF!</definedName>
    <definedName name="PIN_Ser_PR">#REF!</definedName>
    <definedName name="PIN1_IN">#REF!</definedName>
    <definedName name="PIN1_OUT">#REF!</definedName>
    <definedName name="PIN1_PR">#REF!</definedName>
    <definedName name="PIN2_IN">#REF!</definedName>
    <definedName name="PIN2_OUT">#REF!</definedName>
    <definedName name="PIN2_PR">#REF!</definedName>
    <definedName name="PJT">#REF!</definedName>
    <definedName name="pjt_suju">#REF!</definedName>
    <definedName name="pjtno">#REF!</definedName>
    <definedName name="plt">#REF!</definedName>
    <definedName name="pltt">#REF!</definedName>
    <definedName name="PM0tb0tb198tb2tb2rtOR34C122rtrt">[16]MX628EX!#REF!</definedName>
    <definedName name="PM0tb0tb198tb38tb44rtOR138C121r">[16]MX628EX!#REF!</definedName>
    <definedName name="PM0tb0tb198tb38tb44rtOR138C122r">[16]MX628EX!#REF!</definedName>
    <definedName name="PM2_LF10_C1">[17]성신!#REF!</definedName>
    <definedName name="PM2_LH10_C1">[17]성신!#REF!</definedName>
    <definedName name="PN2건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l">#REF!</definedName>
    <definedName name="po">[29]SPPLCPAN!#REF!</definedName>
    <definedName name="Point">#REF!</definedName>
    <definedName name="POR" hidden="1">{#N/A,#N/A,FALSE,"UNIT";#N/A,#N/A,FALSE,"UNIT";#N/A,#N/A,FALSE,"계정"}</definedName>
    <definedName name="Power_Cable_금액">#REF!</definedName>
    <definedName name="PP">#REF!</definedName>
    <definedName name="PPP" localSheetId="5" hidden="1">{#N/A,#N/A,TRUE,"일정"}</definedName>
    <definedName name="PPP" localSheetId="6" hidden="1">{#N/A,#N/A,TRUE,"일정"}</definedName>
    <definedName name="PPP" hidden="1">{#N/A,#N/A,TRUE,"일정"}</definedName>
    <definedName name="Price_FT_50">#REF!</definedName>
    <definedName name="Price_FT_H20">#REF!</definedName>
    <definedName name="Price_GOT1575VTBD">#REF!</definedName>
    <definedName name="Price_GT1575_STBD">#REF!</definedName>
    <definedName name="PRICE_MOVER">#REF!</definedName>
    <definedName name="PRICE_TABLE" hidden="1">{#N/A,#N/A,FALSE,"ENG'G(보호계전기)"}</definedName>
    <definedName name="Price14h">[38]DBASE!$E$12</definedName>
    <definedName name="Price14hc1">#REF!</definedName>
    <definedName name="Price15hl">[38]DBASE!$E$16</definedName>
    <definedName name="Price16d">#REF!</definedName>
    <definedName name="Price16dt">#REF!</definedName>
    <definedName name="Price16t">#REF!</definedName>
    <definedName name="Price22sw">#REF!</definedName>
    <definedName name="Price303">#REF!</definedName>
    <definedName name="Price32d">#REF!</definedName>
    <definedName name="Price32dt">#REF!</definedName>
    <definedName name="Price32t">#REF!</definedName>
    <definedName name="Price42p">[38]DBASE!$E$43</definedName>
    <definedName name="Price63p">#REF!</definedName>
    <definedName name="Price64AD">#REF!</definedName>
    <definedName name="PriceAmpC">#REF!</definedName>
    <definedName name="PriceAps">[38]DBASE!$E$14</definedName>
    <definedName name="PriceBat">#REF!</definedName>
    <definedName name="PriceBk">#REF!</definedName>
    <definedName name="PriceBusBar">#REF!</definedName>
    <definedName name="PriceBuz">#REF!</definedName>
    <definedName name="PriceCC">#REF!</definedName>
    <definedName name="PriceCcable1">#REF!</definedName>
    <definedName name="PriceCcable2">#REF!</definedName>
    <definedName name="PriceCCHub">#REF!</definedName>
    <definedName name="PriceCCHub2">#REF!</definedName>
    <definedName name="PriceCoolPlate">#REF!</definedName>
    <definedName name="PriceCp10">#REF!</definedName>
    <definedName name="PriceCp3">#REF!</definedName>
    <definedName name="PriceCp5">#REF!</definedName>
    <definedName name="PriceCpu2">#REF!</definedName>
    <definedName name="PriceCpu4m">#REF!</definedName>
    <definedName name="PriceCpu6">#REF!</definedName>
    <definedName name="PriceCpuBd">#REF!</definedName>
    <definedName name="PriceCPUBs2">#REF!</definedName>
    <definedName name="PriceCpuPw">#REF!</definedName>
    <definedName name="PriceDp2">#REF!</definedName>
    <definedName name="PriceE3s">[38]DBASE!$E$11</definedName>
    <definedName name="PriceEmg">#REF!</definedName>
    <definedName name="PriceEnc">#REF!</definedName>
    <definedName name="PriceEncoder">#REF!</definedName>
    <definedName name="PriceEnd">#REF!</definedName>
    <definedName name="PriceES1">#REF!</definedName>
    <definedName name="PriceEth">#REF!</definedName>
    <definedName name="PriceEx24a">[38]DBASE!$E$3</definedName>
    <definedName name="PriceEx42">[38]DBASE!$E$4</definedName>
    <definedName name="PriceF54">#REF!</definedName>
    <definedName name="PriceFCable1">#REF!</definedName>
    <definedName name="PriceFCable2">#REF!</definedName>
    <definedName name="PriceFCnct">#REF!</definedName>
    <definedName name="PriceFCnct2">#REF!</definedName>
    <definedName name="PriceFm2">#REF!</definedName>
    <definedName name="PriceFSV31">#REF!</definedName>
    <definedName name="PriceFTA30">#REF!</definedName>
    <definedName name="PriceFTnb8">#REF!</definedName>
    <definedName name="PriceFU38H">#REF!</definedName>
    <definedName name="PriceFU38S">#REF!</definedName>
    <definedName name="PriceFU87">#REF!</definedName>
    <definedName name="PriceFx301">#REF!</definedName>
    <definedName name="PriceG10">#REF!</definedName>
    <definedName name="PriceG10m4">#REF!</definedName>
    <definedName name="PriceG7">#REF!</definedName>
    <definedName name="PriceG7m2">#REF!</definedName>
    <definedName name="PriceG7m4">#REF!</definedName>
    <definedName name="PriceGls">[38]DBASE!$E$17</definedName>
    <definedName name="PriceGOT_GT1585">#REF!</definedName>
    <definedName name="PriceGotE">#REF!</definedName>
    <definedName name="PriceHigh">#REF!</definedName>
    <definedName name="PriceHub">#REF!</definedName>
    <definedName name="PriceInvP">[38]DBASE!$E$76</definedName>
    <definedName name="PriceL31">#REF!</definedName>
    <definedName name="PriceL43">#REF!</definedName>
    <definedName name="PriceL54">[38]DBASE!$E$8</definedName>
    <definedName name="PriceLCP">#REF!</definedName>
    <definedName name="PriceLftAmpP">#REF!</definedName>
    <definedName name="PriceLh10">#REF!</definedName>
    <definedName name="PriceLiftCable">#REF!</definedName>
    <definedName name="PriceLiftP">#REF!</definedName>
    <definedName name="PriceLiqu">#REF!</definedName>
    <definedName name="PriceLocalP">#REF!</definedName>
    <definedName name="PriceLop">#REF!</definedName>
    <definedName name="PriceM4">#REF!</definedName>
    <definedName name="PriceMainP">#REF!</definedName>
    <definedName name="PriceMap">#REF!</definedName>
    <definedName name="PriceMCable">#REF!</definedName>
    <definedName name="PriceMdl">#REF!</definedName>
    <definedName name="PriceMel">#REF!</definedName>
    <definedName name="PriceMemory4M">#REF!</definedName>
    <definedName name="PriceMop">#REF!</definedName>
    <definedName name="PriceNA40">#REF!</definedName>
    <definedName name="PriceNf10">#REF!</definedName>
    <definedName name="PriceNf60">#REF!</definedName>
    <definedName name="PriceNfb30">#REF!</definedName>
    <definedName name="PriceNfb50">#REF!</definedName>
    <definedName name="PriceNfb60">#REF!</definedName>
    <definedName name="PricePb30g">#REF!</definedName>
    <definedName name="PricePb30r">#REF!</definedName>
    <definedName name="PricePower">#REF!</definedName>
    <definedName name="PricePwrOm1">#REF!</definedName>
    <definedName name="PricePwrOm2">#REF!</definedName>
    <definedName name="PricePwrOm3">#REF!</definedName>
    <definedName name="PricePZ_M11">#REF!</definedName>
    <definedName name="PricePz2">#REF!</definedName>
    <definedName name="PricePZ2_42">#REF!</definedName>
    <definedName name="PricePZM31">#REF!</definedName>
    <definedName name="PriceR54">#REF!</definedName>
    <definedName name="PriceRes1">#REF!</definedName>
    <definedName name="PriceRes2">[38]DBASE!$E$60</definedName>
    <definedName name="PriceRly">[38]DBASE!$E$101</definedName>
    <definedName name="PriceRs232">#REF!</definedName>
    <definedName name="PriceRTB">#REF!</definedName>
    <definedName name="PriceSamwon16T">#REF!</definedName>
    <definedName name="PriceSamwonIOC">#REF!</definedName>
    <definedName name="PriceSBox">#REF!</definedName>
    <definedName name="PriceSel30">#REF!</definedName>
    <definedName name="PriceSmps">#REF!</definedName>
    <definedName name="PriceSmps10">#REF!</definedName>
    <definedName name="PriceSmps5">#REF!</definedName>
    <definedName name="PriceSpiralC">#REF!</definedName>
    <definedName name="PriceSSC">#REF!</definedName>
    <definedName name="PriceStp">#REF!</definedName>
    <definedName name="PriceSvo1">#REF!</definedName>
    <definedName name="PriceSvo2">#REF!</definedName>
    <definedName name="PriceSvo3">#REF!</definedName>
    <definedName name="PriceSvr_11KB">#REF!</definedName>
    <definedName name="PriceSX671">#REF!</definedName>
    <definedName name="PriceT54">#REF!</definedName>
    <definedName name="PriceTBox">#REF!</definedName>
    <definedName name="PriceTl">#REF!</definedName>
    <definedName name="PriceTL_N5ME1">#REF!</definedName>
    <definedName name="PriceTrly">[38]DBASE!$E$102</definedName>
    <definedName name="PriceUnitP">#REF!</definedName>
    <definedName name="PriceUtp">#REF!</definedName>
    <definedName name="PriceV7DT20P4">#REF!</definedName>
    <definedName name="PriceVac_Keyence">#REF!</definedName>
    <definedName name="Price외주_LOCAL인건">#REF!</definedName>
    <definedName name="Price외주_P제작인건">#REF!</definedName>
    <definedName name="Price외주_설치인건">#REF!</definedName>
    <definedName name="Price외주인건비">#REF!</definedName>
    <definedName name="_xlnm.Print_Area" localSheetId="2">'3. 위험성평가 조직도'!$A$1:$N$22</definedName>
    <definedName name="_xlnm.Print_Area">#REF!</definedName>
    <definedName name="Print_Area_MI">#REF!</definedName>
    <definedName name="PRINT_AREA_MI1">#REF!</definedName>
    <definedName name="Print_Area1">#REF!</definedName>
    <definedName name="PRINT_TITLE">#REF!</definedName>
    <definedName name="_xlnm.Print_Titles">#REF!,#REF!</definedName>
    <definedName name="Print_Titles_MI">#REF!</definedName>
    <definedName name="PROJECT_NAME">#REF!</definedName>
    <definedName name="PU">#N/A</definedName>
    <definedName name="P행">#REF!</definedName>
    <definedName name="q">#REF!</definedName>
    <definedName name="QAQ">#REF!</definedName>
    <definedName name="qas">#REF!</definedName>
    <definedName name="QEQ" hidden="1">{#N/A,#N/A,FALSE,"기술료 비교"}</definedName>
    <definedName name="QKR"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#REF!</definedName>
    <definedName name="qqq" localSheetId="5" hidden="1">{#N/A,#N/A,TRUE,"일정"}</definedName>
    <definedName name="qqq" localSheetId="6" hidden="1">{#N/A,#N/A,TRUE,"일정"}</definedName>
    <definedName name="qqq" localSheetId="34" hidden="1">{#N/A,#N/A,TRUE,"일정"}</definedName>
    <definedName name="qqq" localSheetId="32" hidden="1">{#N/A,#N/A,TRUE,"일정"}</definedName>
    <definedName name="qqq" localSheetId="31" hidden="1">{#N/A,#N/A,TRUE,"일정"}</definedName>
    <definedName name="qqq" localSheetId="36" hidden="1">{#N/A,#N/A,TRUE,"일정"}</definedName>
    <definedName name="qqq" hidden="1">{#N/A,#N/A,TRUE,"일정"}</definedName>
    <definedName name="QQQQ">#REF!</definedName>
    <definedName name="qwww" hidden="1">{#N/A,#N/A,FALSE,"ENG'G(보호계전기)"}</definedName>
    <definedName name="Q행">#REF!</definedName>
    <definedName name="R_">#REF!</definedName>
    <definedName name="R_COVER" localSheetId="5" hidden="1">{#N/A,#N/A,FALSE,"단축1";#N/A,#N/A,FALSE,"단축2";#N/A,#N/A,FALSE,"단축3";#N/A,#N/A,FALSE,"장축";#N/A,#N/A,FALSE,"4WD"}</definedName>
    <definedName name="R_COVER" localSheetId="6" hidden="1">{#N/A,#N/A,FALSE,"단축1";#N/A,#N/A,FALSE,"단축2";#N/A,#N/A,FALSE,"단축3";#N/A,#N/A,FALSE,"장축";#N/A,#N/A,FALSE,"4WD"}</definedName>
    <definedName name="R_COVER" localSheetId="34" hidden="1">{#N/A,#N/A,FALSE,"단축1";#N/A,#N/A,FALSE,"단축2";#N/A,#N/A,FALSE,"단축3";#N/A,#N/A,FALSE,"장축";#N/A,#N/A,FALSE,"4WD"}</definedName>
    <definedName name="R_COVER" localSheetId="32" hidden="1">{#N/A,#N/A,FALSE,"단축1";#N/A,#N/A,FALSE,"단축2";#N/A,#N/A,FALSE,"단축3";#N/A,#N/A,FALSE,"장축";#N/A,#N/A,FALSE,"4WD"}</definedName>
    <definedName name="R_COVER" localSheetId="36" hidden="1">{#N/A,#N/A,FALSE,"단축1";#N/A,#N/A,FALSE,"단축2";#N/A,#N/A,FALSE,"단축3";#N/A,#N/A,FALSE,"장축";#N/A,#N/A,FALSE,"4WD"}</definedName>
    <definedName name="R_COVER" hidden="1">{#N/A,#N/A,FALSE,"단축1";#N/A,#N/A,FALSE,"단축2";#N/A,#N/A,FALSE,"단축3";#N/A,#N/A,FALSE,"장축";#N/A,#N/A,FALSE,"4WD"}</definedName>
    <definedName name="RACK_PR">#REF!</definedName>
    <definedName name="range">[43]종목코드!$A$2:$B$845</definedName>
    <definedName name="RATE">#REF!</definedName>
    <definedName name="RBT_PR">#REF!</definedName>
    <definedName name="RDG" hidden="1">{#N/A,#N/A,FALSE,"단축1";#N/A,#N/A,FALSE,"단축2";#N/A,#N/A,FALSE,"단축3";#N/A,#N/A,FALSE,"장축";#N/A,#N/A,FALSE,"4WD"}</definedName>
    <definedName name="REASON_OF_EC">#REF!</definedName>
    <definedName name="REASON_OF_EC2">#REF!</definedName>
    <definedName name="REASON_OF_NOT_ACCEPT">#REF!</definedName>
    <definedName name="_xlnm.Recorder">#REF!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EF">#REF!</definedName>
    <definedName name="RELEASE_DATE">#REF!</definedName>
    <definedName name="REM_PR">#REF!</definedName>
    <definedName name="REMOTE_32D">#REF!</definedName>
    <definedName name="REMOTE_32DT">#REF!</definedName>
    <definedName name="REQ_TEAM">#REF!</definedName>
    <definedName name="REQUESTED">#REF!</definedName>
    <definedName name="Resistance">'[19]리니어모터 LIST'!$J$3:$J$85</definedName>
    <definedName name="Reve2">#REF!</definedName>
    <definedName name="Reve3">#REF!</definedName>
    <definedName name="REVIEWED">#REF!</definedName>
    <definedName name="rhdrm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MRMR">#REF!</definedName>
    <definedName name="RN"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OBOT1">'[44]BASE MC'!$2:$5</definedName>
    <definedName name="RO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#REF!</definedName>
    <definedName name="rozp" hidden="1">{#N/A,#N/A,TRUE,"Krycí list"}</definedName>
    <definedName name="rPghlr" hidden="1">{#N/A,#N/A,FALSE,"기술료 비교"}</definedName>
    <definedName name="RR">#REF!</definedName>
    <definedName name="rrpnl">#REF!</definedName>
    <definedName name="RS232_PR">#REF!</definedName>
    <definedName name="RT.RTDK">#REF!</definedName>
    <definedName name="RTCLSPRT">'[30]11'!#REF!</definedName>
    <definedName name="RTYG" hidden="1">{#N/A,#N/A,FALSE,"단축1";#N/A,#N/A,FALSE,"단축2";#N/A,#N/A,FALSE,"단축3";#N/A,#N/A,FALSE,"장축";#N/A,#N/A,FALSE,"4WD"}</definedName>
    <definedName name="R행">#REF!</definedName>
    <definedName name="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1I">#REF!</definedName>
    <definedName name="S1I1">#REF!</definedName>
    <definedName name="S1O">#REF!</definedName>
    <definedName name="S1R">#REF!</definedName>
    <definedName name="S2O">#REF!</definedName>
    <definedName name="S2R">#REF!</definedName>
    <definedName name="S3I">#REF!</definedName>
    <definedName name="S3I1">#REF!</definedName>
    <definedName name="S3I2">#REF!</definedName>
    <definedName name="S3I3">#REF!</definedName>
    <definedName name="S3O">#REF!</definedName>
    <definedName name="S3O2">#REF!</definedName>
    <definedName name="S3R">#REF!</definedName>
    <definedName name="S4I1">#REF!</definedName>
    <definedName name="S4R">#REF!</definedName>
    <definedName name="S5I1">#REF!</definedName>
    <definedName name="S5I2">#REF!</definedName>
    <definedName name="S5O">#REF!</definedName>
    <definedName name="S5R">#REF!</definedName>
    <definedName name="S5Z139">#REF!</definedName>
    <definedName name="SA"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LEIM">#REF!</definedName>
    <definedName name="Sales">'[20]1212 Shipping schedule'!$B$3</definedName>
    <definedName name="SB">#REF!</definedName>
    <definedName name="SB200A">#REF!</definedName>
    <definedName name="SBox_PR">#REF!</definedName>
    <definedName name="SC">#REF!</definedName>
    <definedName name="SCALETAPE길이">'[23]STROKE별 단가'!$L$2:$L$41</definedName>
    <definedName name="SCALETAPE단가">'[23]STROKE별 단가'!$M$2:$M$41</definedName>
    <definedName name="SCEN_IN">#REF!</definedName>
    <definedName name="SCEN_OUT">#REF!</definedName>
    <definedName name="SCEN_PR">#REF!</definedName>
    <definedName name="schedule">#REF!</definedName>
    <definedName name="Schriftfeld">#REF!</definedName>
    <definedName name="SCL셋업">#REF!</definedName>
    <definedName name="SCOVER가공후처리단가">'[22]STROKE별 단가'!$H$2:$H$41</definedName>
    <definedName name="SCOVER무게">'[22]STROKE별 단가'!$F$2:$F$41</definedName>
    <definedName name="SCOVER압출단가">'[22]STROKE별 단가'!$G$2:$G$41</definedName>
    <definedName name="SDAFDF" hidden="1">{#N/A,#N/A,FALSE,"단축1";#N/A,#N/A,FALSE,"단축2";#N/A,#N/A,FALSE,"단축3";#N/A,#N/A,FALSE,"장축";#N/A,#N/A,FALSE,"4WD"}</definedName>
    <definedName name="sdd">#REF!</definedName>
    <definedName name="sdddd">#REF!</definedName>
    <definedName name="sdf" hidden="1">{#N/A,#N/A,TRUE,"Krycí list"}</definedName>
    <definedName name="SDFG">#REF!</definedName>
    <definedName name="SDFGDS" hidden="1">{#N/A,#N/A,FALSE,"ENG'G(보호계전기)"}</definedName>
    <definedName name="SDFJDJF">[29]!SDFJDJF</definedName>
    <definedName name="sdgrw" hidden="1">{#N/A,#N/A,FALSE,"ENG'G(보호계전기)"}</definedName>
    <definedName name="sfa_hvac_개별_List">#REF!</definedName>
    <definedName name="SFA담당">#REF!</definedName>
    <definedName name="SFA담당자">#REF!</definedName>
    <definedName name="sheet" localSheetId="5" hidden="1">{#N/A,#N/A,FALSE,"단축1";#N/A,#N/A,FALSE,"단축2";#N/A,#N/A,FALSE,"단축3";#N/A,#N/A,FALSE,"장축";#N/A,#N/A,FALSE,"4WD"}</definedName>
    <definedName name="sheet" localSheetId="6" hidden="1">{#N/A,#N/A,FALSE,"단축1";#N/A,#N/A,FALSE,"단축2";#N/A,#N/A,FALSE,"단축3";#N/A,#N/A,FALSE,"장축";#N/A,#N/A,FALSE,"4WD"}</definedName>
    <definedName name="sheet" localSheetId="34" hidden="1">{#N/A,#N/A,FALSE,"단축1";#N/A,#N/A,FALSE,"단축2";#N/A,#N/A,FALSE,"단축3";#N/A,#N/A,FALSE,"장축";#N/A,#N/A,FALSE,"4WD"}</definedName>
    <definedName name="sheet" localSheetId="32" hidden="1">{#N/A,#N/A,FALSE,"단축1";#N/A,#N/A,FALSE,"단축2";#N/A,#N/A,FALSE,"단축3";#N/A,#N/A,FALSE,"장축";#N/A,#N/A,FALSE,"4WD"}</definedName>
    <definedName name="sheet" localSheetId="36" hidden="1">{#N/A,#N/A,FALSE,"단축1";#N/A,#N/A,FALSE,"단축2";#N/A,#N/A,FALSE,"단축3";#N/A,#N/A,FALSE,"장축";#N/A,#N/A,FALSE,"4WD"}</definedName>
    <definedName name="sheet" hidden="1">{#N/A,#N/A,FALSE,"단축1";#N/A,#N/A,FALSE,"단축2";#N/A,#N/A,FALSE,"단축3";#N/A,#N/A,FALSE,"장축";#N/A,#N/A,FALSE,"4WD"}</definedName>
    <definedName name="SHEET2">#REF!</definedName>
    <definedName name="ship">'[45]60KCF_01'!$1:$1048576</definedName>
    <definedName name="Shuttle_Pr">#REF!</definedName>
    <definedName name="SK">#REF!</definedName>
    <definedName name="SKJRF" hidden="1">{#N/A,#N/A,FALSE,"ENG'G(보호계전기)"}</definedName>
    <definedName name="SM일반종합">#REF!</definedName>
    <definedName name="SN">#N/A</definedName>
    <definedName name="sp"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_LIST">#REF!</definedName>
    <definedName name="spec구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판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S" hidden="1">{#N/A,#N/A,FALSE,"품의서";#N/A,#N/A,FALSE,"전제";#N/A,#N/A,FALSE,"총손";#N/A,#N/A,FALSE,"손익"}</definedName>
    <definedName name="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ssssssssssssss" hidden="1">{#N/A,#N/A,TRUE,"Krycí list"}</definedName>
    <definedName name="ssssssssssssssssssssssss" hidden="1">{#N/A,#N/A,TRUE,"Krycí list"}</definedName>
    <definedName name="ST">#N/A</definedName>
    <definedName name="ST_IN">#REF!</definedName>
    <definedName name="ST_OUT">#REF!</definedName>
    <definedName name="ST_PR">#REF!</definedName>
    <definedName name="Start">#REF!</definedName>
    <definedName name="starts_hr">#REF!</definedName>
    <definedName name="starts_mo">#REF!</definedName>
    <definedName name="STATOR길이">'[22]STROKE별 단가'!$W$2:$W$41</definedName>
    <definedName name="STATOR단가">#REF!</definedName>
    <definedName name="STROKE">[32]STROKE!$A$2:$A$31</definedName>
    <definedName name="sujucost">#REF!</definedName>
    <definedName name="summary" hidden="1">{#N/A,#N/A,TRUE,"Krycí list"}</definedName>
    <definedName name="SW_IN">#REF!</definedName>
    <definedName name="SW_OUT">#REF!</definedName>
    <definedName name="SW_PR">#REF!</definedName>
    <definedName name="S행">#REF!</definedName>
    <definedName name="t">[46]별제권_정리담보권1!$O$6:$O$213</definedName>
    <definedName name="TableName">"Dummy"</definedName>
    <definedName name="TAIL">#REF!</definedName>
    <definedName name="tc" hidden="1">{#N/A,#N/A,FALSE,"단축1";#N/A,#N/A,FALSE,"단축2";#N/A,#N/A,FALSE,"단축3";#N/A,#N/A,FALSE,"장축";#N/A,#N/A,FALSE,"4WD"}</definedName>
    <definedName name="tci" hidden="1">{#N/A,#N/A,FALSE,"단축1";#N/A,#N/A,FALSE,"단축2";#N/A,#N/A,FALSE,"단축3";#N/A,#N/A,FALSE,"장축";#N/A,#N/A,FALSE,"4WD"}</definedName>
    <definedName name="TEAM_ENGINEER">#REF!</definedName>
    <definedName name="TEMPER_PR">#REF!</definedName>
    <definedName name="TextRefCopyRangeCount" hidden="1">12</definedName>
    <definedName name="TFT＿Sub_In" localSheetId="5" hidden="1">#REF!,#REF!,#REF!</definedName>
    <definedName name="TFT＿Sub_In" localSheetId="6" hidden="1">#REF!,#REF!,#REF!</definedName>
    <definedName name="TFT＿Sub_In" localSheetId="34" hidden="1">#REF!,#REF!,#REF!</definedName>
    <definedName name="TFT＿Sub_In" localSheetId="32" hidden="1">#REF!,#REF!,#REF!</definedName>
    <definedName name="TFT＿Sub_In" localSheetId="31" hidden="1">#REF!,#REF!,#REF!</definedName>
    <definedName name="TFT＿Sub_In" localSheetId="36" hidden="1">#REF!,#REF!,#REF!</definedName>
    <definedName name="TFT＿Sub_In" hidden="1">#REF!,#REF!,#REF!</definedName>
    <definedName name="TIP">#REF!</definedName>
    <definedName name="TITLE5" hidden="1">{#N/A,#N/A,FALSE,"기술료 비교"}</definedName>
    <definedName name="Tool_Depreciation_yrs">#REF!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RAVERSER_PR">#REF!</definedName>
    <definedName name="TREE">#REF!</definedName>
    <definedName name="TT" hidden="1">{#N/A,#N/A,FALSE,"단축1";#N/A,#N/A,FALSE,"단축2";#N/A,#N/A,FALSE,"단축3";#N/A,#N/A,FALSE,"장축";#N/A,#N/A,FALSE,"4WD"}</definedName>
    <definedName name="TTI" hidden="1">{#N/A,#N/A,FALSE,"단축1";#N/A,#N/A,FALSE,"단축2";#N/A,#N/A,FALSE,"단축3";#N/A,#N/A,FALSE,"장축";#N/A,#N/A,FALSE,"4WD"}</definedName>
    <definedName name="ttt">#REF!</definedName>
    <definedName name="TURN_PR3">#REF!</definedName>
    <definedName name="TURN1_IN">#REF!</definedName>
    <definedName name="TURN1_OUT">#REF!</definedName>
    <definedName name="TURN1_PR">#REF!</definedName>
    <definedName name="TURN2_IN">#REF!</definedName>
    <definedName name="TURN2_OUT">#REF!</definedName>
    <definedName name="TURN2_PR">#REF!</definedName>
    <definedName name="TYPE">#N/A</definedName>
    <definedName name="T행">#REF!</definedName>
    <definedName name="UCOVER가공후처리단가">#REF!</definedName>
    <definedName name="UCOVER무게">'[22]STROKE별 단가'!$I$2:$I$41</definedName>
    <definedName name="UCOVER압출단가">'[22]STROKE별 단가'!$J$2:$J$41</definedName>
    <definedName name="ud절감1차" hidden="1">{#N/A,#N/A,FALSE,"전제";#N/A,#N/A,FALSE,"표지";#N/A,#N/A,FALSE,"6D16";#N/A,#N/A,FALSE,"6D22";#N/A,#N/A,FALSE,"6D22-T";#N/A,#N/A,FALSE,"Q-DEG";#N/A,#N/A,FALSE,"총손";#N/A,#N/A,FALSE,"대당";#N/A,#N/A,FALSE,"가공비"}</definedName>
    <definedName name="ud절감2차" hidden="1">{#N/A,#N/A,FALSE,"전제";#N/A,#N/A,FALSE,"표지";#N/A,#N/A,FALSE,"6D16";#N/A,#N/A,FALSE,"6D22";#N/A,#N/A,FALSE,"6D22-T";#N/A,#N/A,FALSE,"Q-DEG";#N/A,#N/A,FALSE,"총손";#N/A,#N/A,FALSE,"대당";#N/A,#N/A,FALSE,"가공비"}</definedName>
    <definedName name="UM_R3T">[17]성신!#REF!</definedName>
    <definedName name="UNIT">#N/A</definedName>
    <definedName name="UPDN_IN">#REF!</definedName>
    <definedName name="UPDN_OUT">#REF!</definedName>
    <definedName name="UPDN_PR">#REF!</definedName>
    <definedName name="uu">#REF!</definedName>
    <definedName name="UUU" hidden="1">{#N/A,#N/A,FALSE,"단축1";#N/A,#N/A,FALSE,"단축2";#N/A,#N/A,FALSE,"단축3";#N/A,#N/A,FALSE,"장축";#N/A,#N/A,FALSE,"4WD"}</definedName>
    <definedName name="uuuuu">#N/A</definedName>
    <definedName name="U행">#REF!</definedName>
    <definedName name="VNADNL" hidden="1">{#N/A,#N/A,FALSE,"단축1";#N/A,#N/A,FALSE,"단축2";#N/A,#N/A,FALSE,"단축3";#N/A,#N/A,FALSE,"장축";#N/A,#N/A,FALSE,"4WD"}</definedName>
    <definedName name="VoIP" localSheetId="5" hidden="1">{"'사직서'!$A$1:$H$9"}</definedName>
    <definedName name="VoIP" localSheetId="6" hidden="1">{"'사직서'!$A$1:$H$9"}</definedName>
    <definedName name="VoIP" hidden="1">{"'사직서'!$A$1:$H$9"}</definedName>
    <definedName name="VV">#REF!</definedName>
    <definedName name="VVV">#REF!</definedName>
    <definedName name="vvvvvvvv">#REF!</definedName>
    <definedName name="V행">#REF!</definedName>
    <definedName name="W">#REF!</definedName>
    <definedName name="w442r5t" hidden="1">#REF!</definedName>
    <definedName name="WACC">#REF!</definedName>
    <definedName name="WAQEFQ" hidden="1">{#N/A,#N/A,FALSE,"단축1";#N/A,#N/A,FALSE,"단축2";#N/A,#N/A,FALSE,"단축3";#N/A,#N/A,FALSE,"장축";#N/A,#N/A,FALSE,"4WD"}</definedName>
    <definedName name="water"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eightMover">'[19]리니어모터 LIST'!$M$3:$M$85</definedName>
    <definedName name="WELD">#REF!</definedName>
    <definedName name="WETERW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jwjw" hidden="1">{#N/A,#N/A,FALSE,"ENG'G(보호계전기)"}</definedName>
    <definedName name="WKF\\">'[47]98연계표'!#REF!</definedName>
    <definedName name="WO\\\\\\재료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NGA">#N/A</definedName>
    <definedName name="WORKED">#REF!</definedName>
    <definedName name="wpwh">'[48]제조 경영'!#REF!</definedName>
    <definedName name="WRITE" hidden="1">{#N/A,#N/A,FALSE,"CCTV"}</definedName>
    <definedName name="wrn.aa." hidden="1">{#N/A,#N/A,FALSE,"UNIT";#N/A,#N/A,FALSE,"UNIT";#N/A,#N/A,FALSE,"계정"}</definedName>
    <definedName name="wrn.ACHESON94TAXRETURN." localSheetId="5"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6"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4"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2"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6"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BL94TAXRETURN." localSheetId="5"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6"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4"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2"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6"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M." hidden="1">{#N/A,#N/A,FALSE,"CCTV"}</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4"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EM." hidden="1">{#N/A,#N/A,FALSE,"전제";#N/A,#N/A,FALSE,"표지";#N/A,#N/A,FALSE,"6D16";#N/A,#N/A,FALSE,"6D22";#N/A,#N/A,FALSE,"6D22-T";#N/A,#N/A,FALSE,"Q-DEG";#N/A,#N/A,FALSE,"총손";#N/A,#N/A,FALSE,"대당";#N/A,#N/A,FALSE,"가공비"}</definedName>
    <definedName name="wrn.jck94TAXRETURN."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Kontrolní._.rozpočet." hidden="1">{#N/A,#N/A,TRUE,"Krycí list"}</definedName>
    <definedName name="wrn.Kontrolní._.rozpoeet." hidden="1">{#N/A,#N/A,TRUE,"Krycí list"}</definedName>
    <definedName name="wrn.Kontrolni_rozpocet" hidden="1">{#N/A,#N/A,TRUE,"Krycí list"}</definedName>
    <definedName name="wrn.PAIM._.TAX._.PRO." localSheetId="5"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6"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4"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2"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6"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REPORT." hidden="1">{#N/A,#N/A,FALSE,"표지";#N/A,#N/A,FALSE,"목차";#N/A,#N/A,FALSE,"내용1";#N/A,#N/A,FALSE,"내용2";#N/A,#N/A,FALSE,"결론";#N/A,#N/A,FALSE,"첨부";#N/A,#N/A,FALSE,"진공도달시간";#N/A,#N/A,FALSE,"배가스속도"}</definedName>
    <definedName name="wrn.RPT." localSheetId="5" hidden="1">{#N/A,#N/A,FALSE,"인원";#N/A,#N/A,FALSE,"비용2";#N/A,#N/A,FALSE,"비용1";#N/A,#N/A,FALSE,"비용";#N/A,#N/A,FALSE,"보증2";#N/A,#N/A,FALSE,"보증1";#N/A,#N/A,FALSE,"보증";#N/A,#N/A,FALSE,"손익1";#N/A,#N/A,FALSE,"손익";#N/A,#N/A,FALSE,"부서별매출";#N/A,#N/A,FALSE,"매출"}</definedName>
    <definedName name="wrn.RPT." localSheetId="6" hidden="1">{#N/A,#N/A,FALSE,"인원";#N/A,#N/A,FALSE,"비용2";#N/A,#N/A,FALSE,"비용1";#N/A,#N/A,FALSE,"비용";#N/A,#N/A,FALSE,"보증2";#N/A,#N/A,FALSE,"보증1";#N/A,#N/A,FALSE,"보증";#N/A,#N/A,FALSE,"손익1";#N/A,#N/A,FALSE,"손익";#N/A,#N/A,FALSE,"부서별매출";#N/A,#N/A,FALSE,"매출"}</definedName>
    <definedName name="wrn.RPT." localSheetId="34" hidden="1">{#N/A,#N/A,FALSE,"인원";#N/A,#N/A,FALSE,"비용2";#N/A,#N/A,FALSE,"비용1";#N/A,#N/A,FALSE,"비용";#N/A,#N/A,FALSE,"보증2";#N/A,#N/A,FALSE,"보증1";#N/A,#N/A,FALSE,"보증";#N/A,#N/A,FALSE,"손익1";#N/A,#N/A,FALSE,"손익";#N/A,#N/A,FALSE,"부서별매출";#N/A,#N/A,FALSE,"매출"}</definedName>
    <definedName name="wrn.RPT." localSheetId="32" hidden="1">{#N/A,#N/A,FALSE,"인원";#N/A,#N/A,FALSE,"비용2";#N/A,#N/A,FALSE,"비용1";#N/A,#N/A,FALSE,"비용";#N/A,#N/A,FALSE,"보증2";#N/A,#N/A,FALSE,"보증1";#N/A,#N/A,FALSE,"보증";#N/A,#N/A,FALSE,"손익1";#N/A,#N/A,FALSE,"손익";#N/A,#N/A,FALSE,"부서별매출";#N/A,#N/A,FALSE,"매출"}</definedName>
    <definedName name="wrn.RPT." localSheetId="36"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SAA94TAX."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localSheetId="5"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6"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4"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2"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6"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u." hidden="1">{#N/A,#N/A,FALSE,"표지";#N/A,#N/A,FALSE,"전제";#N/A,#N/A,FALSE,"손익-자 (2)";#N/A,#N/A,FALSE,"손익-자";#N/A,#N/A,FALSE,"손익-마 (2)";#N/A,#N/A,FALSE,"손익-마";#N/A,#N/A,FALSE,"총손최종"}</definedName>
    <definedName name="wrn.UNIONGAS94TAXRETURN." localSheetId="5"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6"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4"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2"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6"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ESSEL및N2._.구입사양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간단한세무조정계산서." localSheetId="5" hidden="1">{#N/A,#N/A,TRUE,"일반적사항";#N/A,#N/A,TRUE,"주요재무자료"}</definedName>
    <definedName name="wrn.간단한세무조정계산서." localSheetId="6" hidden="1">{#N/A,#N/A,TRUE,"일반적사항";#N/A,#N/A,TRUE,"주요재무자료"}</definedName>
    <definedName name="wrn.간단한세무조정계산서." localSheetId="34" hidden="1">{#N/A,#N/A,TRUE,"일반적사항";#N/A,#N/A,TRUE,"주요재무자료"}</definedName>
    <definedName name="wrn.간단한세무조정계산서." localSheetId="32" hidden="1">{#N/A,#N/A,TRUE,"일반적사항";#N/A,#N/A,TRUE,"주요재무자료"}</definedName>
    <definedName name="wrn.간단한세무조정계산서." localSheetId="36" hidden="1">{#N/A,#N/A,TRUE,"일반적사항";#N/A,#N/A,TRUE,"주요재무자료"}</definedName>
    <definedName name="wrn.간단한세무조정계산서." hidden="1">{#N/A,#N/A,TRUE,"일반적사항";#N/A,#N/A,TRUE,"주요재무자료"}</definedName>
    <definedName name="wrn.기술료._.비교." hidden="1">{#N/A,#N/A,FALSE,"기술료 비교"}</definedName>
    <definedName name="wrn.보호계전기." hidden="1">{#N/A,#N/A,FALSE,"ENG'G(보호계전기)"}</definedName>
    <definedName name="wrn.선사." hidden="1">{#N/A,#N/A,FALSE,"품의서";#N/A,#N/A,FALSE,"전제";#N/A,#N/A,FALSE,"총손";#N/A,#N/A,FALSE,"손익"}</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규dep._.full._.set." hidden="1">{#N/A,#N/A,FALSE,"신규dep";#N/A,#N/A,FALSE,"신규dep-금형상각후";#N/A,#N/A,FALSE,"신규dep-연구비상각후";#N/A,#N/A,FALSE,"신규dep-기계,공구상각후"}</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5" hidden="1">{#N/A,#N/A,FALSE,"단축1";#N/A,#N/A,FALSE,"단축2";#N/A,#N/A,FALSE,"단축3";#N/A,#N/A,FALSE,"장축";#N/A,#N/A,FALSE,"4WD"}</definedName>
    <definedName name="wrn.전부인쇄." localSheetId="6" hidden="1">{#N/A,#N/A,FALSE,"단축1";#N/A,#N/A,FALSE,"단축2";#N/A,#N/A,FALSE,"단축3";#N/A,#N/A,FALSE,"장축";#N/A,#N/A,FALSE,"4WD"}</definedName>
    <definedName name="wrn.전부인쇄." localSheetId="34" hidden="1">{#N/A,#N/A,FALSE,"단축1";#N/A,#N/A,FALSE,"단축2";#N/A,#N/A,FALSE,"단축3";#N/A,#N/A,FALSE,"장축";#N/A,#N/A,FALSE,"4WD"}</definedName>
    <definedName name="wrn.전부인쇄." localSheetId="32" hidden="1">{#N/A,#N/A,FALSE,"단축1";#N/A,#N/A,FALSE,"단축2";#N/A,#N/A,FALSE,"단축3";#N/A,#N/A,FALSE,"장축";#N/A,#N/A,FALSE,"4WD"}</definedName>
    <definedName name="wrn.전부인쇄." localSheetId="31" hidden="1">{#N/A,#N/A,FALSE,"단축1";#N/A,#N/A,FALSE,"단축2";#N/A,#N/A,FALSE,"단축3";#N/A,#N/A,FALSE,"장축";#N/A,#N/A,FALSE,"4WD"}</definedName>
    <definedName name="wrn.전부인쇄." localSheetId="36" hidden="1">{#N/A,#N/A,FALSE,"단축1";#N/A,#N/A,FALSE,"단축2";#N/A,#N/A,FALSE,"단축3";#N/A,#N/A,FALSE,"장축";#N/A,#N/A,FALSE,"4WD"}</definedName>
    <definedName name="wrn.전부인쇄." hidden="1">{#N/A,#N/A,FALSE,"단축1";#N/A,#N/A,FALSE,"단축2";#N/A,#N/A,FALSE,"단축3";#N/A,#N/A,FALSE,"장축";#N/A,#N/A,FALSE,"4WD"}</definedName>
    <definedName name="wrn.조흥94세무." localSheetId="5"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6"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4"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2"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6"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2"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주간._.보고." localSheetId="5" hidden="1">{#N/A,#N/A,TRUE,"일정"}</definedName>
    <definedName name="wrn.주간._.보고." localSheetId="6" hidden="1">{#N/A,#N/A,TRUE,"일정"}</definedName>
    <definedName name="wrn.주간._.보고." localSheetId="34" hidden="1">{#N/A,#N/A,TRUE,"일정"}</definedName>
    <definedName name="wrn.주간._.보고." localSheetId="32" hidden="1">{#N/A,#N/A,TRUE,"일정"}</definedName>
    <definedName name="wrn.주간._.보고." localSheetId="31" hidden="1">{#N/A,#N/A,TRUE,"일정"}</definedName>
    <definedName name="wrn.주간._.보고." localSheetId="36" hidden="1">{#N/A,#N/A,TRUE,"일정"}</definedName>
    <definedName name="wrn.주간._.보고." hidden="1">{#N/A,#N/A,TRUE,"일정"}</definedName>
    <definedName name="wrn.중공업군포견적서." localSheetId="5" hidden="1">{#N/A,#N/A,FALSE,"견적갑지";#N/A,#N/A,FALSE,"총괄표";#N/A,#N/A,FALSE,"철골공사";#N/A,#N/A,FALSE,"토목공사";#N/A,#N/A,FALSE,"판넬전기공사"}</definedName>
    <definedName name="wrn.중공업군포견적서." localSheetId="6" hidden="1">{#N/A,#N/A,FALSE,"견적갑지";#N/A,#N/A,FALSE,"총괄표";#N/A,#N/A,FALSE,"철골공사";#N/A,#N/A,FALSE,"토목공사";#N/A,#N/A,FALSE,"판넬전기공사"}</definedName>
    <definedName name="wrn.중공업군포견적서." hidden="1">{#N/A,#N/A,FALSE,"견적갑지";#N/A,#N/A,FALSE,"총괄표";#N/A,#N/A,FALSE,"철골공사";#N/A,#N/A,FALSE,"토목공사";#N/A,#N/A,FALSE,"판넬전기공사"}</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s" localSheetId="5" hidden="1">#REF!</definedName>
    <definedName name="ws" localSheetId="6" hidden="1">#REF!</definedName>
    <definedName name="ws" localSheetId="34" hidden="1">#REF!</definedName>
    <definedName name="ws" localSheetId="32" hidden="1">#REF!</definedName>
    <definedName name="ws" localSheetId="31" hidden="1">#REF!</definedName>
    <definedName name="ws" localSheetId="36" hidden="1">#REF!</definedName>
    <definedName name="ws" hidden="1">#REF!</definedName>
    <definedName name="WW">#REF!</definedName>
    <definedName name="WWE" hidden="1">{#N/A,#N/A,FALSE,"단축1";#N/A,#N/A,FALSE,"단축2";#N/A,#N/A,FALSE,"단축3";#N/A,#N/A,FALSE,"장축";#N/A,#N/A,FALSE,"4WD"}</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{#N/A,#N/A,FALSE,"기술료 비교"}</definedName>
    <definedName name="W행">'[49]2.대외공문'!#REF!</definedName>
    <definedName name="x">#N/A</definedName>
    <definedName name="xd품확일정" localSheetId="5" hidden="1">{#N/A,#N/A,FALSE,"단축1";#N/A,#N/A,FALSE,"단축2";#N/A,#N/A,FALSE,"단축3";#N/A,#N/A,FALSE,"장축";#N/A,#N/A,FALSE,"4WD"}</definedName>
    <definedName name="xd품확일정" localSheetId="6" hidden="1">{#N/A,#N/A,FALSE,"단축1";#N/A,#N/A,FALSE,"단축2";#N/A,#N/A,FALSE,"단축3";#N/A,#N/A,FALSE,"장축";#N/A,#N/A,FALSE,"4WD"}</definedName>
    <definedName name="xd품확일정" localSheetId="34" hidden="1">{#N/A,#N/A,FALSE,"단축1";#N/A,#N/A,FALSE,"단축2";#N/A,#N/A,FALSE,"단축3";#N/A,#N/A,FALSE,"장축";#N/A,#N/A,FALSE,"4WD"}</definedName>
    <definedName name="xd품확일정" localSheetId="32" hidden="1">{#N/A,#N/A,FALSE,"단축1";#N/A,#N/A,FALSE,"단축2";#N/A,#N/A,FALSE,"단축3";#N/A,#N/A,FALSE,"장축";#N/A,#N/A,FALSE,"4WD"}</definedName>
    <definedName name="xd품확일정" localSheetId="36" hidden="1">{#N/A,#N/A,FALSE,"단축1";#N/A,#N/A,FALSE,"단축2";#N/A,#N/A,FALSE,"단축3";#N/A,#N/A,FALSE,"장축";#N/A,#N/A,FALSE,"4WD"}</definedName>
    <definedName name="xd품확일정" hidden="1">{#N/A,#N/A,FALSE,"단축1";#N/A,#N/A,FALSE,"단축2";#N/A,#N/A,FALSE,"단축3";#N/A,#N/A,FALSE,"장축";#N/A,#N/A,FALSE,"4WD"}</definedName>
    <definedName name="XG¾×¼C">#REF!</definedName>
    <definedName name="XG액션">#REF!</definedName>
    <definedName name="XREF_COLUMN_2" localSheetId="5" hidden="1">#REF!</definedName>
    <definedName name="XREF_COLUMN_2" localSheetId="6" hidden="1">#REF!</definedName>
    <definedName name="XREF_COLUMN_2" localSheetId="34" hidden="1">#REF!</definedName>
    <definedName name="XREF_COLUMN_2" localSheetId="32" hidden="1">#REF!</definedName>
    <definedName name="XREF_COLUMN_2" localSheetId="31" hidden="1">#REF!</definedName>
    <definedName name="XREF_COLUMN_2" localSheetId="36" hidden="1">#REF!</definedName>
    <definedName name="XREF_COLUMN_2" hidden="1">#REF!</definedName>
    <definedName name="XRefColumnsCount" hidden="1">5</definedName>
    <definedName name="XRefCopyRangeCount" hidden="1">3</definedName>
    <definedName name="XRefPasteRangeCount" hidden="1">3</definedName>
    <definedName name="xx">#REF!</definedName>
    <definedName name="XXXX">[0]!XXXX</definedName>
    <definedName name="X행">#REF!</definedName>
    <definedName name="y" hidden="1">{#N/A,#N/A,FALSE,"단축1";#N/A,#N/A,FALSE,"단축2";#N/A,#N/A,FALSE,"단축3";#N/A,#N/A,FALSE,"장축";#N/A,#N/A,FALSE,"4WD"}</definedName>
    <definedName name="YA">#REF!</definedName>
    <definedName name="YB">#REF!</definedName>
    <definedName name="YC">#REF!</definedName>
    <definedName name="yen">#REF!</definedName>
    <definedName name="yenperd">#REF!</definedName>
    <definedName name="YN">#REF!</definedName>
    <definedName name="YY">#REF!</definedName>
    <definedName name="yyyy" hidden="1">{#N/A,#N/A,FALSE,"단축1";#N/A,#N/A,FALSE,"단축2";#N/A,#N/A,FALSE,"단축3";#N/A,#N/A,FALSE,"장축";#N/A,#N/A,FALSE,"4WD"}</definedName>
    <definedName name="Y부서">#REF!</definedName>
    <definedName name="z">#N/A</definedName>
    <definedName name="z_" localSheetId="5" hidden="1">#REF!,#REF!,#REF!</definedName>
    <definedName name="z_" localSheetId="6" hidden="1">#REF!,#REF!,#REF!</definedName>
    <definedName name="z_" localSheetId="34" hidden="1">#REF!,#REF!,#REF!</definedName>
    <definedName name="z_" localSheetId="32" hidden="1">#REF!,#REF!,#REF!</definedName>
    <definedName name="z_" localSheetId="31" hidden="1">#REF!,#REF!,#REF!</definedName>
    <definedName name="z_" localSheetId="36" hidden="1">#REF!,#REF!,#REF!</definedName>
    <definedName name="z_" hidden="1">#REF!,#REF!,#REF!</definedName>
    <definedName name="Z_9858B950_CFCD_11D4_A6D2_00508BC7FCD7_.wvu.Cols" localSheetId="5" hidden="1">#REF!,#REF!,#REF!,#REF!</definedName>
    <definedName name="Z_9858B950_CFCD_11D4_A6D2_00508BC7FCD7_.wvu.Cols" localSheetId="6" hidden="1">#REF!,#REF!,#REF!,#REF!</definedName>
    <definedName name="Z_9858B950_CFCD_11D4_A6D2_00508BC7FCD7_.wvu.Cols" localSheetId="34" hidden="1">#REF!,#REF!,#REF!,#REF!</definedName>
    <definedName name="Z_9858B950_CFCD_11D4_A6D2_00508BC7FCD7_.wvu.Cols" localSheetId="32" hidden="1">#REF!,#REF!,#REF!,#REF!</definedName>
    <definedName name="Z_9858B950_CFCD_11D4_A6D2_00508BC7FCD7_.wvu.Cols" localSheetId="31" hidden="1">#REF!,#REF!,#REF!,#REF!</definedName>
    <definedName name="Z_9858B950_CFCD_11D4_A6D2_00508BC7FCD7_.wvu.Cols" localSheetId="36" hidden="1">#REF!,#REF!,#REF!,#REF!</definedName>
    <definedName name="Z_9858B950_CFCD_11D4_A6D2_00508BC7FCD7_.wvu.Cols" hidden="1">#REF!,#REF!,#REF!,#REF!</definedName>
    <definedName name="Z_9858B950_CFCD_11D4_A6D2_00508BC7FCD7_.wvu.PrintArea" localSheetId="5" hidden="1">#REF!</definedName>
    <definedName name="Z_9858B950_CFCD_11D4_A6D2_00508BC7FCD7_.wvu.PrintArea" localSheetId="6" hidden="1">#REF!</definedName>
    <definedName name="Z_9858B950_CFCD_11D4_A6D2_00508BC7FCD7_.wvu.PrintArea" localSheetId="34" hidden="1">#REF!</definedName>
    <definedName name="Z_9858B950_CFCD_11D4_A6D2_00508BC7FCD7_.wvu.PrintArea" localSheetId="32" hidden="1">#REF!</definedName>
    <definedName name="Z_9858B950_CFCD_11D4_A6D2_00508BC7FCD7_.wvu.PrintArea" localSheetId="31" hidden="1">#REF!</definedName>
    <definedName name="Z_9858B950_CFCD_11D4_A6D2_00508BC7FCD7_.wvu.PrintArea" localSheetId="36" hidden="1">#REF!</definedName>
    <definedName name="Z_9858B950_CFCD_11D4_A6D2_00508BC7FCD7_.wvu.PrintArea" hidden="1">#REF!</definedName>
    <definedName name="Z_9858B950_CFCD_11D4_A6D2_00508BC7FCD7_.wvu.Rows" localSheetId="5" hidden="1">#REF!,#REF!,#REF!</definedName>
    <definedName name="Z_9858B950_CFCD_11D4_A6D2_00508BC7FCD7_.wvu.Rows" localSheetId="6" hidden="1">#REF!,#REF!,#REF!</definedName>
    <definedName name="Z_9858B950_CFCD_11D4_A6D2_00508BC7FCD7_.wvu.Rows" localSheetId="34" hidden="1">#REF!,#REF!,#REF!</definedName>
    <definedName name="Z_9858B950_CFCD_11D4_A6D2_00508BC7FCD7_.wvu.Rows" localSheetId="32" hidden="1">#REF!,#REF!,#REF!</definedName>
    <definedName name="Z_9858B950_CFCD_11D4_A6D2_00508BC7FCD7_.wvu.Rows" localSheetId="31" hidden="1">#REF!,#REF!,#REF!</definedName>
    <definedName name="Z_9858B950_CFCD_11D4_A6D2_00508BC7FCD7_.wvu.Rows" localSheetId="36" hidden="1">#REF!,#REF!,#REF!</definedName>
    <definedName name="Z_9858B950_CFCD_11D4_A6D2_00508BC7FCD7_.wvu.Rows" hidden="1">#REF!,#REF!,#REF!</definedName>
    <definedName name="Z_D5DCA881_BA8A_11D4_95D5_00508BC7A72F_.wvu.Rows" localSheetId="5" hidden="1">#REF!,#REF!,#REF!</definedName>
    <definedName name="Z_D5DCA881_BA8A_11D4_95D5_00508BC7A72F_.wvu.Rows" localSheetId="6" hidden="1">#REF!,#REF!,#REF!</definedName>
    <definedName name="Z_D5DCA881_BA8A_11D4_95D5_00508BC7A72F_.wvu.Rows" localSheetId="34" hidden="1">#REF!,#REF!,#REF!</definedName>
    <definedName name="Z_D5DCA881_BA8A_11D4_95D5_00508BC7A72F_.wvu.Rows" localSheetId="32" hidden="1">#REF!,#REF!,#REF!</definedName>
    <definedName name="Z_D5DCA881_BA8A_11D4_95D5_00508BC7A72F_.wvu.Rows" localSheetId="31" hidden="1">#REF!,#REF!,#REF!</definedName>
    <definedName name="Z_D5DCA881_BA8A_11D4_95D5_00508BC7A72F_.wvu.Rows" localSheetId="36" hidden="1">#REF!,#REF!,#REF!</definedName>
    <definedName name="Z_D5DCA881_BA8A_11D4_95D5_00508BC7A72F_.wvu.Rows" hidden="1">#REF!,#REF!,#REF!</definedName>
    <definedName name="Z_E8FEE9A5_163A_11D2_AED0_0000E81DA68C_.wvu.Rows" hidden="1">#REF!</definedName>
    <definedName name="ZZ">#REF!</definedName>
    <definedName name="ZZZC">#REF!</definedName>
    <definedName name="π">PI()</definedName>
    <definedName name="あ" localSheetId="3" hidden="1">#REF!</definedName>
    <definedName name="あ" localSheetId="5" hidden="1">#REF!</definedName>
    <definedName name="あ" localSheetId="6" hidden="1">#REF!</definedName>
    <definedName name="あ" localSheetId="14" hidden="1">#REF!</definedName>
    <definedName name="あ" localSheetId="21" hidden="1">#REF!</definedName>
    <definedName name="あ" localSheetId="36" hidden="1">#REF!</definedName>
    <definedName name="あ" hidden="1">#REF!</definedName>
    <definedName name="い" localSheetId="3" hidden="1">#REF!</definedName>
    <definedName name="い" localSheetId="5" hidden="1">#REF!</definedName>
    <definedName name="い" localSheetId="6" hidden="1">#REF!</definedName>
    <definedName name="い" localSheetId="14" hidden="1">#REF!</definedName>
    <definedName name="い" localSheetId="21" hidden="1">#REF!</definedName>
    <definedName name="い" localSheetId="36" hidden="1">#REF!</definedName>
    <definedName name="い" hidden="1">#REF!</definedName>
    <definedName name="う" localSheetId="3" hidden="1">#REF!</definedName>
    <definedName name="う" localSheetId="5" hidden="1">#REF!</definedName>
    <definedName name="う" localSheetId="6" hidden="1">#REF!</definedName>
    <definedName name="う" localSheetId="14" hidden="1">#REF!</definedName>
    <definedName name="う" localSheetId="21" hidden="1">#REF!</definedName>
    <definedName name="う" localSheetId="36" hidden="1">#REF!</definedName>
    <definedName name="う" hidden="1">#REF!</definedName>
    <definedName name="は" hidden="1">{#N/A,#N/A,TRUE,"Krycí list"}</definedName>
    <definedName name="ㄱ"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 hidden="1">{#N/A,#N/A,FALSE,"UNIT";#N/A,#N/A,FALSE,"UNIT";#N/A,#N/A,FALSE,"계정"}</definedName>
    <definedName name="ㄱㄱㄱ" hidden="1">{#N/A,#N/A,FALSE,"UNIT";#N/A,#N/A,FALSE,"UNIT";#N/A,#N/A,FALSE,"계정"}</definedName>
    <definedName name="ㄱㄱㄱㄱㄱ" hidden="1">{#N/A,#N/A,FALSE,"UNIT";#N/A,#N/A,FALSE,"UNIT";#N/A,#N/A,FALSE,"계정"}</definedName>
    <definedName name="ㄱㅇ" hidden="1">{#N/A,#N/A,FALSE,"단축1";#N/A,#N/A,FALSE,"단축2";#N/A,#N/A,FALSE,"단축3";#N/A,#N/A,FALSE,"장축";#N/A,#N/A,FALSE,"4WD"}</definedName>
    <definedName name="가공_방법">[50]Sheet2!#REF!</definedName>
    <definedName name="가공_종류">[50]Sheet2!#REF!</definedName>
    <definedName name="가라">#REF!</definedName>
    <definedName name="가중평균">#REF!</definedName>
    <definedName name="가중평균자본비용">#REF!</definedName>
    <definedName name="간" hidden="1">{#N/A,#N/A,FALSE,"UNIT";#N/A,#N/A,FALSE,"UNIT";#N/A,#N/A,FALSE,"계정"}</definedName>
    <definedName name="감가상각비">#REF!</definedName>
    <definedName name="강">#REF!</definedName>
    <definedName name="강아지" localSheetId="5" hidden="1">{"'사직서'!$A$1:$H$9"}</definedName>
    <definedName name="강아지" localSheetId="6" hidden="1">{"'사직서'!$A$1:$H$9"}</definedName>
    <definedName name="강아지" hidden="1">{"'사직서'!$A$1:$H$9"}</definedName>
    <definedName name="개">#REF!,#REF!</definedName>
    <definedName name="개구리" localSheetId="5" hidden="1">{#N/A,#N/A,FALSE,"인원";#N/A,#N/A,FALSE,"비용2";#N/A,#N/A,FALSE,"비용1";#N/A,#N/A,FALSE,"비용";#N/A,#N/A,FALSE,"보증2";#N/A,#N/A,FALSE,"보증1";#N/A,#N/A,FALSE,"보증";#N/A,#N/A,FALSE,"손익1";#N/A,#N/A,FALSE,"손익";#N/A,#N/A,FALSE,"부서별매출";#N/A,#N/A,FALSE,"매출"}</definedName>
    <definedName name="개구리" localSheetId="6" hidden="1">{#N/A,#N/A,FALSE,"인원";#N/A,#N/A,FALSE,"비용2";#N/A,#N/A,FALSE,"비용1";#N/A,#N/A,FALSE,"비용";#N/A,#N/A,FALSE,"보증2";#N/A,#N/A,FALSE,"보증1";#N/A,#N/A,FALSE,"보증";#N/A,#N/A,FALSE,"손익1";#N/A,#N/A,FALSE,"손익";#N/A,#N/A,FALSE,"부서별매출";#N/A,#N/A,FALSE,"매출"}</definedName>
    <definedName name="개구리" localSheetId="34" hidden="1">{#N/A,#N/A,FALSE,"인원";#N/A,#N/A,FALSE,"비용2";#N/A,#N/A,FALSE,"비용1";#N/A,#N/A,FALSE,"비용";#N/A,#N/A,FALSE,"보증2";#N/A,#N/A,FALSE,"보증1";#N/A,#N/A,FALSE,"보증";#N/A,#N/A,FALSE,"손익1";#N/A,#N/A,FALSE,"손익";#N/A,#N/A,FALSE,"부서별매출";#N/A,#N/A,FALSE,"매출"}</definedName>
    <definedName name="개구리" localSheetId="32" hidden="1">{#N/A,#N/A,FALSE,"인원";#N/A,#N/A,FALSE,"비용2";#N/A,#N/A,FALSE,"비용1";#N/A,#N/A,FALSE,"비용";#N/A,#N/A,FALSE,"보증2";#N/A,#N/A,FALSE,"보증1";#N/A,#N/A,FALSE,"보증";#N/A,#N/A,FALSE,"손익1";#N/A,#N/A,FALSE,"손익";#N/A,#N/A,FALSE,"부서별매출";#N/A,#N/A,FALSE,"매출"}</definedName>
    <definedName name="개구리" localSheetId="36" hidden="1">{#N/A,#N/A,FALSE,"인원";#N/A,#N/A,FALSE,"비용2";#N/A,#N/A,FALSE,"비용1";#N/A,#N/A,FALSE,"비용";#N/A,#N/A,FALSE,"보증2";#N/A,#N/A,FALSE,"보증1";#N/A,#N/A,FALSE,"보증";#N/A,#N/A,FALSE,"손익1";#N/A,#N/A,FALSE,"손익";#N/A,#N/A,FALSE,"부서별매출";#N/A,#N/A,FALSE,"매출"}</definedName>
    <definedName name="개구리" hidden="1">{#N/A,#N/A,FALSE,"인원";#N/A,#N/A,FALSE,"비용2";#N/A,#N/A,FALSE,"비용1";#N/A,#N/A,FALSE,"비용";#N/A,#N/A,FALSE,"보증2";#N/A,#N/A,FALSE,"보증1";#N/A,#N/A,FALSE,"보증";#N/A,#N/A,FALSE,"손익1";#N/A,#N/A,FALSE,"손익";#N/A,#N/A,FALSE,"부서별매출";#N/A,#N/A,FALSE,"매출"}</definedName>
    <definedName name="개발" hidden="1">{#N/A,#N/A,FALSE,"단축1";#N/A,#N/A,FALSE,"단축2";#N/A,#N/A,FALSE,"단축3";#N/A,#N/A,FALSE,"장축";#N/A,#N/A,FALSE,"4WD"}</definedName>
    <definedName name="개발11">#N/A</definedName>
    <definedName name="개발일정수정" hidden="1">{#N/A,#N/A,FALSE,"단축1";#N/A,#N/A,FALSE,"단축2";#N/A,#N/A,FALSE,"단축3";#N/A,#N/A,FALSE,"장축";#N/A,#N/A,FALSE,"4WD"}</definedName>
    <definedName name="개별비">#REF!</definedName>
    <definedName name="개선과정" hidden="1">{#N/A,#N/A,FALSE,"단축1";#N/A,#N/A,FALSE,"단축2";#N/A,#N/A,FALSE,"단축3";#N/A,#N/A,FALSE,"장축";#N/A,#N/A,FALSE,"4WD"}</definedName>
    <definedName name="갸" hidden="1">{#N/A,#N/A,FALSE,"CCTV"}</definedName>
    <definedName name="건설기간중_이자율">#REF!</definedName>
    <definedName name="건설기간중_이자율_타인">#REF!</definedName>
    <definedName name="검">#N/A</definedName>
    <definedName name="견적내역" hidden="1">{#N/A,#N/A,FALSE,"CCTV"}</definedName>
    <definedName name="견적서" hidden="1">{#N/A,#N/A,FALSE,"UNIT";#N/A,#N/A,FALSE,"UNIT";#N/A,#N/A,FALSE,"계정"}</definedName>
    <definedName name="견적총괄표" localSheetId="5" hidden="1">{#N/A,#N/A,FALSE,"견적갑지";#N/A,#N/A,FALSE,"총괄표";#N/A,#N/A,FALSE,"철골공사";#N/A,#N/A,FALSE,"토목공사";#N/A,#N/A,FALSE,"판넬전기공사"}</definedName>
    <definedName name="견적총괄표" localSheetId="6" hidden="1">{#N/A,#N/A,FALSE,"견적갑지";#N/A,#N/A,FALSE,"총괄표";#N/A,#N/A,FALSE,"철골공사";#N/A,#N/A,FALSE,"토목공사";#N/A,#N/A,FALSE,"판넬전기공사"}</definedName>
    <definedName name="견적총괄표" hidden="1">{#N/A,#N/A,FALSE,"견적갑지";#N/A,#N/A,FALSE,"총괄표";#N/A,#N/A,FALSE,"철골공사";#N/A,#N/A,FALSE,"토목공사";#N/A,#N/A,FALSE,"판넬전기공사"}</definedName>
    <definedName name="경"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비">#REF!</definedName>
    <definedName name="경비계획">#REF!</definedName>
    <definedName name="경비관리비" localSheetId="5" hidden="1">{#N/A,#N/A,FALSE,"단축1";#N/A,#N/A,FALSE,"단축2";#N/A,#N/A,FALSE,"단축3";#N/A,#N/A,FALSE,"장축";#N/A,#N/A,FALSE,"4WD"}</definedName>
    <definedName name="경비관리비" localSheetId="6" hidden="1">{#N/A,#N/A,FALSE,"단축1";#N/A,#N/A,FALSE,"단축2";#N/A,#N/A,FALSE,"단축3";#N/A,#N/A,FALSE,"장축";#N/A,#N/A,FALSE,"4WD"}</definedName>
    <definedName name="경비관리비" localSheetId="34" hidden="1">{#N/A,#N/A,FALSE,"단축1";#N/A,#N/A,FALSE,"단축2";#N/A,#N/A,FALSE,"단축3";#N/A,#N/A,FALSE,"장축";#N/A,#N/A,FALSE,"4WD"}</definedName>
    <definedName name="경비관리비" localSheetId="32" hidden="1">{#N/A,#N/A,FALSE,"단축1";#N/A,#N/A,FALSE,"단축2";#N/A,#N/A,FALSE,"단축3";#N/A,#N/A,FALSE,"장축";#N/A,#N/A,FALSE,"4WD"}</definedName>
    <definedName name="경비관리비" localSheetId="31" hidden="1">{#N/A,#N/A,FALSE,"단축1";#N/A,#N/A,FALSE,"단축2";#N/A,#N/A,FALSE,"단축3";#N/A,#N/A,FALSE,"장축";#N/A,#N/A,FALSE,"4WD"}</definedName>
    <definedName name="경비관리비" localSheetId="36" hidden="1">{#N/A,#N/A,FALSE,"단축1";#N/A,#N/A,FALSE,"단축2";#N/A,#N/A,FALSE,"단축3";#N/A,#N/A,FALSE,"장축";#N/A,#N/A,FALSE,"4WD"}</definedName>
    <definedName name="경비관리비" hidden="1">{#N/A,#N/A,FALSE,"단축1";#N/A,#N/A,FALSE,"단축2";#N/A,#N/A,FALSE,"단축3";#N/A,#N/A,FALSE,"장축";#N/A,#N/A,FALSE,"4WD"}</definedName>
    <definedName name="경비예산" localSheetId="5" hidden="1">{#N/A,#N/A,FALSE,"단축1";#N/A,#N/A,FALSE,"단축2";#N/A,#N/A,FALSE,"단축3";#N/A,#N/A,FALSE,"장축";#N/A,#N/A,FALSE,"4WD"}</definedName>
    <definedName name="경비예산" localSheetId="6" hidden="1">{#N/A,#N/A,FALSE,"단축1";#N/A,#N/A,FALSE,"단축2";#N/A,#N/A,FALSE,"단축3";#N/A,#N/A,FALSE,"장축";#N/A,#N/A,FALSE,"4WD"}</definedName>
    <definedName name="경비예산" localSheetId="34" hidden="1">{#N/A,#N/A,FALSE,"단축1";#N/A,#N/A,FALSE,"단축2";#N/A,#N/A,FALSE,"단축3";#N/A,#N/A,FALSE,"장축";#N/A,#N/A,FALSE,"4WD"}</definedName>
    <definedName name="경비예산" localSheetId="32" hidden="1">{#N/A,#N/A,FALSE,"단축1";#N/A,#N/A,FALSE,"단축2";#N/A,#N/A,FALSE,"단축3";#N/A,#N/A,FALSE,"장축";#N/A,#N/A,FALSE,"4WD"}</definedName>
    <definedName name="경비예산" localSheetId="31" hidden="1">{#N/A,#N/A,FALSE,"단축1";#N/A,#N/A,FALSE,"단축2";#N/A,#N/A,FALSE,"단축3";#N/A,#N/A,FALSE,"장축";#N/A,#N/A,FALSE,"4WD"}</definedName>
    <definedName name="경비예산" localSheetId="36" hidden="1">{#N/A,#N/A,FALSE,"단축1";#N/A,#N/A,FALSE,"단축2";#N/A,#N/A,FALSE,"단축3";#N/A,#N/A,FALSE,"장축";#N/A,#N/A,FALSE,"4WD"}</definedName>
    <definedName name="경비예산" hidden="1">{#N/A,#N/A,FALSE,"단축1";#N/A,#N/A,FALSE,"단축2";#N/A,#N/A,FALSE,"단축3";#N/A,#N/A,FALSE,"장축";#N/A,#N/A,FALSE,"4WD"}</definedName>
    <definedName name="경상비8월" hidden="1">{#N/A,#N/A,FALSE,"단축1";#N/A,#N/A,FALSE,"단축2";#N/A,#N/A,FALSE,"단축3";#N/A,#N/A,FALSE,"장축";#N/A,#N/A,FALSE,"4WD"}</definedName>
    <definedName name="경영계획">#REF!</definedName>
    <definedName name="계정과목">#REF!</definedName>
    <definedName name="계획" hidden="1">{#N/A,#N/A,FALSE,"기술료 비교"}</definedName>
    <definedName name="계획대실적손익"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1">#REF!</definedName>
    <definedName name="공공공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표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수">'[51]98연계표'!#REF!</definedName>
    <definedName name="공수TABLE">[52]공수TABLE!$C$3:$W$22</definedName>
    <definedName name="공수아이">[53]제품별!#REF!</definedName>
    <definedName name="공정" localSheetId="34" hidden="1">#REF!</definedName>
    <definedName name="공정" localSheetId="32" hidden="1">#REF!</definedName>
    <definedName name="공정" localSheetId="31" hidden="1">#REF!</definedName>
    <definedName name="공정" localSheetId="36" hidden="1">#REF!</definedName>
    <definedName name="공정전략">#REF!</definedName>
    <definedName name="공혈">#REF!</definedName>
    <definedName name="공혈문제견본">#REF!</definedName>
    <definedName name="과목별증가율">#REF!</definedName>
    <definedName name="関連表" localSheetId="3" hidden="1">#REF!</definedName>
    <definedName name="関連表" localSheetId="5" hidden="1">#REF!</definedName>
    <definedName name="関連表" localSheetId="6" hidden="1">#REF!</definedName>
    <definedName name="関連表" localSheetId="14" hidden="1">#REF!</definedName>
    <definedName name="関連表" localSheetId="21" hidden="1">#REF!</definedName>
    <definedName name="関連表" localSheetId="36" hidden="1">#REF!</definedName>
    <definedName name="関連表" hidden="1">#REF!</definedName>
    <definedName name="관리비증가율">#REF!</definedName>
    <definedName name="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입"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규제" hidden="1">{#N/A,#N/A,FALSE,"단축1";#N/A,#N/A,FALSE,"단축2";#N/A,#N/A,FALSE,"단축3";#N/A,#N/A,FALSE,"장축";#N/A,#N/A,FALSE,"4WD"}</definedName>
    <definedName name="그라스" hidden="1">#REF!</definedName>
    <definedName name="그시기">#REF!</definedName>
    <definedName name="그시기2">#REF!</definedName>
    <definedName name="근거1" hidden="1">{#N/A,#N/A,FALSE,"단축1";#N/A,#N/A,FALSE,"단축2";#N/A,#N/A,FALSE,"단축3";#N/A,#N/A,FALSE,"장축";#N/A,#N/A,FALSE,"4WD"}</definedName>
    <definedName name="근거2" hidden="1">{#N/A,#N/A,FALSE,"단축1";#N/A,#N/A,FALSE,"단축2";#N/A,#N/A,FALSE,"단축3";#N/A,#N/A,FALSE,"장축";#N/A,#N/A,FALSE,"4WD"}</definedName>
    <definedName name="근본">#REF!</definedName>
    <definedName name="기관" localSheetId="5" hidden="1">{#N/A,#N/A,FALSE,"단축1";#N/A,#N/A,FALSE,"단축2";#N/A,#N/A,FALSE,"단축3";#N/A,#N/A,FALSE,"장축";#N/A,#N/A,FALSE,"4WD"}</definedName>
    <definedName name="기관" localSheetId="6" hidden="1">{#N/A,#N/A,FALSE,"단축1";#N/A,#N/A,FALSE,"단축2";#N/A,#N/A,FALSE,"단축3";#N/A,#N/A,FALSE,"장축";#N/A,#N/A,FALSE,"4WD"}</definedName>
    <definedName name="기관" localSheetId="34" hidden="1">{#N/A,#N/A,FALSE,"단축1";#N/A,#N/A,FALSE,"단축2";#N/A,#N/A,FALSE,"단축3";#N/A,#N/A,FALSE,"장축";#N/A,#N/A,FALSE,"4WD"}</definedName>
    <definedName name="기관" localSheetId="32" hidden="1">{#N/A,#N/A,FALSE,"단축1";#N/A,#N/A,FALSE,"단축2";#N/A,#N/A,FALSE,"단축3";#N/A,#N/A,FALSE,"장축";#N/A,#N/A,FALSE,"4WD"}</definedName>
    <definedName name="기관" localSheetId="31" hidden="1">{#N/A,#N/A,FALSE,"단축1";#N/A,#N/A,FALSE,"단축2";#N/A,#N/A,FALSE,"단축3";#N/A,#N/A,FALSE,"장축";#N/A,#N/A,FALSE,"4WD"}</definedName>
    <definedName name="기관" localSheetId="36" hidden="1">{#N/A,#N/A,FALSE,"단축1";#N/A,#N/A,FALSE,"단축2";#N/A,#N/A,FALSE,"단축3";#N/A,#N/A,FALSE,"장축";#N/A,#N/A,FALSE,"4WD"}</definedName>
    <definedName name="기관" hidden="1">{#N/A,#N/A,FALSE,"단축1";#N/A,#N/A,FALSE,"단축2";#N/A,#N/A,FALSE,"단축3";#N/A,#N/A,FALSE,"장축";#N/A,#N/A,FALSE,"4WD"}</definedName>
    <definedName name="기관예산" localSheetId="5" hidden="1">{#N/A,#N/A,FALSE,"단축1";#N/A,#N/A,FALSE,"단축2";#N/A,#N/A,FALSE,"단축3";#N/A,#N/A,FALSE,"장축";#N/A,#N/A,FALSE,"4WD"}</definedName>
    <definedName name="기관예산" localSheetId="6" hidden="1">{#N/A,#N/A,FALSE,"단축1";#N/A,#N/A,FALSE,"단축2";#N/A,#N/A,FALSE,"단축3";#N/A,#N/A,FALSE,"장축";#N/A,#N/A,FALSE,"4WD"}</definedName>
    <definedName name="기관예산" localSheetId="34" hidden="1">{#N/A,#N/A,FALSE,"단축1";#N/A,#N/A,FALSE,"단축2";#N/A,#N/A,FALSE,"단축3";#N/A,#N/A,FALSE,"장축";#N/A,#N/A,FALSE,"4WD"}</definedName>
    <definedName name="기관예산" localSheetId="32" hidden="1">{#N/A,#N/A,FALSE,"단축1";#N/A,#N/A,FALSE,"단축2";#N/A,#N/A,FALSE,"단축3";#N/A,#N/A,FALSE,"장축";#N/A,#N/A,FALSE,"4WD"}</definedName>
    <definedName name="기관예산" localSheetId="31" hidden="1">{#N/A,#N/A,FALSE,"단축1";#N/A,#N/A,FALSE,"단축2";#N/A,#N/A,FALSE,"단축3";#N/A,#N/A,FALSE,"장축";#N/A,#N/A,FALSE,"4WD"}</definedName>
    <definedName name="기관예산" localSheetId="36" hidden="1">{#N/A,#N/A,FALSE,"단축1";#N/A,#N/A,FALSE,"단축2";#N/A,#N/A,FALSE,"단축3";#N/A,#N/A,FALSE,"장축";#N/A,#N/A,FALSE,"4WD"}</definedName>
    <definedName name="기관예산" hidden="1">{#N/A,#N/A,FALSE,"단축1";#N/A,#N/A,FALSE,"단축2";#N/A,#N/A,FALSE,"단축3";#N/A,#N/A,FALSE,"장축";#N/A,#N/A,FALSE,"4WD"}</definedName>
    <definedName name="기구">IF([54]MAIN!$A$1=1,대표,OFFSET([54]상세내역!$C$10,0,바,1,7))</definedName>
    <definedName name="기구1">OFFSET([54]상세내역!$C$27,0,바1,1,7)</definedName>
    <definedName name="기술">#REF!</definedName>
    <definedName name="기안갑">'[49]2.대외공문'!#REF!</definedName>
    <definedName name="기안용지">#REF!</definedName>
    <definedName name="기안을">'[49]2.대외공문'!#REF!</definedName>
    <definedName name="기존" hidden="1">{#N/A,#N/A,FALSE,"UNIT";#N/A,#N/A,FALSE,"UNIT";#N/A,#N/A,FALSE,"계정"}</definedName>
    <definedName name="기존차문제점">#REF!</definedName>
    <definedName name="기준" hidden="1">{#N/A,#N/A,FALSE,"기술료 비교"}</definedName>
    <definedName name="기타" localSheetId="5" hidden="1">{#N/A,#N/A,FALSE,"단축1";#N/A,#N/A,FALSE,"단축2";#N/A,#N/A,FALSE,"단축3";#N/A,#N/A,FALSE,"장축";#N/A,#N/A,FALSE,"4WD"}</definedName>
    <definedName name="기타" localSheetId="6" hidden="1">{#N/A,#N/A,FALSE,"단축1";#N/A,#N/A,FALSE,"단축2";#N/A,#N/A,FALSE,"단축3";#N/A,#N/A,FALSE,"장축";#N/A,#N/A,FALSE,"4WD"}</definedName>
    <definedName name="기타" localSheetId="34" hidden="1">{#N/A,#N/A,FALSE,"단축1";#N/A,#N/A,FALSE,"단축2";#N/A,#N/A,FALSE,"단축3";#N/A,#N/A,FALSE,"장축";#N/A,#N/A,FALSE,"4WD"}</definedName>
    <definedName name="기타" localSheetId="32" hidden="1">{#N/A,#N/A,FALSE,"단축1";#N/A,#N/A,FALSE,"단축2";#N/A,#N/A,FALSE,"단축3";#N/A,#N/A,FALSE,"장축";#N/A,#N/A,FALSE,"4WD"}</definedName>
    <definedName name="기타" localSheetId="31" hidden="1">{#N/A,#N/A,FALSE,"단축1";#N/A,#N/A,FALSE,"단축2";#N/A,#N/A,FALSE,"단축3";#N/A,#N/A,FALSE,"장축";#N/A,#N/A,FALSE,"4WD"}</definedName>
    <definedName name="기타" localSheetId="36" hidden="1">{#N/A,#N/A,FALSE,"단축1";#N/A,#N/A,FALSE,"단축2";#N/A,#N/A,FALSE,"단축3";#N/A,#N/A,FALSE,"장축";#N/A,#N/A,FALSE,"4WD"}</definedName>
    <definedName name="기타" hidden="1">{#N/A,#N/A,FALSE,"단축1";#N/A,#N/A,FALSE,"단축2";#N/A,#N/A,FALSE,"단축3";#N/A,#N/A,FALSE,"장축";#N/A,#N/A,FALSE,"4WD"}</definedName>
    <definedName name="기획통보경비" localSheetId="5" hidden="1">{#N/A,#N/A,FALSE,"단축1";#N/A,#N/A,FALSE,"단축2";#N/A,#N/A,FALSE,"단축3";#N/A,#N/A,FALSE,"장축";#N/A,#N/A,FALSE,"4WD"}</definedName>
    <definedName name="기획통보경비" localSheetId="6" hidden="1">{#N/A,#N/A,FALSE,"단축1";#N/A,#N/A,FALSE,"단축2";#N/A,#N/A,FALSE,"단축3";#N/A,#N/A,FALSE,"장축";#N/A,#N/A,FALSE,"4WD"}</definedName>
    <definedName name="기획통보경비" localSheetId="34" hidden="1">{#N/A,#N/A,FALSE,"단축1";#N/A,#N/A,FALSE,"단축2";#N/A,#N/A,FALSE,"단축3";#N/A,#N/A,FALSE,"장축";#N/A,#N/A,FALSE,"4WD"}</definedName>
    <definedName name="기획통보경비" localSheetId="32" hidden="1">{#N/A,#N/A,FALSE,"단축1";#N/A,#N/A,FALSE,"단축2";#N/A,#N/A,FALSE,"단축3";#N/A,#N/A,FALSE,"장축";#N/A,#N/A,FALSE,"4WD"}</definedName>
    <definedName name="기획통보경비" localSheetId="31" hidden="1">{#N/A,#N/A,FALSE,"단축1";#N/A,#N/A,FALSE,"단축2";#N/A,#N/A,FALSE,"단축3";#N/A,#N/A,FALSE,"장축";#N/A,#N/A,FALSE,"4WD"}</definedName>
    <definedName name="기획통보경비" localSheetId="36" hidden="1">{#N/A,#N/A,FALSE,"단축1";#N/A,#N/A,FALSE,"단축2";#N/A,#N/A,FALSE,"단축3";#N/A,#N/A,FALSE,"장축";#N/A,#N/A,FALSE,"4WD"}</definedName>
    <definedName name="기획통보경비" hidden="1">{#N/A,#N/A,FALSE,"단축1";#N/A,#N/A,FALSE,"단축2";#N/A,#N/A,FALSE,"단축3";#N/A,#N/A,FALSE,"장축";#N/A,#N/A,FALSE,"4WD"}</definedName>
    <definedName name="김" localSheetId="5" hidden="1">{#N/A,#N/A,FALSE,"단축1";#N/A,#N/A,FALSE,"단축2";#N/A,#N/A,FALSE,"단축3";#N/A,#N/A,FALSE,"장축";#N/A,#N/A,FALSE,"4WD"}</definedName>
    <definedName name="김" localSheetId="6" hidden="1">{#N/A,#N/A,FALSE,"단축1";#N/A,#N/A,FALSE,"단축2";#N/A,#N/A,FALSE,"단축3";#N/A,#N/A,FALSE,"장축";#N/A,#N/A,FALSE,"4WD"}</definedName>
    <definedName name="김" localSheetId="34" hidden="1">{#N/A,#N/A,FALSE,"단축1";#N/A,#N/A,FALSE,"단축2";#N/A,#N/A,FALSE,"단축3";#N/A,#N/A,FALSE,"장축";#N/A,#N/A,FALSE,"4WD"}</definedName>
    <definedName name="김" localSheetId="32" hidden="1">{#N/A,#N/A,FALSE,"단축1";#N/A,#N/A,FALSE,"단축2";#N/A,#N/A,FALSE,"단축3";#N/A,#N/A,FALSE,"장축";#N/A,#N/A,FALSE,"4WD"}</definedName>
    <definedName name="김" localSheetId="31" hidden="1">{#N/A,#N/A,FALSE,"단축1";#N/A,#N/A,FALSE,"단축2";#N/A,#N/A,FALSE,"단축3";#N/A,#N/A,FALSE,"장축";#N/A,#N/A,FALSE,"4WD"}</definedName>
    <definedName name="김" localSheetId="36" hidden="1">{#N/A,#N/A,FALSE,"단축1";#N/A,#N/A,FALSE,"단축2";#N/A,#N/A,FALSE,"단축3";#N/A,#N/A,FALSE,"장축";#N/A,#N/A,FALSE,"4WD"}</definedName>
    <definedName name="김" hidden="1">{#N/A,#N/A,FALSE,"단축1";#N/A,#N/A,FALSE,"단축2";#N/A,#N/A,FALSE,"단축3";#N/A,#N/A,FALSE,"장축";#N/A,#N/A,FALSE,"4WD"}</definedName>
    <definedName name="김길선" hidden="1">{#N/A,#N/A,FALSE,"UNIT";#N/A,#N/A,FALSE,"UNIT";#N/A,#N/A,FALSE,"계정"}</definedName>
    <definedName name="김병철" hidden="1">{#N/A,#N/A,FALSE,"손익표지";#N/A,#N/A,FALSE,"손익계산";#N/A,#N/A,FALSE,"일반관리비";#N/A,#N/A,FALSE,"영업외수익";#N/A,#N/A,FALSE,"영업외비용";#N/A,#N/A,FALSE,"매출액";#N/A,#N/A,FALSE,"요약손익";#N/A,#N/A,FALSE,"요약대차";#N/A,#N/A,FALSE,"매출채권현황";#N/A,#N/A,FALSE,"매출채권명세"}</definedName>
    <definedName name="김연재" localSheetId="5" hidden="1">{#N/A,#N/A,FALSE,"단축1";#N/A,#N/A,FALSE,"단축2";#N/A,#N/A,FALSE,"단축3";#N/A,#N/A,FALSE,"장축";#N/A,#N/A,FALSE,"4WD"}</definedName>
    <definedName name="김연재" localSheetId="6" hidden="1">{#N/A,#N/A,FALSE,"단축1";#N/A,#N/A,FALSE,"단축2";#N/A,#N/A,FALSE,"단축3";#N/A,#N/A,FALSE,"장축";#N/A,#N/A,FALSE,"4WD"}</definedName>
    <definedName name="김연재" localSheetId="34" hidden="1">{#N/A,#N/A,FALSE,"단축1";#N/A,#N/A,FALSE,"단축2";#N/A,#N/A,FALSE,"단축3";#N/A,#N/A,FALSE,"장축";#N/A,#N/A,FALSE,"4WD"}</definedName>
    <definedName name="김연재" localSheetId="32" hidden="1">{#N/A,#N/A,FALSE,"단축1";#N/A,#N/A,FALSE,"단축2";#N/A,#N/A,FALSE,"단축3";#N/A,#N/A,FALSE,"장축";#N/A,#N/A,FALSE,"4WD"}</definedName>
    <definedName name="김연재" localSheetId="31" hidden="1">{#N/A,#N/A,FALSE,"단축1";#N/A,#N/A,FALSE,"단축2";#N/A,#N/A,FALSE,"단축3";#N/A,#N/A,FALSE,"장축";#N/A,#N/A,FALSE,"4WD"}</definedName>
    <definedName name="김연재" localSheetId="36" hidden="1">{#N/A,#N/A,FALSE,"단축1";#N/A,#N/A,FALSE,"단축2";#N/A,#N/A,FALSE,"단축3";#N/A,#N/A,FALSE,"장축";#N/A,#N/A,FALSE,"4WD"}</definedName>
    <definedName name="김연재" hidden="1">{#N/A,#N/A,FALSE,"단축1";#N/A,#N/A,FALSE,"단축2";#N/A,#N/A,FALSE,"단축3";#N/A,#N/A,FALSE,"장축";#N/A,#N/A,FALSE,"4WD"}</definedName>
    <definedName name="김용성">'[55]제조 경영'!#REF!</definedName>
    <definedName name="김황" hidden="1">#REF!</definedName>
    <definedName name="꽁당">#N/A</definedName>
    <definedName name="ㄴ">#REF!</definedName>
    <definedName name="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5" hidden="1">{#N/A,#N/A,FALSE,"단축1";#N/A,#N/A,FALSE,"단축2";#N/A,#N/A,FALSE,"단축3";#N/A,#N/A,FALSE,"장축";#N/A,#N/A,FALSE,"4WD"}</definedName>
    <definedName name="ㄴㄴㄴ" localSheetId="6" hidden="1">{#N/A,#N/A,FALSE,"단축1";#N/A,#N/A,FALSE,"단축2";#N/A,#N/A,FALSE,"단축3";#N/A,#N/A,FALSE,"장축";#N/A,#N/A,FALSE,"4WD"}</definedName>
    <definedName name="ㄴㄴㄴ" localSheetId="34" hidden="1">{#N/A,#N/A,FALSE,"단축1";#N/A,#N/A,FALSE,"단축2";#N/A,#N/A,FALSE,"단축3";#N/A,#N/A,FALSE,"장축";#N/A,#N/A,FALSE,"4WD"}</definedName>
    <definedName name="ㄴㄴㄴ" localSheetId="32" hidden="1">{#N/A,#N/A,FALSE,"단축1";#N/A,#N/A,FALSE,"단축2";#N/A,#N/A,FALSE,"단축3";#N/A,#N/A,FALSE,"장축";#N/A,#N/A,FALSE,"4WD"}</definedName>
    <definedName name="ㄴㄴㄴ" localSheetId="31" hidden="1">{#N/A,#N/A,FALSE,"단축1";#N/A,#N/A,FALSE,"단축2";#N/A,#N/A,FALSE,"단축3";#N/A,#N/A,FALSE,"장축";#N/A,#N/A,FALSE,"4WD"}</definedName>
    <definedName name="ㄴㄴㄴ" localSheetId="36" hidden="1">{#N/A,#N/A,FALSE,"단축1";#N/A,#N/A,FALSE,"단축2";#N/A,#N/A,FALSE,"단축3";#N/A,#N/A,FALSE,"장축";#N/A,#N/A,FALSE,"4WD"}</definedName>
    <definedName name="ㄴㄴㄴ" hidden="1">{#N/A,#N/A,FALSE,"단축1";#N/A,#N/A,FALSE,"단축2";#N/A,#N/A,FALSE,"단축3";#N/A,#N/A,FALSE,"장축";#N/A,#N/A,FALSE,"4WD"}</definedName>
    <definedName name="ㄴㅇㄹ" hidden="1">{#N/A,#N/A,FALSE,"UNIT";#N/A,#N/A,FALSE,"UNIT";#N/A,#N/A,FALSE,"계정"}</definedName>
    <definedName name="ㄴㅇㄹㅁㅇㄹ" hidden="1">{#N/A,#N/A,FALSE,"UNIT";#N/A,#N/A,FALSE,"UNIT";#N/A,#N/A,FALSE,"계정"}</definedName>
    <definedName name="ㄴㅇㅀ" localSheetId="5" hidden="1">#REF!</definedName>
    <definedName name="ㄴㅇㅀ" localSheetId="6" hidden="1">#REF!</definedName>
    <definedName name="ㄴㅇㅀ" localSheetId="36" hidden="1">#REF!</definedName>
    <definedName name="ㄴㅇㅀ" hidden="1">#REF!</definedName>
    <definedName name="ㄴㅌㄴㅌ" hidden="1">{#N/A,#N/A,FALSE,"CCTV"}</definedName>
    <definedName name="내부거래">BlankMacro1</definedName>
    <definedName name="내역" hidden="1">{#N/A,#N/A,FALSE,"CCTV"}</definedName>
    <definedName name="내역서" hidden="1">{#N/A,#N/A,FALSE,"CCTV"}</definedName>
    <definedName name="내용3" hidden="1">{"'6월계획'!$A$1"}</definedName>
    <definedName name="년"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도" localSheetId="5" hidden="1">{#N/A,#N/A,FALSE,"단축1";#N/A,#N/A,FALSE,"단축2";#N/A,#N/A,FALSE,"단축3";#N/A,#N/A,FALSE,"장축";#N/A,#N/A,FALSE,"4WD"}</definedName>
    <definedName name="년도" localSheetId="6" hidden="1">{#N/A,#N/A,FALSE,"단축1";#N/A,#N/A,FALSE,"단축2";#N/A,#N/A,FALSE,"단축3";#N/A,#N/A,FALSE,"장축";#N/A,#N/A,FALSE,"4WD"}</definedName>
    <definedName name="년도" localSheetId="34" hidden="1">{#N/A,#N/A,FALSE,"단축1";#N/A,#N/A,FALSE,"단축2";#N/A,#N/A,FALSE,"단축3";#N/A,#N/A,FALSE,"장축";#N/A,#N/A,FALSE,"4WD"}</definedName>
    <definedName name="년도" localSheetId="32" hidden="1">{#N/A,#N/A,FALSE,"단축1";#N/A,#N/A,FALSE,"단축2";#N/A,#N/A,FALSE,"단축3";#N/A,#N/A,FALSE,"장축";#N/A,#N/A,FALSE,"4WD"}</definedName>
    <definedName name="년도" localSheetId="31" hidden="1">{#N/A,#N/A,FALSE,"단축1";#N/A,#N/A,FALSE,"단축2";#N/A,#N/A,FALSE,"단축3";#N/A,#N/A,FALSE,"장축";#N/A,#N/A,FALSE,"4WD"}</definedName>
    <definedName name="년도" localSheetId="36" hidden="1">{#N/A,#N/A,FALSE,"단축1";#N/A,#N/A,FALSE,"단축2";#N/A,#N/A,FALSE,"단축3";#N/A,#N/A,FALSE,"장축";#N/A,#N/A,FALSE,"4WD"}</definedName>
    <definedName name="년도" hidden="1">{#N/A,#N/A,FALSE,"단축1";#N/A,#N/A,FALSE,"단축2";#N/A,#N/A,FALSE,"단축3";#N/A,#N/A,FALSE,"장축";#N/A,#N/A,FALSE,"4WD"}</definedName>
    <definedName name="노무비">#REF!</definedName>
    <definedName name="노무비울산">'[56]법인세등 (2)'!$B$27</definedName>
    <definedName name="누계_중계정">[45]송전기본!#REF!</definedName>
    <definedName name="능력증강" hidden="1">{#N/A,#N/A,FALSE,"ENG'G(보호계전기)"}</definedName>
    <definedName name="능력증강1" hidden="1">{#N/A,#N/A,FALSE,"ENG'G(보호계전기)"}</definedName>
    <definedName name="ㄷ5ㅅㅎㄷㅎㅅ" hidden="1">#REF!</definedName>
    <definedName name="ㄷㄴㅇㄴ">#REF!</definedName>
    <definedName name="ㄷㄷ" localSheetId="5" hidden="1">{#N/A,#N/A,TRUE,"일정"}</definedName>
    <definedName name="ㄷㄷ" localSheetId="6" hidden="1">{#N/A,#N/A,TRUE,"일정"}</definedName>
    <definedName name="ㄷㄷ" localSheetId="34" hidden="1">{#N/A,#N/A,TRUE,"일정"}</definedName>
    <definedName name="ㄷㄷ" localSheetId="32" hidden="1">{#N/A,#N/A,TRUE,"일정"}</definedName>
    <definedName name="ㄷㄷ" localSheetId="31" hidden="1">{#N/A,#N/A,TRUE,"일정"}</definedName>
    <definedName name="ㄷㄷ" localSheetId="36" hidden="1">{#N/A,#N/A,TRUE,"일정"}</definedName>
    <definedName name="ㄷㄷ" hidden="1">{#N/A,#N/A,TRUE,"일정"}</definedName>
    <definedName name="ㄷㄷEEE" hidden="1">{#N/A,#N/A,FALSE,"단축1";#N/A,#N/A,FALSE,"단축2";#N/A,#N/A,FALSE,"단축3";#N/A,#N/A,FALSE,"장축";#N/A,#N/A,FALSE,"4WD"}</definedName>
    <definedName name="ㄷㄷㄷ" localSheetId="5" hidden="1">{#N/A,#N/A,TRUE,"일정"}</definedName>
    <definedName name="ㄷㄷㄷ" localSheetId="6" hidden="1">{#N/A,#N/A,TRUE,"일정"}</definedName>
    <definedName name="ㄷㄷㄷ" localSheetId="34" hidden="1">{#N/A,#N/A,TRUE,"일정"}</definedName>
    <definedName name="ㄷㄷㄷ" localSheetId="32" hidden="1">{#N/A,#N/A,TRUE,"일정"}</definedName>
    <definedName name="ㄷㄷㄷ" localSheetId="31" hidden="1">{#N/A,#N/A,TRUE,"일정"}</definedName>
    <definedName name="ㄷㄷㄷ" localSheetId="36" hidden="1">{#N/A,#N/A,TRUE,"일정"}</definedName>
    <definedName name="ㄷㄷㄷ" hidden="1">{#N/A,#N/A,TRUE,"일정"}</definedName>
    <definedName name="ㄷㄹㅇㄴㄹ" hidden="1">{#N/A,#N/A,FALSE,"UNIT";#N/A,#N/A,FALSE,"UNIT";#N/A,#N/A,FALSE,"계정"}</definedName>
    <definedName name="ㄷㅁㅂㅈㄹㅊ" hidden="1">#REF!</definedName>
    <definedName name="ㄷㅅㅈㄷ"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ㅌ" localSheetId="5" hidden="1">{#N/A,#N/A,FALSE,"인원";#N/A,#N/A,FALSE,"비용2";#N/A,#N/A,FALSE,"비용1";#N/A,#N/A,FALSE,"비용";#N/A,#N/A,FALSE,"보증2";#N/A,#N/A,FALSE,"보증1";#N/A,#N/A,FALSE,"보증";#N/A,#N/A,FALSE,"손익1";#N/A,#N/A,FALSE,"손익";#N/A,#N/A,FALSE,"부서별매출";#N/A,#N/A,FALSE,"매출"}</definedName>
    <definedName name="ㄷㅌ" localSheetId="6" hidden="1">{#N/A,#N/A,FALSE,"인원";#N/A,#N/A,FALSE,"비용2";#N/A,#N/A,FALSE,"비용1";#N/A,#N/A,FALSE,"비용";#N/A,#N/A,FALSE,"보증2";#N/A,#N/A,FALSE,"보증1";#N/A,#N/A,FALSE,"보증";#N/A,#N/A,FALSE,"손익1";#N/A,#N/A,FALSE,"손익";#N/A,#N/A,FALSE,"부서별매출";#N/A,#N/A,FALSE,"매출"}</definedName>
    <definedName name="ㄷㅌ" localSheetId="34" hidden="1">{#N/A,#N/A,FALSE,"인원";#N/A,#N/A,FALSE,"비용2";#N/A,#N/A,FALSE,"비용1";#N/A,#N/A,FALSE,"비용";#N/A,#N/A,FALSE,"보증2";#N/A,#N/A,FALSE,"보증1";#N/A,#N/A,FALSE,"보증";#N/A,#N/A,FALSE,"손익1";#N/A,#N/A,FALSE,"손익";#N/A,#N/A,FALSE,"부서별매출";#N/A,#N/A,FALSE,"매출"}</definedName>
    <definedName name="ㄷㅌ" localSheetId="32" hidden="1">{#N/A,#N/A,FALSE,"인원";#N/A,#N/A,FALSE,"비용2";#N/A,#N/A,FALSE,"비용1";#N/A,#N/A,FALSE,"비용";#N/A,#N/A,FALSE,"보증2";#N/A,#N/A,FALSE,"보증1";#N/A,#N/A,FALSE,"보증";#N/A,#N/A,FALSE,"손익1";#N/A,#N/A,FALSE,"손익";#N/A,#N/A,FALSE,"부서별매출";#N/A,#N/A,FALSE,"매출"}</definedName>
    <definedName name="ㄷㅌ" localSheetId="36" hidden="1">{#N/A,#N/A,FALSE,"인원";#N/A,#N/A,FALSE,"비용2";#N/A,#N/A,FALSE,"비용1";#N/A,#N/A,FALSE,"비용";#N/A,#N/A,FALSE,"보증2";#N/A,#N/A,FALSE,"보증1";#N/A,#N/A,FALSE,"보증";#N/A,#N/A,FALSE,"손익1";#N/A,#N/A,FALSE,"손익";#N/A,#N/A,FALSE,"부서별매출";#N/A,#N/A,FALSE,"매출"}</definedName>
    <definedName name="ㄷㅌ" hidden="1">{#N/A,#N/A,FALSE,"인원";#N/A,#N/A,FALSE,"비용2";#N/A,#N/A,FALSE,"비용1";#N/A,#N/A,FALSE,"비용";#N/A,#N/A,FALSE,"보증2";#N/A,#N/A,FALSE,"보증1";#N/A,#N/A,FALSE,"보증";#N/A,#N/A,FALSE,"손익1";#N/A,#N/A,FALSE,"손익";#N/A,#N/A,FALSE,"부서별매출";#N/A,#N/A,FALSE,"매출"}</definedName>
    <definedName name="단가">#REF!</definedName>
    <definedName name="단기금융상품" localSheetId="5" hidden="1">#REF!</definedName>
    <definedName name="단기금융상품" localSheetId="6" hidden="1">#REF!</definedName>
    <definedName name="단기금융상품" localSheetId="34" hidden="1">#REF!</definedName>
    <definedName name="단기금융상품" localSheetId="32" hidden="1">#REF!</definedName>
    <definedName name="단기금융상품" localSheetId="31" hidden="1">#REF!</definedName>
    <definedName name="단기금융상품" localSheetId="36" hidden="1">#REF!</definedName>
    <definedName name="단기금융상품" hidden="1">#REF!</definedName>
    <definedName name="단동">IF([54]MAIN!$A$1=1,대표3,OFFSET([54]상세내역!$C$14,0,바,1,7))</definedName>
    <definedName name="단동1">OFFSET([54]상세내역!$C$31,0,바1,1,7)</definedName>
    <definedName name="單位阡원_阡￥">#REF!</definedName>
    <definedName name="단층">OFFSET([57]상세내역!$AD$13,[0]!이차,[0]!스크롤2,1,6)</definedName>
    <definedName name="단층2">OFFSET([57]상세내역!$AD$14,[0]!이차,[0]!스크롤2,1,6)</definedName>
    <definedName name="담당별조정" hidden="1">{#N/A,#N/A,FALSE,"신규dep";#N/A,#N/A,FALSE,"신규dep-금형상각후";#N/A,#N/A,FALSE,"신규dep-연구비상각후";#N/A,#N/A,FALSE,"신규dep-기계,공구상각후"}</definedName>
    <definedName name="담보">[14]별제권_정리담보권!$F$5:$V$214</definedName>
    <definedName name="당월_소항목">[45]송전기본!#REF!</definedName>
    <definedName name="당월_중계정">[45]송전기본!$C$1:$R$47</definedName>
    <definedName name="당월중계정">#REF!</definedName>
    <definedName name="대">#REF!</definedName>
    <definedName name="대방총괄" hidden="1">{#N/A,#N/A,FALSE,"단축1";#N/A,#N/A,FALSE,"단축2";#N/A,#N/A,FALSE,"단축3";#N/A,#N/A,FALSE,"장축";#N/A,#N/A,FALSE,"4WD"}</definedName>
    <definedName name="대상인원">#REF!</definedName>
    <definedName name="대신">#REF!</definedName>
    <definedName name="대표">[54]상세내역!$Y$6:$AB$6</definedName>
    <definedName name="대표1">[54]상세내역!$Y$5:$AB$5</definedName>
    <definedName name="대표2">[54]상세내역!$Y$7:$AB$7</definedName>
    <definedName name="대표3">[54]상세내역!$Y$8:$AB$8</definedName>
    <definedName name="대표4">[54]상세내역!$Y$9:$AB$9</definedName>
    <definedName name="대표5">[54]상세내역!$Y$10:$AB$10</definedName>
    <definedName name="대회">#REF!</definedName>
    <definedName name="도금량계" hidden="1">{#N/A,#N/A,FALSE,"ENG'G(보호계전기)"}</definedName>
    <definedName name="도급가공품기업이윤">#REF!</definedName>
    <definedName name="동력차단계획REV3" hidden="1">{"'6월계획'!$A$1"}</definedName>
    <definedName name="동력차단실적" hidden="1">{"'6월계획'!$A$1"}</definedName>
    <definedName name="동방" hidden="1">{#N/A,#N/A,FALSE,"UNIT";#N/A,#N/A,FALSE,"UNIT";#N/A,#N/A,FALSE,"계정"}</definedName>
    <definedName name="동서별2">[46]별제권_정리담보권1!$T$6:$T$213</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또" localSheetId="5" hidden="1">{#N/A,#N/A,FALSE,"인원";#N/A,#N/A,FALSE,"비용2";#N/A,#N/A,FALSE,"비용1";#N/A,#N/A,FALSE,"비용";#N/A,#N/A,FALSE,"보증2";#N/A,#N/A,FALSE,"보증1";#N/A,#N/A,FALSE,"보증";#N/A,#N/A,FALSE,"손익1";#N/A,#N/A,FALSE,"손익";#N/A,#N/A,FALSE,"부서별매출";#N/A,#N/A,FALSE,"매출"}</definedName>
    <definedName name="또" localSheetId="6" hidden="1">{#N/A,#N/A,FALSE,"인원";#N/A,#N/A,FALSE,"비용2";#N/A,#N/A,FALSE,"비용1";#N/A,#N/A,FALSE,"비용";#N/A,#N/A,FALSE,"보증2";#N/A,#N/A,FALSE,"보증1";#N/A,#N/A,FALSE,"보증";#N/A,#N/A,FALSE,"손익1";#N/A,#N/A,FALSE,"손익";#N/A,#N/A,FALSE,"부서별매출";#N/A,#N/A,FALSE,"매출"}</definedName>
    <definedName name="또" localSheetId="34" hidden="1">{#N/A,#N/A,FALSE,"인원";#N/A,#N/A,FALSE,"비용2";#N/A,#N/A,FALSE,"비용1";#N/A,#N/A,FALSE,"비용";#N/A,#N/A,FALSE,"보증2";#N/A,#N/A,FALSE,"보증1";#N/A,#N/A,FALSE,"보증";#N/A,#N/A,FALSE,"손익1";#N/A,#N/A,FALSE,"손익";#N/A,#N/A,FALSE,"부서별매출";#N/A,#N/A,FALSE,"매출"}</definedName>
    <definedName name="또" localSheetId="32" hidden="1">{#N/A,#N/A,FALSE,"인원";#N/A,#N/A,FALSE,"비용2";#N/A,#N/A,FALSE,"비용1";#N/A,#N/A,FALSE,"비용";#N/A,#N/A,FALSE,"보증2";#N/A,#N/A,FALSE,"보증1";#N/A,#N/A,FALSE,"보증";#N/A,#N/A,FALSE,"손익1";#N/A,#N/A,FALSE,"손익";#N/A,#N/A,FALSE,"부서별매출";#N/A,#N/A,FALSE,"매출"}</definedName>
    <definedName name="또" localSheetId="36" hidden="1">{#N/A,#N/A,FALSE,"인원";#N/A,#N/A,FALSE,"비용2";#N/A,#N/A,FALSE,"비용1";#N/A,#N/A,FALSE,"비용";#N/A,#N/A,FALSE,"보증2";#N/A,#N/A,FALSE,"보증1";#N/A,#N/A,FALSE,"보증";#N/A,#N/A,FALSE,"손익1";#N/A,#N/A,FALSE,"손익";#N/A,#N/A,FALSE,"부서별매출";#N/A,#N/A,FALSE,"매출"}</definedName>
    <definedName name="또" hidden="1">{#N/A,#N/A,FALSE,"인원";#N/A,#N/A,FALSE,"비용2";#N/A,#N/A,FALSE,"비용1";#N/A,#N/A,FALSE,"비용";#N/A,#N/A,FALSE,"보증2";#N/A,#N/A,FALSE,"보증1";#N/A,#N/A,FALSE,"보증";#N/A,#N/A,FALSE,"손익1";#N/A,#N/A,FALSE,"손익";#N/A,#N/A,FALSE,"부서별매출";#N/A,#N/A,FALSE,"매출"}</definedName>
    <definedName name="또2" localSheetId="5" hidden="1">{#N/A,#N/A,FALSE,"인원";#N/A,#N/A,FALSE,"비용2";#N/A,#N/A,FALSE,"비용1";#N/A,#N/A,FALSE,"비용";#N/A,#N/A,FALSE,"보증2";#N/A,#N/A,FALSE,"보증1";#N/A,#N/A,FALSE,"보증";#N/A,#N/A,FALSE,"손익1";#N/A,#N/A,FALSE,"손익";#N/A,#N/A,FALSE,"부서별매출";#N/A,#N/A,FALSE,"매출"}</definedName>
    <definedName name="또2" localSheetId="6" hidden="1">{#N/A,#N/A,FALSE,"인원";#N/A,#N/A,FALSE,"비용2";#N/A,#N/A,FALSE,"비용1";#N/A,#N/A,FALSE,"비용";#N/A,#N/A,FALSE,"보증2";#N/A,#N/A,FALSE,"보증1";#N/A,#N/A,FALSE,"보증";#N/A,#N/A,FALSE,"손익1";#N/A,#N/A,FALSE,"손익";#N/A,#N/A,FALSE,"부서별매출";#N/A,#N/A,FALSE,"매출"}</definedName>
    <definedName name="또2" localSheetId="34" hidden="1">{#N/A,#N/A,FALSE,"인원";#N/A,#N/A,FALSE,"비용2";#N/A,#N/A,FALSE,"비용1";#N/A,#N/A,FALSE,"비용";#N/A,#N/A,FALSE,"보증2";#N/A,#N/A,FALSE,"보증1";#N/A,#N/A,FALSE,"보증";#N/A,#N/A,FALSE,"손익1";#N/A,#N/A,FALSE,"손익";#N/A,#N/A,FALSE,"부서별매출";#N/A,#N/A,FALSE,"매출"}</definedName>
    <definedName name="또2" localSheetId="32" hidden="1">{#N/A,#N/A,FALSE,"인원";#N/A,#N/A,FALSE,"비용2";#N/A,#N/A,FALSE,"비용1";#N/A,#N/A,FALSE,"비용";#N/A,#N/A,FALSE,"보증2";#N/A,#N/A,FALSE,"보증1";#N/A,#N/A,FALSE,"보증";#N/A,#N/A,FALSE,"손익1";#N/A,#N/A,FALSE,"손익";#N/A,#N/A,FALSE,"부서별매출";#N/A,#N/A,FALSE,"매출"}</definedName>
    <definedName name="또2" localSheetId="36"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localSheetId="5" hidden="1">{#N/A,#N/A,FALSE,"인원";#N/A,#N/A,FALSE,"비용2";#N/A,#N/A,FALSE,"비용1";#N/A,#N/A,FALSE,"비용";#N/A,#N/A,FALSE,"보증2";#N/A,#N/A,FALSE,"보증1";#N/A,#N/A,FALSE,"보증";#N/A,#N/A,FALSE,"손익1";#N/A,#N/A,FALSE,"손익";#N/A,#N/A,FALSE,"부서별매출";#N/A,#N/A,FALSE,"매출"}</definedName>
    <definedName name="또3" localSheetId="6" hidden="1">{#N/A,#N/A,FALSE,"인원";#N/A,#N/A,FALSE,"비용2";#N/A,#N/A,FALSE,"비용1";#N/A,#N/A,FALSE,"비용";#N/A,#N/A,FALSE,"보증2";#N/A,#N/A,FALSE,"보증1";#N/A,#N/A,FALSE,"보증";#N/A,#N/A,FALSE,"손익1";#N/A,#N/A,FALSE,"손익";#N/A,#N/A,FALSE,"부서별매출";#N/A,#N/A,FALSE,"매출"}</definedName>
    <definedName name="또3" localSheetId="34" hidden="1">{#N/A,#N/A,FALSE,"인원";#N/A,#N/A,FALSE,"비용2";#N/A,#N/A,FALSE,"비용1";#N/A,#N/A,FALSE,"비용";#N/A,#N/A,FALSE,"보증2";#N/A,#N/A,FALSE,"보증1";#N/A,#N/A,FALSE,"보증";#N/A,#N/A,FALSE,"손익1";#N/A,#N/A,FALSE,"손익";#N/A,#N/A,FALSE,"부서별매출";#N/A,#N/A,FALSE,"매출"}</definedName>
    <definedName name="또3" localSheetId="32" hidden="1">{#N/A,#N/A,FALSE,"인원";#N/A,#N/A,FALSE,"비용2";#N/A,#N/A,FALSE,"비용1";#N/A,#N/A,FALSE,"비용";#N/A,#N/A,FALSE,"보증2";#N/A,#N/A,FALSE,"보증1";#N/A,#N/A,FALSE,"보증";#N/A,#N/A,FALSE,"손익1";#N/A,#N/A,FALSE,"손익";#N/A,#N/A,FALSE,"부서별매출";#N/A,#N/A,FALSE,"매출"}</definedName>
    <definedName name="또3" localSheetId="36"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localSheetId="5" hidden="1">{#N/A,#N/A,FALSE,"인원";#N/A,#N/A,FALSE,"비용2";#N/A,#N/A,FALSE,"비용1";#N/A,#N/A,FALSE,"비용";#N/A,#N/A,FALSE,"보증2";#N/A,#N/A,FALSE,"보증1";#N/A,#N/A,FALSE,"보증";#N/A,#N/A,FALSE,"손익1";#N/A,#N/A,FALSE,"손익";#N/A,#N/A,FALSE,"부서별매출";#N/A,#N/A,FALSE,"매출"}</definedName>
    <definedName name="또4" localSheetId="6" hidden="1">{#N/A,#N/A,FALSE,"인원";#N/A,#N/A,FALSE,"비용2";#N/A,#N/A,FALSE,"비용1";#N/A,#N/A,FALSE,"비용";#N/A,#N/A,FALSE,"보증2";#N/A,#N/A,FALSE,"보증1";#N/A,#N/A,FALSE,"보증";#N/A,#N/A,FALSE,"손익1";#N/A,#N/A,FALSE,"손익";#N/A,#N/A,FALSE,"부서별매출";#N/A,#N/A,FALSE,"매출"}</definedName>
    <definedName name="또4" localSheetId="34" hidden="1">{#N/A,#N/A,FALSE,"인원";#N/A,#N/A,FALSE,"비용2";#N/A,#N/A,FALSE,"비용1";#N/A,#N/A,FALSE,"비용";#N/A,#N/A,FALSE,"보증2";#N/A,#N/A,FALSE,"보증1";#N/A,#N/A,FALSE,"보증";#N/A,#N/A,FALSE,"손익1";#N/A,#N/A,FALSE,"손익";#N/A,#N/A,FALSE,"부서별매출";#N/A,#N/A,FALSE,"매출"}</definedName>
    <definedName name="또4" localSheetId="32" hidden="1">{#N/A,#N/A,FALSE,"인원";#N/A,#N/A,FALSE,"비용2";#N/A,#N/A,FALSE,"비용1";#N/A,#N/A,FALSE,"비용";#N/A,#N/A,FALSE,"보증2";#N/A,#N/A,FALSE,"보증1";#N/A,#N/A,FALSE,"보증";#N/A,#N/A,FALSE,"손익1";#N/A,#N/A,FALSE,"손익";#N/A,#N/A,FALSE,"부서별매출";#N/A,#N/A,FALSE,"매출"}</definedName>
    <definedName name="또4" localSheetId="36"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ㄹㄴㅁㄹㄴㅇㅁㄹ">#REF!</definedName>
    <definedName name="ㄹㄴㅁㄹㄴㅇㅁㄹㄴㅇㅁ">[56]제품별!#REF!</definedName>
    <definedName name="ㄹㄴㅇ러ㅏ" hidden="1">{#N/A,#N/A,FALSE,"단축1";#N/A,#N/A,FALSE,"단축2";#N/A,#N/A,FALSE,"단축3";#N/A,#N/A,FALSE,"장축";#N/A,#N/A,FALSE,"4WD"}</definedName>
    <definedName name="ㄹㄴㅇㅁㅇㄴ" hidden="1">{#N/A,#N/A,FALSE,"UNIT";#N/A,#N/A,FALSE,"UNIT";#N/A,#N/A,FALSE,"계정"}</definedName>
    <definedName name="ㄹㄴㅇㅁㅇㄹ" hidden="1">{#N/A,#N/A,FALSE,"UNIT";#N/A,#N/A,FALSE,"UNIT";#N/A,#N/A,FALSE,"계정"}</definedName>
    <definedName name="ㄹㄹ" hidden="1">#REF!</definedName>
    <definedName name="ㄹㄹㄹ" localSheetId="5" hidden="1">{#N/A,#N/A,FALSE,"단축1";#N/A,#N/A,FALSE,"단축2";#N/A,#N/A,FALSE,"단축3";#N/A,#N/A,FALSE,"장축";#N/A,#N/A,FALSE,"4WD"}</definedName>
    <definedName name="ㄹㄹㄹ" localSheetId="6" hidden="1">{#N/A,#N/A,FALSE,"단축1";#N/A,#N/A,FALSE,"단축2";#N/A,#N/A,FALSE,"단축3";#N/A,#N/A,FALSE,"장축";#N/A,#N/A,FALSE,"4WD"}</definedName>
    <definedName name="ㄹㄹㄹ" hidden="1">{#N/A,#N/A,FALSE,"단축1";#N/A,#N/A,FALSE,"단축2";#N/A,#N/A,FALSE,"단축3";#N/A,#N/A,FALSE,"장축";#N/A,#N/A,FALSE,"4WD"}</definedName>
    <definedName name="ㄹㄹㄹㄹㄹㄹ">#REF!</definedName>
    <definedName name="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러" localSheetId="5" hidden="1">{#N/A,#N/A,FALSE,"단축1";#N/A,#N/A,FALSE,"단축2";#N/A,#N/A,FALSE,"단축3";#N/A,#N/A,FALSE,"장축";#N/A,#N/A,FALSE,"4WD"}</definedName>
    <definedName name="러" localSheetId="6" hidden="1">{#N/A,#N/A,FALSE,"단축1";#N/A,#N/A,FALSE,"단축2";#N/A,#N/A,FALSE,"단축3";#N/A,#N/A,FALSE,"장축";#N/A,#N/A,FALSE,"4WD"}</definedName>
    <definedName name="러" localSheetId="34" hidden="1">{#N/A,#N/A,FALSE,"단축1";#N/A,#N/A,FALSE,"단축2";#N/A,#N/A,FALSE,"단축3";#N/A,#N/A,FALSE,"장축";#N/A,#N/A,FALSE,"4WD"}</definedName>
    <definedName name="러" localSheetId="32" hidden="1">{#N/A,#N/A,FALSE,"단축1";#N/A,#N/A,FALSE,"단축2";#N/A,#N/A,FALSE,"단축3";#N/A,#N/A,FALSE,"장축";#N/A,#N/A,FALSE,"4WD"}</definedName>
    <definedName name="러" localSheetId="31" hidden="1">{#N/A,#N/A,FALSE,"단축1";#N/A,#N/A,FALSE,"단축2";#N/A,#N/A,FALSE,"단축3";#N/A,#N/A,FALSE,"장축";#N/A,#N/A,FALSE,"4WD"}</definedName>
    <definedName name="러" localSheetId="36" hidden="1">{#N/A,#N/A,FALSE,"단축1";#N/A,#N/A,FALSE,"단축2";#N/A,#N/A,FALSE,"단축3";#N/A,#N/A,FALSE,"장축";#N/A,#N/A,FALSE,"4WD"}</definedName>
    <definedName name="러" hidden="1">{#N/A,#N/A,FALSE,"단축1";#N/A,#N/A,FALSE,"단축2";#N/A,#N/A,FALSE,"단축3";#N/A,#N/A,FALSE,"장축";#N/A,#N/A,FALSE,"4WD"}</definedName>
    <definedName name="러러">[58]제품별!#REF!</definedName>
    <definedName name="레벨">IF([54]MAIN!$A$1=1,대표2,OFFSET([54]상세내역!$C$12,0,바,1,7))</definedName>
    <definedName name="레벨1">OFFSET([54]상세내역!$C$29,0,바1,1,7)</definedName>
    <definedName name="로커망러ㅏ" hidden="1">{#N/A,#N/A,FALSE,"단축1";#N/A,#N/A,FALSE,"단축2";#N/A,#N/A,FALSE,"단축3";#N/A,#N/A,FALSE,"장축";#N/A,#N/A,FALSE,"4WD"}</definedName>
    <definedName name="로커커버" localSheetId="5" hidden="1">{#N/A,#N/A,FALSE,"단축1";#N/A,#N/A,FALSE,"단축2";#N/A,#N/A,FALSE,"단축3";#N/A,#N/A,FALSE,"장축";#N/A,#N/A,FALSE,"4WD"}</definedName>
    <definedName name="로커커버" localSheetId="6" hidden="1">{#N/A,#N/A,FALSE,"단축1";#N/A,#N/A,FALSE,"단축2";#N/A,#N/A,FALSE,"단축3";#N/A,#N/A,FALSE,"장축";#N/A,#N/A,FALSE,"4WD"}</definedName>
    <definedName name="로커커버" localSheetId="34" hidden="1">{#N/A,#N/A,FALSE,"단축1";#N/A,#N/A,FALSE,"단축2";#N/A,#N/A,FALSE,"단축3";#N/A,#N/A,FALSE,"장축";#N/A,#N/A,FALSE,"4WD"}</definedName>
    <definedName name="로커커버" localSheetId="32" hidden="1">{#N/A,#N/A,FALSE,"단축1";#N/A,#N/A,FALSE,"단축2";#N/A,#N/A,FALSE,"단축3";#N/A,#N/A,FALSE,"장축";#N/A,#N/A,FALSE,"4WD"}</definedName>
    <definedName name="로커커버" localSheetId="36" hidden="1">{#N/A,#N/A,FALSE,"단축1";#N/A,#N/A,FALSE,"단축2";#N/A,#N/A,FALSE,"단축3";#N/A,#N/A,FALSE,"장축";#N/A,#N/A,FALSE,"4WD"}</definedName>
    <definedName name="로커커버" hidden="1">{#N/A,#N/A,FALSE,"단축1";#N/A,#N/A,FALSE,"단축2";#N/A,#N/A,FALSE,"단축3";#N/A,#N/A,FALSE,"장축";#N/A,#N/A,FALSE,"4WD"}</definedName>
    <definedName name="ㅁ"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1">#REF!</definedName>
    <definedName name="ㅁㄴ" hidden="1">{#N/A,#N/A,FALSE,"UNIT";#N/A,#N/A,FALSE,"UNIT";#N/A,#N/A,FALSE,"계정"}</definedName>
    <definedName name="ㅁㄴㅇ" hidden="1">{#N/A,#N/A,FALSE,"단축1";#N/A,#N/A,FALSE,"단축2";#N/A,#N/A,FALSE,"단축3";#N/A,#N/A,FALSE,"장축";#N/A,#N/A,FALSE,"4WD"}</definedName>
    <definedName name="ㅁㄴㅇㄱ">#REF!</definedName>
    <definedName name="ㅁㄹㄹㄹㄹ">[2]제품별!#REF!</definedName>
    <definedName name="ㅁㅁ">[59]제품별!#REF!</definedName>
    <definedName name="ㅁㅁㅁ">#N/A</definedName>
    <definedName name="ㅁㅁㅁㅁ" hidden="1">{#N/A,#N/A,FALSE,"UNIT";#N/A,#N/A,FALSE,"UNIT";#N/A,#N/A,FALSE,"계정"}</definedName>
    <definedName name="ㅁㅁㅁㅁㅁ" hidden="1">{#N/A,#N/A,FALSE,"UNIT";#N/A,#N/A,FALSE,"UNIT";#N/A,#N/A,FALSE,"계정"}</definedName>
    <definedName name="ㅁㅂ35">#REF!</definedName>
    <definedName name="마도" hidden="1">{#N/A,#N/A,FALSE,"UNIT";#N/A,#N/A,FALSE,"UNIT";#N/A,#N/A,FALSE,"계정"}</definedName>
    <definedName name="마케팅" localSheetId="5" hidden="1">{"'사직서'!$A$1:$H$9"}</definedName>
    <definedName name="마케팅" localSheetId="6" hidden="1">{"'사직서'!$A$1:$H$9"}</definedName>
    <definedName name="마케팅" hidden="1">{"'사직서'!$A$1:$H$9"}</definedName>
    <definedName name="마케팅1" localSheetId="5" hidden="1">{"'사직서'!$A$1:$H$9"}</definedName>
    <definedName name="마케팅1" localSheetId="6" hidden="1">{"'사직서'!$A$1:$H$9"}</definedName>
    <definedName name="마케팅1" hidden="1">{"'사직서'!$A$1:$H$9"}</definedName>
    <definedName name="만기보장수익율">#REF!</definedName>
    <definedName name="매">#REF!</definedName>
    <definedName name="매닉스">BlankMacro1</definedName>
    <definedName name="매입">#REF!</definedName>
    <definedName name="매출" localSheetId="5" hidden="1">{#N/A,#N/A,TRUE,"일정"}</definedName>
    <definedName name="매출" localSheetId="6" hidden="1">{#N/A,#N/A,TRUE,"일정"}</definedName>
    <definedName name="매출" localSheetId="34" hidden="1">{#N/A,#N/A,TRUE,"일정"}</definedName>
    <definedName name="매출" localSheetId="32" hidden="1">{#N/A,#N/A,TRUE,"일정"}</definedName>
    <definedName name="매출" localSheetId="31" hidden="1">{#N/A,#N/A,TRUE,"일정"}</definedName>
    <definedName name="매출" localSheetId="36" hidden="1">{#N/A,#N/A,TRUE,"일정"}</definedName>
    <definedName name="매출" hidden="1">{#N/A,#N/A,TRUE,"일정"}</definedName>
    <definedName name="매출계획" hidden="1">{#N/A,#N/A,FALSE,"UNIT";#N/A,#N/A,FALSE,"UNIT";#N/A,#N/A,FALSE,"계정"}</definedName>
    <definedName name="매출비">#REF!</definedName>
    <definedName name="메롱" hidden="1">#REF!</definedName>
    <definedName name="메일주소" hidden="1">{#N/A,#N/A,FALSE,"CCTV"}</definedName>
    <definedName name="面板數目">#REF!</definedName>
    <definedName name="모">#REF!</definedName>
    <definedName name="목" hidden="1">{#N/A,#N/A,FALSE,"단축1";#N/A,#N/A,FALSE,"단축2";#N/A,#N/A,FALSE,"단축3";#N/A,#N/A,FALSE,"장축";#N/A,#N/A,FALSE,"4WD"}</definedName>
    <definedName name="목적" hidden="1">{#N/A,#N/A,FALSE,"UNIT";#N/A,#N/A,FALSE,"UNIT";#N/A,#N/A,FALSE,"계정"}</definedName>
    <definedName name="목차" localSheetId="5" hidden="1">{#N/A,#N/A,FALSE,"단축1";#N/A,#N/A,FALSE,"단축2";#N/A,#N/A,FALSE,"단축3";#N/A,#N/A,FALSE,"장축";#N/A,#N/A,FALSE,"4WD"}</definedName>
    <definedName name="목차" localSheetId="6" hidden="1">{#N/A,#N/A,FALSE,"단축1";#N/A,#N/A,FALSE,"단축2";#N/A,#N/A,FALSE,"단축3";#N/A,#N/A,FALSE,"장축";#N/A,#N/A,FALSE,"4WD"}</definedName>
    <definedName name="목차" localSheetId="34" hidden="1">{#N/A,#N/A,FALSE,"단축1";#N/A,#N/A,FALSE,"단축2";#N/A,#N/A,FALSE,"단축3";#N/A,#N/A,FALSE,"장축";#N/A,#N/A,FALSE,"4WD"}</definedName>
    <definedName name="목차" localSheetId="32" hidden="1">{#N/A,#N/A,FALSE,"단축1";#N/A,#N/A,FALSE,"단축2";#N/A,#N/A,FALSE,"단축3";#N/A,#N/A,FALSE,"장축";#N/A,#N/A,FALSE,"4WD"}</definedName>
    <definedName name="목차" localSheetId="36" hidden="1">{#N/A,#N/A,FALSE,"단축1";#N/A,#N/A,FALSE,"단축2";#N/A,#N/A,FALSE,"단축3";#N/A,#N/A,FALSE,"장축";#N/A,#N/A,FALSE,"4WD"}</definedName>
    <definedName name="목차" hidden="1">{#N/A,#N/A,FALSE,"단축1";#N/A,#N/A,FALSE,"단축2";#N/A,#N/A,FALSE,"단축3";#N/A,#N/A,FALSE,"장축";#N/A,#N/A,FALSE,"4WD"}</definedName>
    <definedName name="목표">OFFSET([54]상세내역!$C$19,0,바,1,7)</definedName>
    <definedName name="목표1">OFFSET([54]상세내역!$C$36,0,바,1,7)</definedName>
    <definedName name="목표품질" hidden="1">{#N/A,#N/A,FALSE,"단축1";#N/A,#N/A,FALSE,"단축2";#N/A,#N/A,FALSE,"단축3";#N/A,#N/A,FALSE,"장축";#N/A,#N/A,FALSE,"4WD"}</definedName>
    <definedName name="몰라" hidden="1">{#N/A,#N/A,FALSE,"단축1";#N/A,#N/A,FALSE,"단축2";#N/A,#N/A,FALSE,"단축3";#N/A,#N/A,FALSE,"장축";#N/A,#N/A,FALSE,"4WD"}</definedName>
    <definedName name="무상사용기간_및_통행료산정">#REF!</definedName>
    <definedName name="물가상승률">#REF!</definedName>
    <definedName name="물류" localSheetId="5" hidden="1">{#N/A,#N/A,FALSE,"인원";#N/A,#N/A,FALSE,"비용2";#N/A,#N/A,FALSE,"비용1";#N/A,#N/A,FALSE,"비용";#N/A,#N/A,FALSE,"보증2";#N/A,#N/A,FALSE,"보증1";#N/A,#N/A,FALSE,"보증";#N/A,#N/A,FALSE,"손익1";#N/A,#N/A,FALSE,"손익";#N/A,#N/A,FALSE,"부서별매출";#N/A,#N/A,FALSE,"매출"}</definedName>
    <definedName name="물류" localSheetId="6" hidden="1">{#N/A,#N/A,FALSE,"인원";#N/A,#N/A,FALSE,"비용2";#N/A,#N/A,FALSE,"비용1";#N/A,#N/A,FALSE,"비용";#N/A,#N/A,FALSE,"보증2";#N/A,#N/A,FALSE,"보증1";#N/A,#N/A,FALSE,"보증";#N/A,#N/A,FALSE,"손익1";#N/A,#N/A,FALSE,"손익";#N/A,#N/A,FALSE,"부서별매출";#N/A,#N/A,FALSE,"매출"}</definedName>
    <definedName name="물류" localSheetId="34" hidden="1">{#N/A,#N/A,FALSE,"인원";#N/A,#N/A,FALSE,"비용2";#N/A,#N/A,FALSE,"비용1";#N/A,#N/A,FALSE,"비용";#N/A,#N/A,FALSE,"보증2";#N/A,#N/A,FALSE,"보증1";#N/A,#N/A,FALSE,"보증";#N/A,#N/A,FALSE,"손익1";#N/A,#N/A,FALSE,"손익";#N/A,#N/A,FALSE,"부서별매출";#N/A,#N/A,FALSE,"매출"}</definedName>
    <definedName name="물류" localSheetId="32" hidden="1">{#N/A,#N/A,FALSE,"인원";#N/A,#N/A,FALSE,"비용2";#N/A,#N/A,FALSE,"비용1";#N/A,#N/A,FALSE,"비용";#N/A,#N/A,FALSE,"보증2";#N/A,#N/A,FALSE,"보증1";#N/A,#N/A,FALSE,"보증";#N/A,#N/A,FALSE,"손익1";#N/A,#N/A,FALSE,"손익";#N/A,#N/A,FALSE,"부서별매출";#N/A,#N/A,FALSE,"매출"}</definedName>
    <definedName name="물류" localSheetId="36" hidden="1">{#N/A,#N/A,FALSE,"인원";#N/A,#N/A,FALSE,"비용2";#N/A,#N/A,FALSE,"비용1";#N/A,#N/A,FALSE,"비용";#N/A,#N/A,FALSE,"보증2";#N/A,#N/A,FALSE,"보증1";#N/A,#N/A,FALSE,"보증";#N/A,#N/A,FALSE,"손익1";#N/A,#N/A,FALSE,"손익";#N/A,#N/A,FALSE,"부서별매출";#N/A,#N/A,FALSE,"매출"}</definedName>
    <definedName name="물류" hidden="1">{#N/A,#N/A,FALSE,"인원";#N/A,#N/A,FALSE,"비용2";#N/A,#N/A,FALSE,"비용1";#N/A,#N/A,FALSE,"비용";#N/A,#N/A,FALSE,"보증2";#N/A,#N/A,FALSE,"보증1";#N/A,#N/A,FALSE,"보증";#N/A,#N/A,FALSE,"손익1";#N/A,#N/A,FALSE,"손익";#N/A,#N/A,FALSE,"부서별매출";#N/A,#N/A,FALSE,"매출"}</definedName>
    <definedName name="뭐지" hidden="1">{#N/A,#N/A,FALSE,"CCTV"}</definedName>
    <definedName name="뮤" hidden="1">{#N/A,#N/A,FALSE,"기술료 비교"}</definedName>
    <definedName name="믕" hidden="1">{#N/A,#N/A,FALSE,"단축1";#N/A,#N/A,FALSE,"단축2";#N/A,#N/A,FALSE,"단축3";#N/A,#N/A,FALSE,"장축";#N/A,#N/A,FALSE,"4WD"}</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민">#REF!</definedName>
    <definedName name="ㅂ"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5" hidden="1">{#N/A,#N/A,FALSE,"단축1";#N/A,#N/A,FALSE,"단축2";#N/A,#N/A,FALSE,"단축3";#N/A,#N/A,FALSE,"장축";#N/A,#N/A,FALSE,"4WD"}</definedName>
    <definedName name="ㅂㅂ" localSheetId="6" hidden="1">{#N/A,#N/A,FALSE,"단축1";#N/A,#N/A,FALSE,"단축2";#N/A,#N/A,FALSE,"단축3";#N/A,#N/A,FALSE,"장축";#N/A,#N/A,FALSE,"4WD"}</definedName>
    <definedName name="ㅂㅂ" localSheetId="34" hidden="1">{#N/A,#N/A,FALSE,"단축1";#N/A,#N/A,FALSE,"단축2";#N/A,#N/A,FALSE,"단축3";#N/A,#N/A,FALSE,"장축";#N/A,#N/A,FALSE,"4WD"}</definedName>
    <definedName name="ㅂㅂ" localSheetId="32" hidden="1">{#N/A,#N/A,FALSE,"단축1";#N/A,#N/A,FALSE,"단축2";#N/A,#N/A,FALSE,"단축3";#N/A,#N/A,FALSE,"장축";#N/A,#N/A,FALSE,"4WD"}</definedName>
    <definedName name="ㅂㅂ" localSheetId="31" hidden="1">{#N/A,#N/A,FALSE,"단축1";#N/A,#N/A,FALSE,"단축2";#N/A,#N/A,FALSE,"단축3";#N/A,#N/A,FALSE,"장축";#N/A,#N/A,FALSE,"4WD"}</definedName>
    <definedName name="ㅂㅂ" localSheetId="36" hidden="1">{#N/A,#N/A,FALSE,"단축1";#N/A,#N/A,FALSE,"단축2";#N/A,#N/A,FALSE,"단축3";#N/A,#N/A,FALSE,"장축";#N/A,#N/A,FALSE,"4WD"}</definedName>
    <definedName name="ㅂㅂ" hidden="1">{#N/A,#N/A,FALSE,"단축1";#N/A,#N/A,FALSE,"단축2";#N/A,#N/A,FALSE,"단축3";#N/A,#N/A,FALSE,"장축";#N/A,#N/A,FALSE,"4WD"}</definedName>
    <definedName name="ㅂㅂㅂ">#REF!</definedName>
    <definedName name="ㅂㅂㅂㅂㅂㅂ">[58]제품별!#REF!</definedName>
    <definedName name="ㅂㅈ" hidden="1">{#N/A,#N/A,FALSE,"ENG'G(보호계전기)"}</definedName>
    <definedName name="ㅂㅈㄷㅈㄷ" hidden="1">{#N/A,#N/A,FALSE,"단축1";#N/A,#N/A,FALSE,"단축2";#N/A,#N/A,FALSE,"단축3";#N/A,#N/A,FALSE,"장축";#N/A,#N/A,FALSE,"4WD"}</definedName>
    <definedName name="ㅂㅈㄷㅌ">#REF!</definedName>
    <definedName name="바">[54]MAIN!$E$1</definedName>
    <definedName name="바1">[54]MAIN!$F$1</definedName>
    <definedName name="바보">BlankMacro1</definedName>
    <definedName name="바보2">BlankMacro1</definedName>
    <definedName name="박" hidden="1">{#N/A,#N/A,FALSE,"전제";#N/A,#N/A,FALSE,"표지";#N/A,#N/A,FALSE,"6D16";#N/A,#N/A,FALSE,"6D22";#N/A,#N/A,FALSE,"6D22-T";#N/A,#N/A,FALSE,"Q-DEG";#N/A,#N/A,FALSE,"총손";#N/A,#N/A,FALSE,"대당";#N/A,#N/A,FALSE,"가공비"}</definedName>
    <definedName name="박종균" localSheetId="5" hidden="1">{#N/A,#N/A,FALSE,"인원";#N/A,#N/A,FALSE,"비용2";#N/A,#N/A,FALSE,"비용1";#N/A,#N/A,FALSE,"비용";#N/A,#N/A,FALSE,"보증2";#N/A,#N/A,FALSE,"보증1";#N/A,#N/A,FALSE,"보증";#N/A,#N/A,FALSE,"손익1";#N/A,#N/A,FALSE,"손익";#N/A,#N/A,FALSE,"부서별매출";#N/A,#N/A,FALSE,"매출"}</definedName>
    <definedName name="박종균" localSheetId="6" hidden="1">{#N/A,#N/A,FALSE,"인원";#N/A,#N/A,FALSE,"비용2";#N/A,#N/A,FALSE,"비용1";#N/A,#N/A,FALSE,"비용";#N/A,#N/A,FALSE,"보증2";#N/A,#N/A,FALSE,"보증1";#N/A,#N/A,FALSE,"보증";#N/A,#N/A,FALSE,"손익1";#N/A,#N/A,FALSE,"손익";#N/A,#N/A,FALSE,"부서별매출";#N/A,#N/A,FALSE,"매출"}</definedName>
    <definedName name="박종균" localSheetId="34" hidden="1">{#N/A,#N/A,FALSE,"인원";#N/A,#N/A,FALSE,"비용2";#N/A,#N/A,FALSE,"비용1";#N/A,#N/A,FALSE,"비용";#N/A,#N/A,FALSE,"보증2";#N/A,#N/A,FALSE,"보증1";#N/A,#N/A,FALSE,"보증";#N/A,#N/A,FALSE,"손익1";#N/A,#N/A,FALSE,"손익";#N/A,#N/A,FALSE,"부서별매출";#N/A,#N/A,FALSE,"매출"}</definedName>
    <definedName name="박종균" localSheetId="32" hidden="1">{#N/A,#N/A,FALSE,"인원";#N/A,#N/A,FALSE,"비용2";#N/A,#N/A,FALSE,"비용1";#N/A,#N/A,FALSE,"비용";#N/A,#N/A,FALSE,"보증2";#N/A,#N/A,FALSE,"보증1";#N/A,#N/A,FALSE,"보증";#N/A,#N/A,FALSE,"손익1";#N/A,#N/A,FALSE,"손익";#N/A,#N/A,FALSE,"부서별매출";#N/A,#N/A,FALSE,"매출"}</definedName>
    <definedName name="박종균" localSheetId="36" hidden="1">{#N/A,#N/A,FALSE,"인원";#N/A,#N/A,FALSE,"비용2";#N/A,#N/A,FALSE,"비용1";#N/A,#N/A,FALSE,"비용";#N/A,#N/A,FALSE,"보증2";#N/A,#N/A,FALSE,"보증1";#N/A,#N/A,FALSE,"보증";#N/A,#N/A,FALSE,"손익1";#N/A,#N/A,FALSE,"손익";#N/A,#N/A,FALSE,"부서별매출";#N/A,#N/A,FALSE,"매출"}</definedName>
    <definedName name="박종균" hidden="1">{#N/A,#N/A,FALSE,"인원";#N/A,#N/A,FALSE,"비용2";#N/A,#N/A,FALSE,"비용1";#N/A,#N/A,FALSE,"비용";#N/A,#N/A,FALSE,"보증2";#N/A,#N/A,FALSE,"보증1";#N/A,#N/A,FALSE,"보증";#N/A,#N/A,FALSE,"손익1";#N/A,#N/A,FALSE,"손익";#N/A,#N/A,FALSE,"부서별매출";#N/A,#N/A,FALSE,"매출"}</definedName>
    <definedName name="반도공영">[29]!반도공영</definedName>
    <definedName name="발">#REF!</definedName>
    <definedName name="발주" localSheetId="5" hidden="1">{#N/A,#N/A,FALSE,"인원";#N/A,#N/A,FALSE,"비용2";#N/A,#N/A,FALSE,"비용1";#N/A,#N/A,FALSE,"비용";#N/A,#N/A,FALSE,"보증2";#N/A,#N/A,FALSE,"보증1";#N/A,#N/A,FALSE,"보증";#N/A,#N/A,FALSE,"손익1";#N/A,#N/A,FALSE,"손익";#N/A,#N/A,FALSE,"부서별매출";#N/A,#N/A,FALSE,"매출"}</definedName>
    <definedName name="발주" localSheetId="6" hidden="1">{#N/A,#N/A,FALSE,"인원";#N/A,#N/A,FALSE,"비용2";#N/A,#N/A,FALSE,"비용1";#N/A,#N/A,FALSE,"비용";#N/A,#N/A,FALSE,"보증2";#N/A,#N/A,FALSE,"보증1";#N/A,#N/A,FALSE,"보증";#N/A,#N/A,FALSE,"손익1";#N/A,#N/A,FALSE,"손익";#N/A,#N/A,FALSE,"부서별매출";#N/A,#N/A,FALSE,"매출"}</definedName>
    <definedName name="발주" localSheetId="34" hidden="1">{#N/A,#N/A,FALSE,"인원";#N/A,#N/A,FALSE,"비용2";#N/A,#N/A,FALSE,"비용1";#N/A,#N/A,FALSE,"비용";#N/A,#N/A,FALSE,"보증2";#N/A,#N/A,FALSE,"보증1";#N/A,#N/A,FALSE,"보증";#N/A,#N/A,FALSE,"손익1";#N/A,#N/A,FALSE,"손익";#N/A,#N/A,FALSE,"부서별매출";#N/A,#N/A,FALSE,"매출"}</definedName>
    <definedName name="발주" localSheetId="32" hidden="1">{#N/A,#N/A,FALSE,"인원";#N/A,#N/A,FALSE,"비용2";#N/A,#N/A,FALSE,"비용1";#N/A,#N/A,FALSE,"비용";#N/A,#N/A,FALSE,"보증2";#N/A,#N/A,FALSE,"보증1";#N/A,#N/A,FALSE,"보증";#N/A,#N/A,FALSE,"손익1";#N/A,#N/A,FALSE,"손익";#N/A,#N/A,FALSE,"부서별매출";#N/A,#N/A,FALSE,"매출"}</definedName>
    <definedName name="발주" localSheetId="36" hidden="1">{#N/A,#N/A,FALSE,"인원";#N/A,#N/A,FALSE,"비용2";#N/A,#N/A,FALSE,"비용1";#N/A,#N/A,FALSE,"비용";#N/A,#N/A,FALSE,"보증2";#N/A,#N/A,FALSE,"보증1";#N/A,#N/A,FALSE,"보증";#N/A,#N/A,FALSE,"손익1";#N/A,#N/A,FALSE,"손익";#N/A,#N/A,FALSE,"부서별매출";#N/A,#N/A,FALSE,"매출"}</definedName>
    <definedName name="발주" hidden="1">{#N/A,#N/A,FALSE,"인원";#N/A,#N/A,FALSE,"비용2";#N/A,#N/A,FALSE,"비용1";#N/A,#N/A,FALSE,"비용";#N/A,#N/A,FALSE,"보증2";#N/A,#N/A,FALSE,"보증1";#N/A,#N/A,FALSE,"보증";#N/A,#N/A,FALSE,"손익1";#N/A,#N/A,FALSE,"손익";#N/A,#N/A,FALSE,"부서별매출";#N/A,#N/A,FALSE,"매출"}</definedName>
    <definedName name="발주처">#REF!</definedName>
    <definedName name="방안2" hidden="1">{#N/A,#N/A,FALSE,"UNIT";#N/A,#N/A,FALSE,"UNIT";#N/A,#N/A,FALSE,"계정"}</definedName>
    <definedName name="배가아파" hidden="1">{#N/A,#N/A,FALSE,"표지";#N/A,#N/A,FALSE,"전제";#N/A,#N/A,FALSE,"손익-자 (2)";#N/A,#N/A,FALSE,"손익-자";#N/A,#N/A,FALSE,"손익-마 (2)";#N/A,#N/A,FALSE,"손익-마";#N/A,#N/A,FALSE,"총손최종"}</definedName>
    <definedName name="배당원">#REF!</definedName>
    <definedName name="배당인원">#REF!</definedName>
    <definedName name="배면_PR">#REF!</definedName>
    <definedName name="배치계획"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범위">#REF!</definedName>
    <definedName name="범위1">#REF!</definedName>
    <definedName name="범위액"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2"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법">#REF!</definedName>
    <definedName name="법인" localSheetId="5" hidden="1">{"'사직서'!$A$1:$H$9"}</definedName>
    <definedName name="법인" localSheetId="6" hidden="1">{"'사직서'!$A$1:$H$9"}</definedName>
    <definedName name="법인" hidden="1">{"'사직서'!$A$1:$H$9"}</definedName>
    <definedName name="법인세등_명세표">#REF!</definedName>
    <definedName name="법인세율">#REF!</definedName>
    <definedName name="변경">#REF!</definedName>
    <definedName name="변경목차" localSheetId="5" hidden="1">{#N/A,#N/A,FALSE,"단축1";#N/A,#N/A,FALSE,"단축2";#N/A,#N/A,FALSE,"단축3";#N/A,#N/A,FALSE,"장축";#N/A,#N/A,FALSE,"4WD"}</definedName>
    <definedName name="변경목차" localSheetId="6" hidden="1">{#N/A,#N/A,FALSE,"단축1";#N/A,#N/A,FALSE,"단축2";#N/A,#N/A,FALSE,"단축3";#N/A,#N/A,FALSE,"장축";#N/A,#N/A,FALSE,"4WD"}</definedName>
    <definedName name="변경목차" localSheetId="34" hidden="1">{#N/A,#N/A,FALSE,"단축1";#N/A,#N/A,FALSE,"단축2";#N/A,#N/A,FALSE,"단축3";#N/A,#N/A,FALSE,"장축";#N/A,#N/A,FALSE,"4WD"}</definedName>
    <definedName name="변경목차" localSheetId="32" hidden="1">{#N/A,#N/A,FALSE,"단축1";#N/A,#N/A,FALSE,"단축2";#N/A,#N/A,FALSE,"단축3";#N/A,#N/A,FALSE,"장축";#N/A,#N/A,FALSE,"4WD"}</definedName>
    <definedName name="변경목차" localSheetId="36" hidden="1">{#N/A,#N/A,FALSE,"단축1";#N/A,#N/A,FALSE,"단축2";#N/A,#N/A,FALSE,"단축3";#N/A,#N/A,FALSE,"장축";#N/A,#N/A,FALSE,"4WD"}</definedName>
    <definedName name="변경목차" hidden="1">{#N/A,#N/A,FALSE,"단축1";#N/A,#N/A,FALSE,"단축2";#N/A,#N/A,FALSE,"단축3";#N/A,#N/A,FALSE,"장축";#N/A,#N/A,FALSE,"4WD"}</definedName>
    <definedName name="별도투자비" hidden="1">{#N/A,#N/A,FALSE,"단축1";#N/A,#N/A,FALSE,"단축2";#N/A,#N/A,FALSE,"단축3";#N/A,#N/A,FALSE,"장축";#N/A,#N/A,FALSE,"4WD"}</definedName>
    <definedName name="보고" hidden="1">{#N/A,#N/A,FALSE,"UNIT";#N/A,#N/A,FALSE,"UNIT";#N/A,#N/A,FALSE,"계정"}</definedName>
    <definedName name="보고기준" hidden="1">{#N/A,#N/A,FALSE,"UNIT";#N/A,#N/A,FALSE,"UNIT";#N/A,#N/A,FALSE,"계정"}</definedName>
    <definedName name="보고장표_분기_">[45]송전기본!#REF!</definedName>
    <definedName name="보곤" localSheetId="5" hidden="1">{#N/A,#N/A,FALSE,"인원";#N/A,#N/A,FALSE,"비용2";#N/A,#N/A,FALSE,"비용1";#N/A,#N/A,FALSE,"비용";#N/A,#N/A,FALSE,"보증2";#N/A,#N/A,FALSE,"보증1";#N/A,#N/A,FALSE,"보증";#N/A,#N/A,FALSE,"손익1";#N/A,#N/A,FALSE,"손익";#N/A,#N/A,FALSE,"부서별매출";#N/A,#N/A,FALSE,"매출"}</definedName>
    <definedName name="보곤" localSheetId="6" hidden="1">{#N/A,#N/A,FALSE,"인원";#N/A,#N/A,FALSE,"비용2";#N/A,#N/A,FALSE,"비용1";#N/A,#N/A,FALSE,"비용";#N/A,#N/A,FALSE,"보증2";#N/A,#N/A,FALSE,"보증1";#N/A,#N/A,FALSE,"보증";#N/A,#N/A,FALSE,"손익1";#N/A,#N/A,FALSE,"손익";#N/A,#N/A,FALSE,"부서별매출";#N/A,#N/A,FALSE,"매출"}</definedName>
    <definedName name="보곤" localSheetId="34" hidden="1">{#N/A,#N/A,FALSE,"인원";#N/A,#N/A,FALSE,"비용2";#N/A,#N/A,FALSE,"비용1";#N/A,#N/A,FALSE,"비용";#N/A,#N/A,FALSE,"보증2";#N/A,#N/A,FALSE,"보증1";#N/A,#N/A,FALSE,"보증";#N/A,#N/A,FALSE,"손익1";#N/A,#N/A,FALSE,"손익";#N/A,#N/A,FALSE,"부서별매출";#N/A,#N/A,FALSE,"매출"}</definedName>
    <definedName name="보곤" localSheetId="32" hidden="1">{#N/A,#N/A,FALSE,"인원";#N/A,#N/A,FALSE,"비용2";#N/A,#N/A,FALSE,"비용1";#N/A,#N/A,FALSE,"비용";#N/A,#N/A,FALSE,"보증2";#N/A,#N/A,FALSE,"보증1";#N/A,#N/A,FALSE,"보증";#N/A,#N/A,FALSE,"손익1";#N/A,#N/A,FALSE,"손익";#N/A,#N/A,FALSE,"부서별매출";#N/A,#N/A,FALSE,"매출"}</definedName>
    <definedName name="보곤" localSheetId="36" hidden="1">{#N/A,#N/A,FALSE,"인원";#N/A,#N/A,FALSE,"비용2";#N/A,#N/A,FALSE,"비용1";#N/A,#N/A,FALSE,"비용";#N/A,#N/A,FALSE,"보증2";#N/A,#N/A,FALSE,"보증1";#N/A,#N/A,FALSE,"보증";#N/A,#N/A,FALSE,"손익1";#N/A,#N/A,FALSE,"손익";#N/A,#N/A,FALSE,"부서별매출";#N/A,#N/A,FALSE,"매출"}</definedName>
    <definedName name="보곤" hidden="1">{#N/A,#N/A,FALSE,"인원";#N/A,#N/A,FALSE,"비용2";#N/A,#N/A,FALSE,"비용1";#N/A,#N/A,FALSE,"비용";#N/A,#N/A,FALSE,"보증2";#N/A,#N/A,FALSE,"보증1";#N/A,#N/A,FALSE,"보증";#N/A,#N/A,FALSE,"손익1";#N/A,#N/A,FALSE,"손익";#N/A,#N/A,FALSE,"부서별매출";#N/A,#N/A,FALSE,"매출"}</definedName>
    <definedName name="보정손익" localSheetId="5" hidden="1">{"'사직서'!$A$1:$H$9"}</definedName>
    <definedName name="보정손익" localSheetId="6" hidden="1">{"'사직서'!$A$1:$H$9"}</definedName>
    <definedName name="보정손익" hidden="1">{"'사직서'!$A$1:$H$9"}</definedName>
    <definedName name="보증기관">#REF!</definedName>
    <definedName name="보호" hidden="1">{#N/A,#N/A,FALSE,"ENG'G(보호계전기)"}</definedName>
    <definedName name="복리">[50]Sheet2!#REF!</definedName>
    <definedName name="복사" hidden="1">{#N/A,#N/A,FALSE,"단축1";#N/A,#N/A,FALSE,"단축2";#N/A,#N/A,FALSE,"단축3";#N/A,#N/A,FALSE,"장축";#N/A,#N/A,FALSE,"4WD"}</definedName>
    <definedName name="본공사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부서">#REF!</definedName>
    <definedName name="부서CODE">'[26]하_고과(결과)'!#REF!</definedName>
    <definedName name="부서별실적">#REF!</definedName>
    <definedName name="부하1">#N/A</definedName>
    <definedName name="부하계획">#N/A</definedName>
    <definedName name="부하공수">#N/A</definedName>
    <definedName name="부하아이라">#REF!</definedName>
    <definedName name="부하현황1">#REF!</definedName>
    <definedName name="분기별" localSheetId="5" hidden="1">{#N/A,#N/A,FALSE,"단축1";#N/A,#N/A,FALSE,"단축2";#N/A,#N/A,FALSE,"단축3";#N/A,#N/A,FALSE,"장축";#N/A,#N/A,FALSE,"4WD"}</definedName>
    <definedName name="분기별" localSheetId="6" hidden="1">{#N/A,#N/A,FALSE,"단축1";#N/A,#N/A,FALSE,"단축2";#N/A,#N/A,FALSE,"단축3";#N/A,#N/A,FALSE,"장축";#N/A,#N/A,FALSE,"4WD"}</definedName>
    <definedName name="분기별" localSheetId="34" hidden="1">{#N/A,#N/A,FALSE,"단축1";#N/A,#N/A,FALSE,"단축2";#N/A,#N/A,FALSE,"단축3";#N/A,#N/A,FALSE,"장축";#N/A,#N/A,FALSE,"4WD"}</definedName>
    <definedName name="분기별" localSheetId="32" hidden="1">{#N/A,#N/A,FALSE,"단축1";#N/A,#N/A,FALSE,"단축2";#N/A,#N/A,FALSE,"단축3";#N/A,#N/A,FALSE,"장축";#N/A,#N/A,FALSE,"4WD"}</definedName>
    <definedName name="분기별" localSheetId="31" hidden="1">{#N/A,#N/A,FALSE,"단축1";#N/A,#N/A,FALSE,"단축2";#N/A,#N/A,FALSE,"단축3";#N/A,#N/A,FALSE,"장축";#N/A,#N/A,FALSE,"4WD"}</definedName>
    <definedName name="분기별" localSheetId="36" hidden="1">{#N/A,#N/A,FALSE,"단축1";#N/A,#N/A,FALSE,"단축2";#N/A,#N/A,FALSE,"단축3";#N/A,#N/A,FALSE,"장축";#N/A,#N/A,FALSE,"4WD"}</definedName>
    <definedName name="분기별" hidden="1">{#N/A,#N/A,FALSE,"단축1";#N/A,#N/A,FALSE,"단축2";#N/A,#N/A,FALSE,"단축3";#N/A,#N/A,FALSE,"장축";#N/A,#N/A,FALSE,"4WD"}</definedName>
    <definedName name="분전반" hidden="1">{#N/A,#N/A,FALSE,"손익표지";#N/A,#N/A,FALSE,"손익계산";#N/A,#N/A,FALSE,"일반관리비";#N/A,#N/A,FALSE,"영업외수익";#N/A,#N/A,FALSE,"영업외비용";#N/A,#N/A,FALSE,"매출액";#N/A,#N/A,FALSE,"요약손익";#N/A,#N/A,FALSE,"요약대차";#N/A,#N/A,FALSE,"매출채권현황";#N/A,#N/A,FALSE,"매출채권명세"}</definedName>
    <definedName name="불변할인율">#REF!</definedName>
    <definedName name="비교A">#REF!</definedName>
    <definedName name="비교사양" hidden="1">{#N/A,#N/A,FALSE,"ENG'G(보호계전기)"}</definedName>
    <definedName name="ㅅ22">#REF!</definedName>
    <definedName name="ㅅㅅㅅㅅ" hidden="1">{#N/A,#N/A,FALSE,"UNIT";#N/A,#N/A,FALSE,"UNIT";#N/A,#N/A,FALSE,"계정"}</definedName>
    <definedName name="ㅅㅅㅅㅅㅅㅅㅅ" hidden="1">{#N/A,#N/A,FALSE,"UNIT";#N/A,#N/A,FALSE,"UNIT";#N/A,#N/A,FALSE,"계정"}</definedName>
    <definedName name="사급가공품기업이윤">#REF!</definedName>
    <definedName name="사람" hidden="1">{#N/A,#N/A,FALSE,"ENG'G(보호계전기)"}</definedName>
    <definedName name="사무">[50]Sheet2!#REF!</definedName>
    <definedName name="사무용품비" localSheetId="5" hidden="1">{#N/A,#N/A,FALSE,"단축1";#N/A,#N/A,FALSE,"단축2";#N/A,#N/A,FALSE,"단축3";#N/A,#N/A,FALSE,"장축";#N/A,#N/A,FALSE,"4WD"}</definedName>
    <definedName name="사무용품비" localSheetId="6" hidden="1">{#N/A,#N/A,FALSE,"단축1";#N/A,#N/A,FALSE,"단축2";#N/A,#N/A,FALSE,"단축3";#N/A,#N/A,FALSE,"장축";#N/A,#N/A,FALSE,"4WD"}</definedName>
    <definedName name="사무용품비" localSheetId="34" hidden="1">{#N/A,#N/A,FALSE,"단축1";#N/A,#N/A,FALSE,"단축2";#N/A,#N/A,FALSE,"단축3";#N/A,#N/A,FALSE,"장축";#N/A,#N/A,FALSE,"4WD"}</definedName>
    <definedName name="사무용품비" localSheetId="32" hidden="1">{#N/A,#N/A,FALSE,"단축1";#N/A,#N/A,FALSE,"단축2";#N/A,#N/A,FALSE,"단축3";#N/A,#N/A,FALSE,"장축";#N/A,#N/A,FALSE,"4WD"}</definedName>
    <definedName name="사무용품비" localSheetId="31" hidden="1">{#N/A,#N/A,FALSE,"단축1";#N/A,#N/A,FALSE,"단축2";#N/A,#N/A,FALSE,"단축3";#N/A,#N/A,FALSE,"장축";#N/A,#N/A,FALSE,"4WD"}</definedName>
    <definedName name="사무용품비" localSheetId="36" hidden="1">{#N/A,#N/A,FALSE,"단축1";#N/A,#N/A,FALSE,"단축2";#N/A,#N/A,FALSE,"단축3";#N/A,#N/A,FALSE,"장축";#N/A,#N/A,FALSE,"4WD"}</definedName>
    <definedName name="사무용품비" hidden="1">{#N/A,#N/A,FALSE,"단축1";#N/A,#N/A,FALSE,"단축2";#N/A,#N/A,FALSE,"단축3";#N/A,#N/A,FALSE,"장축";#N/A,#N/A,FALSE,"4WD"}</definedName>
    <definedName name="사무용품비1" localSheetId="5" hidden="1">{#N/A,#N/A,FALSE,"단축1";#N/A,#N/A,FALSE,"단축2";#N/A,#N/A,FALSE,"단축3";#N/A,#N/A,FALSE,"장축";#N/A,#N/A,FALSE,"4WD"}</definedName>
    <definedName name="사무용품비1" localSheetId="6" hidden="1">{#N/A,#N/A,FALSE,"단축1";#N/A,#N/A,FALSE,"단축2";#N/A,#N/A,FALSE,"단축3";#N/A,#N/A,FALSE,"장축";#N/A,#N/A,FALSE,"4WD"}</definedName>
    <definedName name="사무용품비1" localSheetId="34" hidden="1">{#N/A,#N/A,FALSE,"단축1";#N/A,#N/A,FALSE,"단축2";#N/A,#N/A,FALSE,"단축3";#N/A,#N/A,FALSE,"장축";#N/A,#N/A,FALSE,"4WD"}</definedName>
    <definedName name="사무용품비1" localSheetId="32" hidden="1">{#N/A,#N/A,FALSE,"단축1";#N/A,#N/A,FALSE,"단축2";#N/A,#N/A,FALSE,"단축3";#N/A,#N/A,FALSE,"장축";#N/A,#N/A,FALSE,"4WD"}</definedName>
    <definedName name="사무용품비1" localSheetId="31" hidden="1">{#N/A,#N/A,FALSE,"단축1";#N/A,#N/A,FALSE,"단축2";#N/A,#N/A,FALSE,"단축3";#N/A,#N/A,FALSE,"장축";#N/A,#N/A,FALSE,"4WD"}</definedName>
    <definedName name="사무용품비1" localSheetId="36" hidden="1">{#N/A,#N/A,FALSE,"단축1";#N/A,#N/A,FALSE,"단축2";#N/A,#N/A,FALSE,"단축3";#N/A,#N/A,FALSE,"장축";#N/A,#N/A,FALSE,"4WD"}</definedName>
    <definedName name="사무용품비1" hidden="1">{#N/A,#N/A,FALSE,"단축1";#N/A,#N/A,FALSE,"단축2";#N/A,#N/A,FALSE,"단축3";#N/A,#N/A,FALSE,"장축";#N/A,#N/A,FALSE,"4WD"}</definedName>
    <definedName name="사업계획" hidden="1">{#N/A,#N/A,FALSE,"기술료 비교"}</definedName>
    <definedName name="사업계획5" hidden="1">{#N/A,#N/A,FALSE,"기술료 비교"}</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사업성">#REF!</definedName>
    <definedName name="사업주에대한_검토">#REF!</definedName>
    <definedName name="사업투자">#REF!</definedName>
    <definedName name="사업투자1">#REF!</definedName>
    <definedName name="사업활성" hidden="1">{#N/A,#N/A,FALSE,"UNIT";#N/A,#N/A,FALSE,"UNIT";#N/A,#N/A,FALSE,"계정"}</definedName>
    <definedName name="사용료"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이로" hidden="1">{#N/A,#N/A,FALSE,"단축1";#N/A,#N/A,FALSE,"단축2";#N/A,#N/A,FALSE,"단축3";#N/A,#N/A,FALSE,"장축";#N/A,#N/A,FALSE,"4WD"}</definedName>
    <definedName name="사진" hidden="1">{#N/A,#N/A,FALSE,"단축1";#N/A,#N/A,FALSE,"단축2";#N/A,#N/A,FALSE,"단축3";#N/A,#N/A,FALSE,"장축";#N/A,#N/A,FALSE,"4WD"}</definedName>
    <definedName name="산업기반신용보증료율">#REF!</definedName>
    <definedName name="삽입" hidden="1">{#N/A,#N/A,FALSE,"단축1";#N/A,#N/A,FALSE,"단축2";#N/A,#N/A,FALSE,"단축3";#N/A,#N/A,FALSE,"장축";#N/A,#N/A,FALSE,"4WD"}</definedName>
    <definedName name="상국">#N/A</definedName>
    <definedName name="상반기">#N/A</definedName>
    <definedName name="상반기실적" hidden="1">{#N/A,#N/A,TRUE,"일정"}</definedName>
    <definedName name="새이름" hidden="1">{#N/A,#N/A,FALSE,"ENG'G(보호계전기)"}</definedName>
    <definedName name="서병수">OFFSET([56]상세내역!$AD$12,,[0]!스크롤2,1,6)</definedName>
    <definedName name="서비스" localSheetId="5" hidden="1">{"'사직서'!$A$1:$H$9"}</definedName>
    <definedName name="서비스" localSheetId="6" hidden="1">{"'사직서'!$A$1:$H$9"}</definedName>
    <definedName name="서비스" localSheetId="34" hidden="1">{#N/A,#N/A,FALSE,"인원";#N/A,#N/A,FALSE,"비용2";#N/A,#N/A,FALSE,"비용1";#N/A,#N/A,FALSE,"비용";#N/A,#N/A,FALSE,"보증2";#N/A,#N/A,FALSE,"보증1";#N/A,#N/A,FALSE,"보증";#N/A,#N/A,FALSE,"손익1";#N/A,#N/A,FALSE,"손익";#N/A,#N/A,FALSE,"부서별매출";#N/A,#N/A,FALSE,"매출"}</definedName>
    <definedName name="서비스" localSheetId="32" hidden="1">{#N/A,#N/A,FALSE,"인원";#N/A,#N/A,FALSE,"비용2";#N/A,#N/A,FALSE,"비용1";#N/A,#N/A,FALSE,"비용";#N/A,#N/A,FALSE,"보증2";#N/A,#N/A,FALSE,"보증1";#N/A,#N/A,FALSE,"보증";#N/A,#N/A,FALSE,"손익1";#N/A,#N/A,FALSE,"손익";#N/A,#N/A,FALSE,"부서별매출";#N/A,#N/A,FALSE,"매출"}</definedName>
    <definedName name="서비스" localSheetId="31" hidden="1">{#N/A,#N/A,FALSE,"인원";#N/A,#N/A,FALSE,"비용2";#N/A,#N/A,FALSE,"비용1";#N/A,#N/A,FALSE,"비용";#N/A,#N/A,FALSE,"보증2";#N/A,#N/A,FALSE,"보증1";#N/A,#N/A,FALSE,"보증";#N/A,#N/A,FALSE,"손익1";#N/A,#N/A,FALSE,"손익";#N/A,#N/A,FALSE,"부서별매출";#N/A,#N/A,FALSE,"매출"}</definedName>
    <definedName name="서비스" localSheetId="36" hidden="1">{#N/A,#N/A,FALSE,"인원";#N/A,#N/A,FALSE,"비용2";#N/A,#N/A,FALSE,"비용1";#N/A,#N/A,FALSE,"비용";#N/A,#N/A,FALSE,"보증2";#N/A,#N/A,FALSE,"보증1";#N/A,#N/A,FALSE,"보증";#N/A,#N/A,FALSE,"손익1";#N/A,#N/A,FALSE,"손익";#N/A,#N/A,FALSE,"부서별매출";#N/A,#N/A,FALSE,"매출"}</definedName>
    <definedName name="서비스" hidden="1">{"'사직서'!$A$1:$H$9"}</definedName>
    <definedName name="서비스사업팀" localSheetId="5" hidden="1">{"'사직서'!$A$1:$H$9"}</definedName>
    <definedName name="서비스사업팀" localSheetId="6" hidden="1">{"'사직서'!$A$1:$H$9"}</definedName>
    <definedName name="서비스사업팀" hidden="1">{"'사직서'!$A$1:$H$9"}</definedName>
    <definedName name="서비스업무" localSheetId="5" hidden="1">{"'사직서'!$A$1:$H$9"}</definedName>
    <definedName name="서비스업무" localSheetId="6" hidden="1">{"'사직서'!$A$1:$H$9"}</definedName>
    <definedName name="서비스업무" hidden="1">{"'사직서'!$A$1:$H$9"}</definedName>
    <definedName name="서비스팀" localSheetId="5" hidden="1">{"'사직서'!$A$1:$H$9"}</definedName>
    <definedName name="서비스팀" localSheetId="6" hidden="1">{"'사직서'!$A$1:$H$9"}</definedName>
    <definedName name="서비스팀" hidden="1">{"'사직서'!$A$1:$H$9"}</definedName>
    <definedName name="석문공단" hidden="1">{"'6월계획'!$A$1"}</definedName>
    <definedName name="선">#REF!</definedName>
    <definedName name="선수">#REF!</definedName>
    <definedName name="선수근4월">#REF!</definedName>
    <definedName name="선수금">#REF!</definedName>
    <definedName name="설계" hidden="1">{#N/A,#N/A,FALSE,"단축1";#N/A,#N/A,FALSE,"단축2";#N/A,#N/A,FALSE,"단축3";#N/A,#N/A,FALSE,"장축";#N/A,#N/A,FALSE,"4WD"}</definedName>
    <definedName name="설비">#REF!</definedName>
    <definedName name="설비절감방안" hidden="1">{#N/A,#N/A,FALSE,"단축1";#N/A,#N/A,FALSE,"단축2";#N/A,#N/A,FALSE,"단축3";#N/A,#N/A,FALSE,"장축";#N/A,#N/A,FALSE,"4WD"}</definedName>
    <definedName name="성" hidden="1">{#N/A,#N/A,FALSE,"UNIT";#N/A,#N/A,FALSE,"UNIT";#N/A,#N/A,FALSE,"계정"}</definedName>
    <definedName name="성능보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우" hidden="1">{#N/A,#N/A,FALSE,"CCTV"}</definedName>
    <definedName name="성적서."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2" localSheetId="5" hidden="1">{#N/A,#N/A,FALSE,"인원";#N/A,#N/A,FALSE,"비용2";#N/A,#N/A,FALSE,"비용1";#N/A,#N/A,FALSE,"비용";#N/A,#N/A,FALSE,"보증2";#N/A,#N/A,FALSE,"보증1";#N/A,#N/A,FALSE,"보증";#N/A,#N/A,FALSE,"손익1";#N/A,#N/A,FALSE,"손익";#N/A,#N/A,FALSE,"부서별매출";#N/A,#N/A,FALSE,"매출"}</definedName>
    <definedName name="성적서2" localSheetId="6" hidden="1">{#N/A,#N/A,FALSE,"인원";#N/A,#N/A,FALSE,"비용2";#N/A,#N/A,FALSE,"비용1";#N/A,#N/A,FALSE,"비용";#N/A,#N/A,FALSE,"보증2";#N/A,#N/A,FALSE,"보증1";#N/A,#N/A,FALSE,"보증";#N/A,#N/A,FALSE,"손익1";#N/A,#N/A,FALSE,"손익";#N/A,#N/A,FALSE,"부서별매출";#N/A,#N/A,FALSE,"매출"}</definedName>
    <definedName name="성적서2" localSheetId="34" hidden="1">{#N/A,#N/A,FALSE,"인원";#N/A,#N/A,FALSE,"비용2";#N/A,#N/A,FALSE,"비용1";#N/A,#N/A,FALSE,"비용";#N/A,#N/A,FALSE,"보증2";#N/A,#N/A,FALSE,"보증1";#N/A,#N/A,FALSE,"보증";#N/A,#N/A,FALSE,"손익1";#N/A,#N/A,FALSE,"손익";#N/A,#N/A,FALSE,"부서별매출";#N/A,#N/A,FALSE,"매출"}</definedName>
    <definedName name="성적서2" localSheetId="32" hidden="1">{#N/A,#N/A,FALSE,"인원";#N/A,#N/A,FALSE,"비용2";#N/A,#N/A,FALSE,"비용1";#N/A,#N/A,FALSE,"비용";#N/A,#N/A,FALSE,"보증2";#N/A,#N/A,FALSE,"보증1";#N/A,#N/A,FALSE,"보증";#N/A,#N/A,FALSE,"손익1";#N/A,#N/A,FALSE,"손익";#N/A,#N/A,FALSE,"부서별매출";#N/A,#N/A,FALSE,"매출"}</definedName>
    <definedName name="성적서2" localSheetId="36" hidden="1">{#N/A,#N/A,FALSE,"인원";#N/A,#N/A,FALSE,"비용2";#N/A,#N/A,FALSE,"비용1";#N/A,#N/A,FALSE,"비용";#N/A,#N/A,FALSE,"보증2";#N/A,#N/A,FALSE,"보증1";#N/A,#N/A,FALSE,"보증";#N/A,#N/A,FALSE,"손익1";#N/A,#N/A,FALSE,"손익";#N/A,#N/A,FALSE,"부서별매출";#N/A,#N/A,FALSE,"매출"}</definedName>
    <definedName name="성적서2" hidden="1">{#N/A,#N/A,FALSE,"인원";#N/A,#N/A,FALSE,"비용2";#N/A,#N/A,FALSE,"비용1";#N/A,#N/A,FALSE,"비용";#N/A,#N/A,FALSE,"보증2";#N/A,#N/A,FALSE,"보증1";#N/A,#N/A,FALSE,"보증";#N/A,#N/A,FALSE,"손익1";#N/A,#N/A,FALSE,"손익";#N/A,#N/A,FALSE,"부서별매출";#N/A,#N/A,FALSE,"매출"}</definedName>
    <definedName name="세아ENT">[29]!세아ENT</definedName>
    <definedName name="세타변전" hidden="1">{#N/A,#N/A,FALSE,"단축1";#N/A,#N/A,FALSE,"단축2";#N/A,#N/A,FALSE,"단축3";#N/A,#N/A,FALSE,"장축";#N/A,#N/A,FALSE,"4WD"}</definedName>
    <definedName name="소계정_1">#REF!</definedName>
    <definedName name="소계정_2">#REF!</definedName>
    <definedName name="소계정_3">#REF!</definedName>
    <definedName name="소계정_4">#REF!</definedName>
    <definedName name="소득구분3"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모">[50]Sheet2!#REF!</definedName>
    <definedName name="소모푸밉" hidden="1">#REF!</definedName>
    <definedName name="소모품" hidden="1">#REF!</definedName>
    <definedName name="소모품비" hidden="1">#REF!</definedName>
    <definedName name="소모품비1" hidden="1">#REF!</definedName>
    <definedName name="소모품비2" hidden="1">#REF!</definedName>
    <definedName name="소모품비400" hidden="1">#REF!</definedName>
    <definedName name="소물_BRKT_SUB_용접RH">#REF!</definedName>
    <definedName name="소비스" localSheetId="5" hidden="1">{"'사직서'!$A$1:$H$9"}</definedName>
    <definedName name="소비스" localSheetId="6" hidden="1">{"'사직서'!$A$1:$H$9"}</definedName>
    <definedName name="소비스" hidden="1">{"'사직서'!$A$1:$H$9"}</definedName>
    <definedName name="소요금액" hidden="1">{#N/A,#N/A,FALSE,"단축1";#N/A,#N/A,FALSE,"단축2";#N/A,#N/A,FALSE,"단축3";#N/A,#N/A,FALSE,"장축";#N/A,#N/A,FALSE,"4WD"}</definedName>
    <definedName name="소항목비용">[42]소계정!#REF!</definedName>
    <definedName name="소화갑지" hidden="1">{#N/A,#N/A,FALSE,"CCTV"}</definedName>
    <definedName name="소화주철장판" hidden="1">{#N/A,#N/A,FALSE,"단축1";#N/A,#N/A,FALSE,"단축2";#N/A,#N/A,FALSE,"단축3";#N/A,#N/A,FALSE,"장축";#N/A,#N/A,FALSE,"4WD"}</definedName>
    <definedName name="속도_및_시간당_가공_길이">[50]Sheet2!#REF!</definedName>
    <definedName name="손" localSheetId="5" hidden="1">{#N/A,#N/A,TRUE,"일정"}</definedName>
    <definedName name="손" localSheetId="6" hidden="1">{#N/A,#N/A,TRUE,"일정"}</definedName>
    <definedName name="손" localSheetId="34" hidden="1">{#N/A,#N/A,TRUE,"일정"}</definedName>
    <definedName name="손" localSheetId="32" hidden="1">{#N/A,#N/A,TRUE,"일정"}</definedName>
    <definedName name="손" localSheetId="31" hidden="1">{#N/A,#N/A,TRUE,"일정"}</definedName>
    <definedName name="손" localSheetId="36" hidden="1">{#N/A,#N/A,TRUE,"일정"}</definedName>
    <definedName name="손" hidden="1">{#N/A,#N/A,TRUE,"일정"}</definedName>
    <definedName name="손익">[60]제품별!#REF!</definedName>
    <definedName name="손익3" hidden="1">{#N/A,#N/A,FALSE,"UNIT";#N/A,#N/A,FALSE,"UNIT";#N/A,#N/A,FALSE,"계정"}</definedName>
    <definedName name="손익계획1">#REF!</definedName>
    <definedName name="손익예상" hidden="1">{#N/A,#N/A,FALSE,"UNIT";#N/A,#N/A,FALSE,"UNIT";#N/A,#N/A,FALSE,"계정"}</definedName>
    <definedName name="수량">#REF!</definedName>
    <definedName name="수매입">#REF!</definedName>
    <definedName name="수매입입">'[61]97'!$I$3:$I$112,'[61]97'!$BC$3:$BS$112</definedName>
    <definedName name="수선비" hidden="1">#REF!</definedName>
    <definedName name="수선비3" hidden="1">#REF!</definedName>
    <definedName name="수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입" hidden="1">{#N/A,#N/A,FALSE,"신규dep";#N/A,#N/A,FALSE,"신규dep-금형상각후";#N/A,#N/A,FALSE,"신규dep-연구비상각후";#N/A,#N/A,FALSE,"신규dep-기계,공구상각후"}</definedName>
    <definedName name="수주">'[15]97'!$I$3:$I$112,'[15]97'!$BC$3:$BS$112</definedName>
    <definedName name="수주가">#REF!</definedName>
    <definedName name="순">#REF!</definedName>
    <definedName name="스크롤">#REF!</definedName>
    <definedName name="스크롤2">#REF!</definedName>
    <definedName name="스크롤3">#REF!</definedName>
    <definedName name="슬라이더길이">#REF!</definedName>
    <definedName name="슬라이더압출무게">'[19]리니어모터 LIST'!$B$88:$B$94</definedName>
    <definedName name="승인" localSheetId="5" hidden="1">{#N/A,#N/A,FALSE,"인원";#N/A,#N/A,FALSE,"비용2";#N/A,#N/A,FALSE,"비용1";#N/A,#N/A,FALSE,"비용";#N/A,#N/A,FALSE,"보증2";#N/A,#N/A,FALSE,"보증1";#N/A,#N/A,FALSE,"보증";#N/A,#N/A,FALSE,"손익1";#N/A,#N/A,FALSE,"손익";#N/A,#N/A,FALSE,"부서별매출";#N/A,#N/A,FALSE,"매출"}</definedName>
    <definedName name="승인" localSheetId="6" hidden="1">{#N/A,#N/A,FALSE,"인원";#N/A,#N/A,FALSE,"비용2";#N/A,#N/A,FALSE,"비용1";#N/A,#N/A,FALSE,"비용";#N/A,#N/A,FALSE,"보증2";#N/A,#N/A,FALSE,"보증1";#N/A,#N/A,FALSE,"보증";#N/A,#N/A,FALSE,"손익1";#N/A,#N/A,FALSE,"손익";#N/A,#N/A,FALSE,"부서별매출";#N/A,#N/A,FALSE,"매출"}</definedName>
    <definedName name="승인" localSheetId="34" hidden="1">{#N/A,#N/A,FALSE,"인원";#N/A,#N/A,FALSE,"비용2";#N/A,#N/A,FALSE,"비용1";#N/A,#N/A,FALSE,"비용";#N/A,#N/A,FALSE,"보증2";#N/A,#N/A,FALSE,"보증1";#N/A,#N/A,FALSE,"보증";#N/A,#N/A,FALSE,"손익1";#N/A,#N/A,FALSE,"손익";#N/A,#N/A,FALSE,"부서별매출";#N/A,#N/A,FALSE,"매출"}</definedName>
    <definedName name="승인" localSheetId="32" hidden="1">{#N/A,#N/A,FALSE,"인원";#N/A,#N/A,FALSE,"비용2";#N/A,#N/A,FALSE,"비용1";#N/A,#N/A,FALSE,"비용";#N/A,#N/A,FALSE,"보증2";#N/A,#N/A,FALSE,"보증1";#N/A,#N/A,FALSE,"보증";#N/A,#N/A,FALSE,"손익1";#N/A,#N/A,FALSE,"손익";#N/A,#N/A,FALSE,"부서별매출";#N/A,#N/A,FALSE,"매출"}</definedName>
    <definedName name="승인" localSheetId="36" hidden="1">{#N/A,#N/A,FALSE,"인원";#N/A,#N/A,FALSE,"비용2";#N/A,#N/A,FALSE,"비용1";#N/A,#N/A,FALSE,"비용";#N/A,#N/A,FALSE,"보증2";#N/A,#N/A,FALSE,"보증1";#N/A,#N/A,FALSE,"보증";#N/A,#N/A,FALSE,"손익1";#N/A,#N/A,FALSE,"손익";#N/A,#N/A,FALSE,"부서별매출";#N/A,#N/A,FALSE,"매출"}</definedName>
    <definedName name="승인" hidden="1">{#N/A,#N/A,FALSE,"인원";#N/A,#N/A,FALSE,"비용2";#N/A,#N/A,FALSE,"비용1";#N/A,#N/A,FALSE,"비용";#N/A,#N/A,FALSE,"보증2";#N/A,#N/A,FALSE,"보증1";#N/A,#N/A,FALSE,"보증";#N/A,#N/A,FALSE,"손익1";#N/A,#N/A,FALSE,"손익";#N/A,#N/A,FALSE,"부서별매출";#N/A,#N/A,FALSE,"매출"}</definedName>
    <definedName name="승인권한2" hidden="1">{#N/A,#N/A,FALSE,"단축1";#N/A,#N/A,FALSE,"단축2";#N/A,#N/A,FALSE,"단축3";#N/A,#N/A,FALSE,"장축";#N/A,#N/A,FALSE,"4WD"}</definedName>
    <definedName name="시기조정" localSheetId="5" hidden="1">{#N/A,#N/A,FALSE,"인원";#N/A,#N/A,FALSE,"비용2";#N/A,#N/A,FALSE,"비용1";#N/A,#N/A,FALSE,"비용";#N/A,#N/A,FALSE,"보증2";#N/A,#N/A,FALSE,"보증1";#N/A,#N/A,FALSE,"보증";#N/A,#N/A,FALSE,"손익1";#N/A,#N/A,FALSE,"손익";#N/A,#N/A,FALSE,"부서별매출";#N/A,#N/A,FALSE,"매출"}</definedName>
    <definedName name="시기조정" localSheetId="6" hidden="1">{#N/A,#N/A,FALSE,"인원";#N/A,#N/A,FALSE,"비용2";#N/A,#N/A,FALSE,"비용1";#N/A,#N/A,FALSE,"비용";#N/A,#N/A,FALSE,"보증2";#N/A,#N/A,FALSE,"보증1";#N/A,#N/A,FALSE,"보증";#N/A,#N/A,FALSE,"손익1";#N/A,#N/A,FALSE,"손익";#N/A,#N/A,FALSE,"부서별매출";#N/A,#N/A,FALSE,"매출"}</definedName>
    <definedName name="시기조정" localSheetId="34" hidden="1">{#N/A,#N/A,FALSE,"인원";#N/A,#N/A,FALSE,"비용2";#N/A,#N/A,FALSE,"비용1";#N/A,#N/A,FALSE,"비용";#N/A,#N/A,FALSE,"보증2";#N/A,#N/A,FALSE,"보증1";#N/A,#N/A,FALSE,"보증";#N/A,#N/A,FALSE,"손익1";#N/A,#N/A,FALSE,"손익";#N/A,#N/A,FALSE,"부서별매출";#N/A,#N/A,FALSE,"매출"}</definedName>
    <definedName name="시기조정" localSheetId="32" hidden="1">{#N/A,#N/A,FALSE,"인원";#N/A,#N/A,FALSE,"비용2";#N/A,#N/A,FALSE,"비용1";#N/A,#N/A,FALSE,"비용";#N/A,#N/A,FALSE,"보증2";#N/A,#N/A,FALSE,"보증1";#N/A,#N/A,FALSE,"보증";#N/A,#N/A,FALSE,"손익1";#N/A,#N/A,FALSE,"손익";#N/A,#N/A,FALSE,"부서별매출";#N/A,#N/A,FALSE,"매출"}</definedName>
    <definedName name="시기조정" localSheetId="36"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나리오">#REF!</definedName>
    <definedName name="시설투자" hidden="1">{#N/A,#N/A,FALSE,"UNIT";#N/A,#N/A,FALSE,"UNIT";#N/A,#N/A,FALSE,"계정"}</definedName>
    <definedName name="시설투자계획_월별" hidden="1">{#N/A,#N/A,FALSE,"UNIT";#N/A,#N/A,FALSE,"UNIT";#N/A,#N/A,FALSE,"계정"}</definedName>
    <definedName name="시작팀" localSheetId="5" hidden="1">{#N/A,#N/A,FALSE,"단축1";#N/A,#N/A,FALSE,"단축2";#N/A,#N/A,FALSE,"단축3";#N/A,#N/A,FALSE,"장축";#N/A,#N/A,FALSE,"4WD"}</definedName>
    <definedName name="시작팀" localSheetId="6" hidden="1">{#N/A,#N/A,FALSE,"단축1";#N/A,#N/A,FALSE,"단축2";#N/A,#N/A,FALSE,"단축3";#N/A,#N/A,FALSE,"장축";#N/A,#N/A,FALSE,"4WD"}</definedName>
    <definedName name="시작팀" localSheetId="34" hidden="1">{#N/A,#N/A,FALSE,"단축1";#N/A,#N/A,FALSE,"단축2";#N/A,#N/A,FALSE,"단축3";#N/A,#N/A,FALSE,"장축";#N/A,#N/A,FALSE,"4WD"}</definedName>
    <definedName name="시작팀" localSheetId="32" hidden="1">{#N/A,#N/A,FALSE,"단축1";#N/A,#N/A,FALSE,"단축2";#N/A,#N/A,FALSE,"단축3";#N/A,#N/A,FALSE,"장축";#N/A,#N/A,FALSE,"4WD"}</definedName>
    <definedName name="시작팀" localSheetId="31" hidden="1">{#N/A,#N/A,FALSE,"단축1";#N/A,#N/A,FALSE,"단축2";#N/A,#N/A,FALSE,"단축3";#N/A,#N/A,FALSE,"장축";#N/A,#N/A,FALSE,"4WD"}</definedName>
    <definedName name="시작팀" localSheetId="36" hidden="1">{#N/A,#N/A,FALSE,"단축1";#N/A,#N/A,FALSE,"단축2";#N/A,#N/A,FALSE,"단축3";#N/A,#N/A,FALSE,"장축";#N/A,#N/A,FALSE,"4WD"}</definedName>
    <definedName name="시작팀" hidden="1">{#N/A,#N/A,FALSE,"단축1";#N/A,#N/A,FALSE,"단축2";#N/A,#N/A,FALSE,"단축3";#N/A,#N/A,FALSE,"장축";#N/A,#N/A,FALSE,"4WD"}</definedName>
    <definedName name="신" hidden="1">{#N/A,#N/A,FALSE,"단축1";#N/A,#N/A,FALSE,"단축2";#N/A,#N/A,FALSE,"단축3";#N/A,#N/A,FALSE,"장축";#N/A,#N/A,FALSE,"4WD"}</definedName>
    <definedName name="신용" localSheetId="5" hidden="1">{#N/A,#N/A,FALSE,"인원";#N/A,#N/A,FALSE,"비용2";#N/A,#N/A,FALSE,"비용1";#N/A,#N/A,FALSE,"비용";#N/A,#N/A,FALSE,"보증2";#N/A,#N/A,FALSE,"보증1";#N/A,#N/A,FALSE,"보증";#N/A,#N/A,FALSE,"손익1";#N/A,#N/A,FALSE,"손익";#N/A,#N/A,FALSE,"부서별매출";#N/A,#N/A,FALSE,"매출"}</definedName>
    <definedName name="신용" localSheetId="6" hidden="1">{#N/A,#N/A,FALSE,"인원";#N/A,#N/A,FALSE,"비용2";#N/A,#N/A,FALSE,"비용1";#N/A,#N/A,FALSE,"비용";#N/A,#N/A,FALSE,"보증2";#N/A,#N/A,FALSE,"보증1";#N/A,#N/A,FALSE,"보증";#N/A,#N/A,FALSE,"손익1";#N/A,#N/A,FALSE,"손익";#N/A,#N/A,FALSE,"부서별매출";#N/A,#N/A,FALSE,"매출"}</definedName>
    <definedName name="신용" localSheetId="34" hidden="1">{#N/A,#N/A,FALSE,"인원";#N/A,#N/A,FALSE,"비용2";#N/A,#N/A,FALSE,"비용1";#N/A,#N/A,FALSE,"비용";#N/A,#N/A,FALSE,"보증2";#N/A,#N/A,FALSE,"보증1";#N/A,#N/A,FALSE,"보증";#N/A,#N/A,FALSE,"손익1";#N/A,#N/A,FALSE,"손익";#N/A,#N/A,FALSE,"부서별매출";#N/A,#N/A,FALSE,"매출"}</definedName>
    <definedName name="신용" localSheetId="32" hidden="1">{#N/A,#N/A,FALSE,"인원";#N/A,#N/A,FALSE,"비용2";#N/A,#N/A,FALSE,"비용1";#N/A,#N/A,FALSE,"비용";#N/A,#N/A,FALSE,"보증2";#N/A,#N/A,FALSE,"보증1";#N/A,#N/A,FALSE,"보증";#N/A,#N/A,FALSE,"손익1";#N/A,#N/A,FALSE,"손익";#N/A,#N/A,FALSE,"부서별매출";#N/A,#N/A,FALSE,"매출"}</definedName>
    <definedName name="신용" localSheetId="36"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일정밀">[29]!신일정밀</definedName>
    <definedName name="신차품질일정" hidden="1">{#N/A,#N/A,FALSE,"단축1";#N/A,#N/A,FALSE,"단축2";#N/A,#N/A,FALSE,"단축3";#N/A,#N/A,FALSE,"장축";#N/A,#N/A,FALSE,"4WD"}</definedName>
    <definedName name="실적4월" hidden="1">{#N/A,#N/A,FALSE,"UNIT";#N/A,#N/A,FALSE,"UNIT";#N/A,#N/A,FALSE,"계정"}</definedName>
    <definedName name="실적6월" hidden="1">{#N/A,#N/A,FALSE,"UNIT";#N/A,#N/A,FALSE,"UNIT";#N/A,#N/A,FALSE,"계정"}</definedName>
    <definedName name="ㅇ">#REF!</definedName>
    <definedName name="ㅇㄴ">#REF!</definedName>
    <definedName name="ㅇㄴㅇ" hidden="1">{#N/A,#N/A,FALSE,"ENG'G(보호계전기)"}</definedName>
    <definedName name="ㅇㄴㅇㄴ" hidden="1">{#N/A,#N/A,FALSE,"CCTV"}</definedName>
    <definedName name="ㅇㄴㅇㅁ" localSheetId="5" hidden="1">{#N/A,#N/A,FALSE,"단축1";#N/A,#N/A,FALSE,"단축2";#N/A,#N/A,FALSE,"단축3";#N/A,#N/A,FALSE,"장축";#N/A,#N/A,FALSE,"4WD"}</definedName>
    <definedName name="ㅇㄴㅇㅁ" localSheetId="6" hidden="1">{#N/A,#N/A,FALSE,"단축1";#N/A,#N/A,FALSE,"단축2";#N/A,#N/A,FALSE,"단축3";#N/A,#N/A,FALSE,"장축";#N/A,#N/A,FALSE,"4WD"}</definedName>
    <definedName name="ㅇㄴㅇㅁ" localSheetId="34" hidden="1">{#N/A,#N/A,FALSE,"단축1";#N/A,#N/A,FALSE,"단축2";#N/A,#N/A,FALSE,"단축3";#N/A,#N/A,FALSE,"장축";#N/A,#N/A,FALSE,"4WD"}</definedName>
    <definedName name="ㅇㄴㅇㅁ" localSheetId="32" hidden="1">{#N/A,#N/A,FALSE,"단축1";#N/A,#N/A,FALSE,"단축2";#N/A,#N/A,FALSE,"단축3";#N/A,#N/A,FALSE,"장축";#N/A,#N/A,FALSE,"4WD"}</definedName>
    <definedName name="ㅇㄴㅇㅁ" localSheetId="31" hidden="1">{#N/A,#N/A,FALSE,"단축1";#N/A,#N/A,FALSE,"단축2";#N/A,#N/A,FALSE,"단축3";#N/A,#N/A,FALSE,"장축";#N/A,#N/A,FALSE,"4WD"}</definedName>
    <definedName name="ㅇㄴㅇㅁ" localSheetId="36" hidden="1">{#N/A,#N/A,FALSE,"단축1";#N/A,#N/A,FALSE,"단축2";#N/A,#N/A,FALSE,"단축3";#N/A,#N/A,FALSE,"장축";#N/A,#N/A,FALSE,"4WD"}</definedName>
    <definedName name="ㅇㄴㅇㅁ" hidden="1">{#N/A,#N/A,FALSE,"단축1";#N/A,#N/A,FALSE,"단축2";#N/A,#N/A,FALSE,"단축3";#N/A,#N/A,FALSE,"장축";#N/A,#N/A,FALSE,"4WD"}</definedName>
    <definedName name="ㅇㄴㅇㅇ" hidden="1">{#N/A,#N/A,FALSE,"UNIT";#N/A,#N/A,FALSE,"UNIT";#N/A,#N/A,FALSE,"계정"}</definedName>
    <definedName name="ㅇㄶ" hidden="1">{#N/A,#N/A,FALSE,"단축1";#N/A,#N/A,FALSE,"단축2";#N/A,#N/A,FALSE,"단축3";#N/A,#N/A,FALSE,"장축";#N/A,#N/A,FALSE,"4WD"}</definedName>
    <definedName name="ㅇㄹ" hidden="1">{#N/A,#N/A,FALSE,"UNIT";#N/A,#N/A,FALSE,"UNIT";#N/A,#N/A,FALSE,"계정"}</definedName>
    <definedName name="ㅇㄹㄹ" hidden="1">#REF!</definedName>
    <definedName name="ㅇㄹㅇㄹ">[56]제품별!#REF!</definedName>
    <definedName name="ㅇㄻㄴㅇㄻㄴ">#REF!</definedName>
    <definedName name="ㅇㄻㄴㅇㄻㄴㅇㄹ">#REF!</definedName>
    <definedName name="ㅇㅇ"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ㄴㅁㄹ">#REF!</definedName>
    <definedName name="ㅇㅇㄹ">#REF!</definedName>
    <definedName name="ㅇㅇㅇ" hidden="1">{#N/A,#N/A,FALSE,"기술료 비교"}</definedName>
    <definedName name="ㅇㅇㅇㅇㅇ" hidden="1">{#N/A,#N/A,FALSE,"UNIT";#N/A,#N/A,FALSE,"UNIT";#N/A,#N/A,FALSE,"계정"}</definedName>
    <definedName name="ㅇㅎㅇ로ㅓ">#REF!</definedName>
    <definedName name="ㅇ허">#REF!</definedName>
    <definedName name="아니요" hidden="1">#REF!</definedName>
    <definedName name="아라이랑">#REF!</definedName>
    <definedName name="아싸">OFFSET([57]상세내역!$B$13,[0]!이차,스크롤,1,11)</definedName>
    <definedName name="아싸2">OFFSET([57]상세내역!$B$14,[0]!이차,스크롤,1,11)</definedName>
    <definedName name="아싸3">OFFSET([57]상세내역!$B$15,[0]!이차,스크롤,1,13)</definedName>
    <definedName name="아아아" hidden="1">{#N/A,#N/A,FALSE,"기술료 비교"}</definedName>
    <definedName name="아ㅏㅏㅏㅏㅇ">#REF!</definedName>
    <definedName name="안전">#REF!</definedName>
    <definedName name="안현모" hidden="1">{#N/A,#N/A,FALSE,"단축1";#N/A,#N/A,FALSE,"단축2";#N/A,#N/A,FALSE,"단축3";#N/A,#N/A,FALSE,"장축";#N/A,#N/A,FALSE,"4WD"}</definedName>
    <definedName name="알" hidden="1">{#N/A,#N/A,FALSE,"단축1";#N/A,#N/A,FALSE,"단축2";#N/A,#N/A,FALSE,"단축3";#N/A,#N/A,FALSE,"장축";#N/A,#N/A,FALSE,"4WD"}</definedName>
    <definedName name="압출물형태">'[19]리니어모터 LIST'!$A$88:$A$94</definedName>
    <definedName name="약정수수료율_1년이내">#REF!</definedName>
    <definedName name="약정수수료율_1년초과">#REF!</definedName>
    <definedName name="양식1">#REF!</definedName>
    <definedName name="어머나">'[39]97'!$I$3:$I$112,'[39]97'!$BC$3:$BS$112</definedName>
    <definedName name="업1">#REF!</definedName>
    <definedName name="업2">'[2]98연계표'!#REF!</definedName>
    <definedName name="업무">[62]제품별!#REF!</definedName>
    <definedName name="업무09">#REF!</definedName>
    <definedName name="업무2">#REF!</definedName>
    <definedName name="업무계획">[15]제품별!#REF!</definedName>
    <definedName name="업체" hidden="1">{#N/A,#N/A,FALSE,"단축1";#N/A,#N/A,FALSE,"단축2";#N/A,#N/A,FALSE,"단축3";#N/A,#N/A,FALSE,"장축";#N/A,#N/A,FALSE,"4WD"}</definedName>
    <definedName name="엉댜ㄷㅈ">#REF!</definedName>
    <definedName name="에상PJT">#REF!</definedName>
    <definedName name="여여영">#REF!</definedName>
    <definedName name="연" localSheetId="5" hidden="1">{#N/A,#N/A,FALSE,"단축1";#N/A,#N/A,FALSE,"단축2";#N/A,#N/A,FALSE,"단축3";#N/A,#N/A,FALSE,"장축";#N/A,#N/A,FALSE,"4WD"}</definedName>
    <definedName name="연" localSheetId="6" hidden="1">{#N/A,#N/A,FALSE,"단축1";#N/A,#N/A,FALSE,"단축2";#N/A,#N/A,FALSE,"단축3";#N/A,#N/A,FALSE,"장축";#N/A,#N/A,FALSE,"4WD"}</definedName>
    <definedName name="연" localSheetId="34" hidden="1">{#N/A,#N/A,FALSE,"단축1";#N/A,#N/A,FALSE,"단축2";#N/A,#N/A,FALSE,"단축3";#N/A,#N/A,FALSE,"장축";#N/A,#N/A,FALSE,"4WD"}</definedName>
    <definedName name="연" localSheetId="32" hidden="1">{#N/A,#N/A,FALSE,"단축1";#N/A,#N/A,FALSE,"단축2";#N/A,#N/A,FALSE,"단축3";#N/A,#N/A,FALSE,"장축";#N/A,#N/A,FALSE,"4WD"}</definedName>
    <definedName name="연" localSheetId="31" hidden="1">{#N/A,#N/A,FALSE,"단축1";#N/A,#N/A,FALSE,"단축2";#N/A,#N/A,FALSE,"단축3";#N/A,#N/A,FALSE,"장축";#N/A,#N/A,FALSE,"4WD"}</definedName>
    <definedName name="연" localSheetId="36" hidden="1">{#N/A,#N/A,FALSE,"단축1";#N/A,#N/A,FALSE,"단축2";#N/A,#N/A,FALSE,"단축3";#N/A,#N/A,FALSE,"장축";#N/A,#N/A,FALSE,"4WD"}</definedName>
    <definedName name="연" hidden="1">{#N/A,#N/A,FALSE,"단축1";#N/A,#N/A,FALSE,"단축2";#N/A,#N/A,FALSE,"단축3";#N/A,#N/A,FALSE,"장축";#N/A,#N/A,FALSE,"4WD"}</definedName>
    <definedName name="연간예상" hidden="1">{#N/A,#N/A,FALSE,"UNIT";#N/A,#N/A,FALSE,"UNIT";#N/A,#N/A,FALSE,"계정"}</definedName>
    <definedName name="연말손익" hidden="1">{#N/A,#N/A,FALSE,"UNIT";#N/A,#N/A,FALSE,"UNIT";#N/A,#N/A,FALSE,"계정"}</definedName>
    <definedName name="영">#REF!</definedName>
    <definedName name="영광">[29]!영광</definedName>
    <definedName name="영문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영업">#REF!</definedName>
    <definedName name="영업비_및_일반관리비추정">#REF!</definedName>
    <definedName name="영업외비용">#REF!</definedName>
    <definedName name="영업외비용_추정">#REF!</definedName>
    <definedName name="예금2"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산" localSheetId="5" hidden="1">{#N/A,#N/A,FALSE,"단축1";#N/A,#N/A,FALSE,"단축2";#N/A,#N/A,FALSE,"단축3";#N/A,#N/A,FALSE,"장축";#N/A,#N/A,FALSE,"4WD"}</definedName>
    <definedName name="예산" localSheetId="6" hidden="1">{#N/A,#N/A,FALSE,"단축1";#N/A,#N/A,FALSE,"단축2";#N/A,#N/A,FALSE,"단축3";#N/A,#N/A,FALSE,"장축";#N/A,#N/A,FALSE,"4WD"}</definedName>
    <definedName name="예산" localSheetId="34" hidden="1">{#N/A,#N/A,FALSE,"단축1";#N/A,#N/A,FALSE,"단축2";#N/A,#N/A,FALSE,"단축3";#N/A,#N/A,FALSE,"장축";#N/A,#N/A,FALSE,"4WD"}</definedName>
    <definedName name="예산" localSheetId="32" hidden="1">{#N/A,#N/A,FALSE,"단축1";#N/A,#N/A,FALSE,"단축2";#N/A,#N/A,FALSE,"단축3";#N/A,#N/A,FALSE,"장축";#N/A,#N/A,FALSE,"4WD"}</definedName>
    <definedName name="예산" localSheetId="31" hidden="1">{#N/A,#N/A,FALSE,"단축1";#N/A,#N/A,FALSE,"단축2";#N/A,#N/A,FALSE,"단축3";#N/A,#N/A,FALSE,"장축";#N/A,#N/A,FALSE,"4WD"}</definedName>
    <definedName name="예산" localSheetId="36" hidden="1">{#N/A,#N/A,FALSE,"단축1";#N/A,#N/A,FALSE,"단축2";#N/A,#N/A,FALSE,"단축3";#N/A,#N/A,FALSE,"장축";#N/A,#N/A,FALSE,"4WD"}</definedName>
    <definedName name="예산" hidden="1">{#N/A,#N/A,FALSE,"단축1";#N/A,#N/A,FALSE,"단축2";#N/A,#N/A,FALSE,"단축3";#N/A,#N/A,FALSE,"장축";#N/A,#N/A,FALSE,"4WD"}</definedName>
    <definedName name="예산계획1" localSheetId="5" hidden="1">{#N/A,#N/A,FALSE,"단축1";#N/A,#N/A,FALSE,"단축2";#N/A,#N/A,FALSE,"단축3";#N/A,#N/A,FALSE,"장축";#N/A,#N/A,FALSE,"4WD"}</definedName>
    <definedName name="예산계획1" localSheetId="6" hidden="1">{#N/A,#N/A,FALSE,"단축1";#N/A,#N/A,FALSE,"단축2";#N/A,#N/A,FALSE,"단축3";#N/A,#N/A,FALSE,"장축";#N/A,#N/A,FALSE,"4WD"}</definedName>
    <definedName name="예산계획1" localSheetId="34" hidden="1">{#N/A,#N/A,FALSE,"단축1";#N/A,#N/A,FALSE,"단축2";#N/A,#N/A,FALSE,"단축3";#N/A,#N/A,FALSE,"장축";#N/A,#N/A,FALSE,"4WD"}</definedName>
    <definedName name="예산계획1" localSheetId="32" hidden="1">{#N/A,#N/A,FALSE,"단축1";#N/A,#N/A,FALSE,"단축2";#N/A,#N/A,FALSE,"단축3";#N/A,#N/A,FALSE,"장축";#N/A,#N/A,FALSE,"4WD"}</definedName>
    <definedName name="예산계획1" localSheetId="31" hidden="1">{#N/A,#N/A,FALSE,"단축1";#N/A,#N/A,FALSE,"단축2";#N/A,#N/A,FALSE,"단축3";#N/A,#N/A,FALSE,"장축";#N/A,#N/A,FALSE,"4WD"}</definedName>
    <definedName name="예산계획1" localSheetId="36" hidden="1">{#N/A,#N/A,FALSE,"단축1";#N/A,#N/A,FALSE,"단축2";#N/A,#N/A,FALSE,"단축3";#N/A,#N/A,FALSE,"장축";#N/A,#N/A,FALSE,"4WD"}</definedName>
    <definedName name="예산계획1" hidden="1">{#N/A,#N/A,FALSE,"단축1";#N/A,#N/A,FALSE,"단축2";#N/A,#N/A,FALSE,"단축3";#N/A,#N/A,FALSE,"장축";#N/A,#N/A,FALSE,"4WD"}</definedName>
    <definedName name="예산총괄시트설ONLY">#REF!</definedName>
    <definedName name="예상PJT">#REF!</definedName>
    <definedName name="예상도급내역" hidden="1">{#N/A,#N/A,FALSE,"CCTV"}</definedName>
    <definedName name="오" hidden="1">{#N/A,#N/A,FALSE,"UNIT";#N/A,#N/A,FALSE,"UNIT";#N/A,#N/A,FALSE,"계정"}</definedName>
    <definedName name="오." hidden="1">{#N/A,#N/A,FALSE,"UNIT";#N/A,#N/A,FALSE,"UNIT";#N/A,#N/A,FALSE,"계정"}</definedName>
    <definedName name="오.." hidden="1">{#N/A,#N/A,FALSE,"UNIT";#N/A,#N/A,FALSE,"UNIT";#N/A,#N/A,FALSE,"계정"}</definedName>
    <definedName name="오파시트" hidden="1">{#N/A,#N/A,FALSE,"견적갑지";#N/A,#N/A,FALSE,"총괄표";#N/A,#N/A,FALSE,"철골공사";#N/A,#N/A,FALSE,"토목공사";#N/A,#N/A,FALSE,"판넬전기공사"}</definedName>
    <definedName name="외자그룹핑" hidden="1">{#N/A,#N/A,FALSE,"단축1";#N/A,#N/A,FALSE,"단축2";#N/A,#N/A,FALSE,"단축3";#N/A,#N/A,FALSE,"장축";#N/A,#N/A,FALSE,"4WD"}</definedName>
    <definedName name="외자종합" hidden="1">{#N/A,#N/A,FALSE,"단축1";#N/A,#N/A,FALSE,"단축2";#N/A,#N/A,FALSE,"단축3";#N/A,#N/A,FALSE,"장축";#N/A,#N/A,FALSE,"4WD"}</definedName>
    <definedName name="요약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우신" hidden="1">{#N/A,#N/A,FALSE,"단축1";#N/A,#N/A,FALSE,"단축2";#N/A,#N/A,FALSE,"단축3";#N/A,#N/A,FALSE,"장축";#N/A,#N/A,FALSE,"4WD"}</definedName>
    <definedName name="우신기계" hidden="1">{#N/A,#N/A,FALSE,"단축1";#N/A,#N/A,FALSE,"단축2";#N/A,#N/A,FALSE,"단축3";#N/A,#N/A,FALSE,"장축";#N/A,#N/A,FALSE,"4WD"}</definedName>
    <definedName name="운영기간중이자율_타인">#REF!</definedName>
    <definedName name="원">#REF!</definedName>
    <definedName name="원가" localSheetId="5" hidden="1">{#N/A,#N/A,FALSE,"인원";#N/A,#N/A,FALSE,"비용2";#N/A,#N/A,FALSE,"비용1";#N/A,#N/A,FALSE,"비용";#N/A,#N/A,FALSE,"보증2";#N/A,#N/A,FALSE,"보증1";#N/A,#N/A,FALSE,"보증";#N/A,#N/A,FALSE,"손익1";#N/A,#N/A,FALSE,"손익";#N/A,#N/A,FALSE,"부서별매출";#N/A,#N/A,FALSE,"매출"}</definedName>
    <definedName name="원가" localSheetId="6" hidden="1">{#N/A,#N/A,FALSE,"인원";#N/A,#N/A,FALSE,"비용2";#N/A,#N/A,FALSE,"비용1";#N/A,#N/A,FALSE,"비용";#N/A,#N/A,FALSE,"보증2";#N/A,#N/A,FALSE,"보증1";#N/A,#N/A,FALSE,"보증";#N/A,#N/A,FALSE,"손익1";#N/A,#N/A,FALSE,"손익";#N/A,#N/A,FALSE,"부서별매출";#N/A,#N/A,FALSE,"매출"}</definedName>
    <definedName name="원가" localSheetId="34" hidden="1">{#N/A,#N/A,FALSE,"인원";#N/A,#N/A,FALSE,"비용2";#N/A,#N/A,FALSE,"비용1";#N/A,#N/A,FALSE,"비용";#N/A,#N/A,FALSE,"보증2";#N/A,#N/A,FALSE,"보증1";#N/A,#N/A,FALSE,"보증";#N/A,#N/A,FALSE,"손익1";#N/A,#N/A,FALSE,"손익";#N/A,#N/A,FALSE,"부서별매출";#N/A,#N/A,FALSE,"매출"}</definedName>
    <definedName name="원가" localSheetId="32" hidden="1">{#N/A,#N/A,FALSE,"인원";#N/A,#N/A,FALSE,"비용2";#N/A,#N/A,FALSE,"비용1";#N/A,#N/A,FALSE,"비용";#N/A,#N/A,FALSE,"보증2";#N/A,#N/A,FALSE,"보증1";#N/A,#N/A,FALSE,"보증";#N/A,#N/A,FALSE,"손익1";#N/A,#N/A,FALSE,"손익";#N/A,#N/A,FALSE,"부서별매출";#N/A,#N/A,FALSE,"매출"}</definedName>
    <definedName name="원가" localSheetId="36" hidden="1">{#N/A,#N/A,FALSE,"인원";#N/A,#N/A,FALSE,"비용2";#N/A,#N/A,FALSE,"비용1";#N/A,#N/A,FALSE,"비용";#N/A,#N/A,FALSE,"보증2";#N/A,#N/A,FALSE,"보증1";#N/A,#N/A,FALSE,"보증";#N/A,#N/A,FALSE,"손익1";#N/A,#N/A,FALSE,"손익";#N/A,#N/A,FALSE,"부서별매출";#N/A,#N/A,FALSE,"매출"}</definedName>
    <definedName name="원가" hidden="1">{#N/A,#N/A,FALSE,"인원";#N/A,#N/A,FALSE,"비용2";#N/A,#N/A,FALSE,"비용1";#N/A,#N/A,FALSE,"비용";#N/A,#N/A,FALSE,"보증2";#N/A,#N/A,FALSE,"보증1";#N/A,#N/A,FALSE,"보증";#N/A,#N/A,FALSE,"손익1";#N/A,#N/A,FALSE,"손익";#N/A,#N/A,FALSE,"부서별매출";#N/A,#N/A,FALSE,"매출"}</definedName>
    <definedName name="원가집계_통합">#REF!</definedName>
    <definedName name="원원">#REF!</definedName>
    <definedName name="원재료4">#REF!</definedName>
    <definedName name="원재료4월">#REF!</definedName>
    <definedName name="원천납부8"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2"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별">#REF!</definedName>
    <definedName name="의뢰">#REF!</definedName>
    <definedName name="이">[63]제품별!#REF!</definedName>
    <definedName name="이라이콤" hidden="1">{#N/A,#N/A,FALSE,"UNIT";#N/A,#N/A,FALSE,"UNIT";#N/A,#N/A,FALSE,"계정"}</definedName>
    <definedName name="이름">OFFSET([54]상세내역!$C$6,0,바,1,7)</definedName>
    <definedName name="이름1">IF([54]MAIN!$A$1=1,대표1,이름)</definedName>
    <definedName name="이름니"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이"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차">#REF!*3-3</definedName>
    <definedName name="인건비">#REF!</definedName>
    <definedName name="인건비상승률">#REF!</definedName>
    <definedName name="인덱스">#N/A</definedName>
    <definedName name="인원" localSheetId="5" hidden="1">{#N/A,#N/A,FALSE,"인원";#N/A,#N/A,FALSE,"비용2";#N/A,#N/A,FALSE,"비용1";#N/A,#N/A,FALSE,"비용";#N/A,#N/A,FALSE,"보증2";#N/A,#N/A,FALSE,"보증1";#N/A,#N/A,FALSE,"보증";#N/A,#N/A,FALSE,"손익1";#N/A,#N/A,FALSE,"손익";#N/A,#N/A,FALSE,"부서별매출";#N/A,#N/A,FALSE,"매출"}</definedName>
    <definedName name="인원" localSheetId="6" hidden="1">{#N/A,#N/A,FALSE,"인원";#N/A,#N/A,FALSE,"비용2";#N/A,#N/A,FALSE,"비용1";#N/A,#N/A,FALSE,"비용";#N/A,#N/A,FALSE,"보증2";#N/A,#N/A,FALSE,"보증1";#N/A,#N/A,FALSE,"보증";#N/A,#N/A,FALSE,"손익1";#N/A,#N/A,FALSE,"손익";#N/A,#N/A,FALSE,"부서별매출";#N/A,#N/A,FALSE,"매출"}</definedName>
    <definedName name="인원" localSheetId="34" hidden="1">{#N/A,#N/A,FALSE,"인원";#N/A,#N/A,FALSE,"비용2";#N/A,#N/A,FALSE,"비용1";#N/A,#N/A,FALSE,"비용";#N/A,#N/A,FALSE,"보증2";#N/A,#N/A,FALSE,"보증1";#N/A,#N/A,FALSE,"보증";#N/A,#N/A,FALSE,"손익1";#N/A,#N/A,FALSE,"손익";#N/A,#N/A,FALSE,"부서별매출";#N/A,#N/A,FALSE,"매출"}</definedName>
    <definedName name="인원" localSheetId="32" hidden="1">{#N/A,#N/A,FALSE,"인원";#N/A,#N/A,FALSE,"비용2";#N/A,#N/A,FALSE,"비용1";#N/A,#N/A,FALSE,"비용";#N/A,#N/A,FALSE,"보증2";#N/A,#N/A,FALSE,"보증1";#N/A,#N/A,FALSE,"보증";#N/A,#N/A,FALSE,"손익1";#N/A,#N/A,FALSE,"손익";#N/A,#N/A,FALSE,"부서별매출";#N/A,#N/A,FALSE,"매출"}</definedName>
    <definedName name="인원" localSheetId="36" hidden="1">{#N/A,#N/A,FALSE,"인원";#N/A,#N/A,FALSE,"비용2";#N/A,#N/A,FALSE,"비용1";#N/A,#N/A,FALSE,"비용";#N/A,#N/A,FALSE,"보증2";#N/A,#N/A,FALSE,"보증1";#N/A,#N/A,FALSE,"보증";#N/A,#N/A,FALSE,"손익1";#N/A,#N/A,FALSE,"손익";#N/A,#N/A,FALSE,"부서별매출";#N/A,#N/A,FALSE,"매출"}</definedName>
    <definedName name="인원" hidden="1">{#N/A,#N/A,FALSE,"인원";#N/A,#N/A,FALSE,"비용2";#N/A,#N/A,FALSE,"비용1";#N/A,#N/A,FALSE,"비용";#N/A,#N/A,FALSE,"보증2";#N/A,#N/A,FALSE,"보증1";#N/A,#N/A,FALSE,"보증";#N/A,#N/A,FALSE,"손익1";#N/A,#N/A,FALSE,"손익";#N/A,#N/A,FALSE,"부서별매출";#N/A,#N/A,FALSE,"매출"}</definedName>
    <definedName name="인지" hidden="1">{#N/A,#N/A,FALSE,"UNIT";#N/A,#N/A,FALSE,"UNIT";#N/A,#N/A,FALSE,"계정"}</definedName>
    <definedName name="인지플러스" hidden="1">{#N/A,#N/A,FALSE,"UNIT";#N/A,#N/A,FALSE,"UNIT";#N/A,#N/A,FALSE,"계정"}</definedName>
    <definedName name="인지플러스1" hidden="1">{#N/A,#N/A,FALSE,"UNIT";#N/A,#N/A,FALSE,"UNIT";#N/A,#N/A,FALSE,"계정"}</definedName>
    <definedName name="일반현황">#REF!</definedName>
    <definedName name="일정" hidden="1">{#N/A,#N/A,FALSE,"단축1";#N/A,#N/A,FALSE,"단축2";#N/A,#N/A,FALSE,"단축3";#N/A,#N/A,FALSE,"장축";#N/A,#N/A,FALSE,"4WD"}</definedName>
    <definedName name="일정1" hidden="1">{#N/A,#N/A,FALSE,"단축1";#N/A,#N/A,FALSE,"단축2";#N/A,#N/A,FALSE,"단축3";#N/A,#N/A,FALSE,"장축";#N/A,#N/A,FALSE,"4WD"}</definedName>
    <definedName name="일정2" hidden="1">{#N/A,#N/A,FALSE,"단축1";#N/A,#N/A,FALSE,"단축2";#N/A,#N/A,FALSE,"단축3";#N/A,#N/A,FALSE,"장축";#N/A,#N/A,FALSE,"4WD"}</definedName>
    <definedName name="일정3" hidden="1">{#N/A,#N/A,FALSE,"단축1";#N/A,#N/A,FALSE,"단축2";#N/A,#N/A,FALSE,"단축3";#N/A,#N/A,FALSE,"장축";#N/A,#N/A,FALSE,"4WD"}</definedName>
    <definedName name="임병길" hidden="1">{#N/A,#N/A,FALSE,"단축1";#N/A,#N/A,FALSE,"단축2";#N/A,#N/A,FALSE,"단축3";#N/A,#N/A,FALSE,"장축";#N/A,#N/A,FALSE,"4WD"}</definedName>
    <definedName name="임시">#REF!</definedName>
    <definedName name="입금계획">#N/A</definedName>
    <definedName name="ㅈ64">#REF!</definedName>
    <definedName name="ㅈㅈ">OFFSET([56]상세내역!$AD$13,[0]!이차,[0]!스크롤2,1,6)</definedName>
    <definedName name="ㅈㅈㅈ" hidden="1">#REF!</definedName>
    <definedName name="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{#N/A,#N/A,FALSE,"UNIT";#N/A,#N/A,FALSE,"UNIT";#N/A,#N/A,FALSE,"계정"}</definedName>
    <definedName name="자.." hidden="1">{#N/A,#N/A,FALSE,"UNIT";#N/A,#N/A,FALSE,"UNIT";#N/A,#N/A,FALSE,"계정"}</definedName>
    <definedName name="자금2">#REF!</definedName>
    <definedName name="자기자본비용_인정이자">#REF!</definedName>
    <definedName name="자재비">#REF!</definedName>
    <definedName name="장기금융상품" localSheetId="5" hidden="1">#REF!</definedName>
    <definedName name="장기금융상품" localSheetId="6" hidden="1">#REF!</definedName>
    <definedName name="장기금융상품" localSheetId="34" hidden="1">#REF!</definedName>
    <definedName name="장기금융상품" localSheetId="32" hidden="1">#REF!</definedName>
    <definedName name="장기금융상품" localSheetId="31" hidden="1">#REF!</definedName>
    <definedName name="장기금융상품" localSheetId="36" hidden="1">#REF!</definedName>
    <definedName name="장기금융상품" hidden="1">#REF!</definedName>
    <definedName name="장기투자.94.BB">#REF!</definedName>
    <definedName name="장부가액">#REF!</definedName>
    <definedName name="장부가액합계">#REF!</definedName>
    <definedName name="재" hidden="1">{#N/A,#N/A,FALSE,"UNIT";#N/A,#N/A,FALSE,"UNIT";#N/A,#N/A,FALSE,"계정"}</definedName>
    <definedName name="재고" localSheetId="5" hidden="1">{#N/A,#N/A,FALSE,"인원";#N/A,#N/A,FALSE,"비용2";#N/A,#N/A,FALSE,"비용1";#N/A,#N/A,FALSE,"비용";#N/A,#N/A,FALSE,"보증2";#N/A,#N/A,FALSE,"보증1";#N/A,#N/A,FALSE,"보증";#N/A,#N/A,FALSE,"손익1";#N/A,#N/A,FALSE,"손익";#N/A,#N/A,FALSE,"부서별매출";#N/A,#N/A,FALSE,"매출"}</definedName>
    <definedName name="재고" localSheetId="6" hidden="1">{#N/A,#N/A,FALSE,"인원";#N/A,#N/A,FALSE,"비용2";#N/A,#N/A,FALSE,"비용1";#N/A,#N/A,FALSE,"비용";#N/A,#N/A,FALSE,"보증2";#N/A,#N/A,FALSE,"보증1";#N/A,#N/A,FALSE,"보증";#N/A,#N/A,FALSE,"손익1";#N/A,#N/A,FALSE,"손익";#N/A,#N/A,FALSE,"부서별매출";#N/A,#N/A,FALSE,"매출"}</definedName>
    <definedName name="재고" localSheetId="34" hidden="1">{#N/A,#N/A,FALSE,"인원";#N/A,#N/A,FALSE,"비용2";#N/A,#N/A,FALSE,"비용1";#N/A,#N/A,FALSE,"비용";#N/A,#N/A,FALSE,"보증2";#N/A,#N/A,FALSE,"보증1";#N/A,#N/A,FALSE,"보증";#N/A,#N/A,FALSE,"손익1";#N/A,#N/A,FALSE,"손익";#N/A,#N/A,FALSE,"부서별매출";#N/A,#N/A,FALSE,"매출"}</definedName>
    <definedName name="재고" localSheetId="32" hidden="1">{#N/A,#N/A,FALSE,"인원";#N/A,#N/A,FALSE,"비용2";#N/A,#N/A,FALSE,"비용1";#N/A,#N/A,FALSE,"비용";#N/A,#N/A,FALSE,"보증2";#N/A,#N/A,FALSE,"보증1";#N/A,#N/A,FALSE,"보증";#N/A,#N/A,FALSE,"손익1";#N/A,#N/A,FALSE,"손익";#N/A,#N/A,FALSE,"부서별매출";#N/A,#N/A,FALSE,"매출"}</definedName>
    <definedName name="재고" localSheetId="36" hidden="1">{#N/A,#N/A,FALSE,"인원";#N/A,#N/A,FALSE,"비용2";#N/A,#N/A,FALSE,"비용1";#N/A,#N/A,FALSE,"비용";#N/A,#N/A,FALSE,"보증2";#N/A,#N/A,FALSE,"보증1";#N/A,#N/A,FALSE,"보증";#N/A,#N/A,FALSE,"손익1";#N/A,#N/A,FALSE,"손익";#N/A,#N/A,FALSE,"부서별매출";#N/A,#N/A,FALSE,"매출"}</definedName>
    <definedName name="재고" hidden="1">{#N/A,#N/A,FALSE,"인원";#N/A,#N/A,FALSE,"비용2";#N/A,#N/A,FALSE,"비용1";#N/A,#N/A,FALSE,"비용";#N/A,#N/A,FALSE,"보증2";#N/A,#N/A,FALSE,"보증1";#N/A,#N/A,FALSE,"보증";#N/A,#N/A,FALSE,"손익1";#N/A,#N/A,FALSE,"손익";#N/A,#N/A,FALSE,"부서별매출";#N/A,#N/A,FALSE,"매출"}</definedName>
    <definedName name="재료비" localSheetId="5" hidden="1">{#N/A,#N/A,TRUE,"일정"}</definedName>
    <definedName name="재료비" localSheetId="6" hidden="1">{#N/A,#N/A,TRUE,"일정"}</definedName>
    <definedName name="재료비" localSheetId="34" hidden="1">{#N/A,#N/A,TRUE,"일정"}</definedName>
    <definedName name="재료비" localSheetId="32" hidden="1">{#N/A,#N/A,TRUE,"일정"}</definedName>
    <definedName name="재료비" localSheetId="31" hidden="1">{#N/A,#N/A,TRUE,"일정"}</definedName>
    <definedName name="재료비" localSheetId="36" hidden="1">{#N/A,#N/A,TRUE,"일정"}</definedName>
    <definedName name="재료비" hidden="1">{#N/A,#N/A,TRUE,"일정"}</definedName>
    <definedName name="재료예산" localSheetId="5" hidden="1">{#N/A,#N/A,FALSE,"단축1";#N/A,#N/A,FALSE,"단축2";#N/A,#N/A,FALSE,"단축3";#N/A,#N/A,FALSE,"장축";#N/A,#N/A,FALSE,"4WD"}</definedName>
    <definedName name="재료예산" localSheetId="6" hidden="1">{#N/A,#N/A,FALSE,"단축1";#N/A,#N/A,FALSE,"단축2";#N/A,#N/A,FALSE,"단축3";#N/A,#N/A,FALSE,"장축";#N/A,#N/A,FALSE,"4WD"}</definedName>
    <definedName name="재료예산" localSheetId="34" hidden="1">{#N/A,#N/A,FALSE,"단축1";#N/A,#N/A,FALSE,"단축2";#N/A,#N/A,FALSE,"단축3";#N/A,#N/A,FALSE,"장축";#N/A,#N/A,FALSE,"4WD"}</definedName>
    <definedName name="재료예산" localSheetId="32" hidden="1">{#N/A,#N/A,FALSE,"단축1";#N/A,#N/A,FALSE,"단축2";#N/A,#N/A,FALSE,"단축3";#N/A,#N/A,FALSE,"장축";#N/A,#N/A,FALSE,"4WD"}</definedName>
    <definedName name="재료예산" localSheetId="31" hidden="1">{#N/A,#N/A,FALSE,"단축1";#N/A,#N/A,FALSE,"단축2";#N/A,#N/A,FALSE,"단축3";#N/A,#N/A,FALSE,"장축";#N/A,#N/A,FALSE,"4WD"}</definedName>
    <definedName name="재료예산" localSheetId="36" hidden="1">{#N/A,#N/A,FALSE,"단축1";#N/A,#N/A,FALSE,"단축2";#N/A,#N/A,FALSE,"단축3";#N/A,#N/A,FALSE,"장축";#N/A,#N/A,FALSE,"4WD"}</definedName>
    <definedName name="재료예산" hidden="1">{#N/A,#N/A,FALSE,"단축1";#N/A,#N/A,FALSE,"단축2";#N/A,#N/A,FALSE,"단축3";#N/A,#N/A,FALSE,"장축";#N/A,#N/A,FALSE,"4WD"}</definedName>
    <definedName name="재조달">#REF!</definedName>
    <definedName name="재질">[50]Sheet2!#REF!</definedName>
    <definedName name="저장품">#REF!</definedName>
    <definedName name="저저" hidden="1">{#N/A,#N/A,FALSE,"UNIT";#N/A,#N/A,FALSE,"UNIT";#N/A,#N/A,FALSE,"계정"}</definedName>
    <definedName name="전" hidden="1">{#N/A,#N/A,FALSE,"신규dep";#N/A,#N/A,FALSE,"신규dep-금형상각후";#N/A,#N/A,FALSE,"신규dep-연구비상각후";#N/A,#N/A,FALSE,"신규dep-기계,공구상각후"}</definedName>
    <definedName name="전개계획" hidden="1">{#N/A,#N/A,FALSE,"단축1";#N/A,#N/A,FALSE,"단축2";#N/A,#N/A,FALSE,"단축3";#N/A,#N/A,FALSE,"장축";#N/A,#N/A,FALSE,"4WD"}</definedName>
    <definedName name="전개방안2" hidden="1">{#N/A,#N/A,FALSE,"단축1";#N/A,#N/A,FALSE,"단축2";#N/A,#N/A,FALSE,"단축3";#N/A,#N/A,FALSE,"장축";#N/A,#N/A,FALSE,"4WD"}</definedName>
    <definedName name="전기사양_SAMPLE"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략1">#REF!</definedName>
    <definedName name="전체계">#REF!</definedName>
    <definedName name="전체현황" hidden="1">{#N/A,#N/A,FALSE,"단축1";#N/A,#N/A,FALSE,"단축2";#N/A,#N/A,FALSE,"단축3";#N/A,#N/A,FALSE,"장축";#N/A,#N/A,FALSE,"4WD"}</definedName>
    <definedName name="정" hidden="1">{#N/A,#N/A,FALSE,"UNIT";#N/A,#N/A,FALSE,"UNIT";#N/A,#N/A,FALSE,"계정"}</definedName>
    <definedName name="정문" hidden="1">{#N/A,#N/A,FALSE,"UNIT";#N/A,#N/A,FALSE,"UNIT";#N/A,#N/A,FALSE,"계정"}</definedName>
    <definedName name="정문식" hidden="1">{#N/A,#N/A,FALSE,"UNIT";#N/A,#N/A,FALSE,"UNIT";#N/A,#N/A,FALSE,"계정"}</definedName>
    <definedName name="정비대수" localSheetId="5" hidden="1">{#N/A,#N/A,FALSE,"인원";#N/A,#N/A,FALSE,"비용2";#N/A,#N/A,FALSE,"비용1";#N/A,#N/A,FALSE,"비용";#N/A,#N/A,FALSE,"보증2";#N/A,#N/A,FALSE,"보증1";#N/A,#N/A,FALSE,"보증";#N/A,#N/A,FALSE,"손익1";#N/A,#N/A,FALSE,"손익";#N/A,#N/A,FALSE,"부서별매출";#N/A,#N/A,FALSE,"매출"}</definedName>
    <definedName name="정비대수" localSheetId="6" hidden="1">{#N/A,#N/A,FALSE,"인원";#N/A,#N/A,FALSE,"비용2";#N/A,#N/A,FALSE,"비용1";#N/A,#N/A,FALSE,"비용";#N/A,#N/A,FALSE,"보증2";#N/A,#N/A,FALSE,"보증1";#N/A,#N/A,FALSE,"보증";#N/A,#N/A,FALSE,"손익1";#N/A,#N/A,FALSE,"손익";#N/A,#N/A,FALSE,"부서별매출";#N/A,#N/A,FALSE,"매출"}</definedName>
    <definedName name="정비대수" localSheetId="34" hidden="1">{#N/A,#N/A,FALSE,"인원";#N/A,#N/A,FALSE,"비용2";#N/A,#N/A,FALSE,"비용1";#N/A,#N/A,FALSE,"비용";#N/A,#N/A,FALSE,"보증2";#N/A,#N/A,FALSE,"보증1";#N/A,#N/A,FALSE,"보증";#N/A,#N/A,FALSE,"손익1";#N/A,#N/A,FALSE,"손익";#N/A,#N/A,FALSE,"부서별매출";#N/A,#N/A,FALSE,"매출"}</definedName>
    <definedName name="정비대수" localSheetId="32" hidden="1">{#N/A,#N/A,FALSE,"인원";#N/A,#N/A,FALSE,"비용2";#N/A,#N/A,FALSE,"비용1";#N/A,#N/A,FALSE,"비용";#N/A,#N/A,FALSE,"보증2";#N/A,#N/A,FALSE,"보증1";#N/A,#N/A,FALSE,"보증";#N/A,#N/A,FALSE,"손익1";#N/A,#N/A,FALSE,"손익";#N/A,#N/A,FALSE,"부서별매출";#N/A,#N/A,FALSE,"매출"}</definedName>
    <definedName name="정비대수" localSheetId="36"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상가격2"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율표">[64]정율표!$A$1:$B$214</definedName>
    <definedName name="정정">#REF!</definedName>
    <definedName name="제관공사" hidden="1">{#N/A,#N/A,FALSE,"CCTV"}</definedName>
    <definedName name="제목">#REF!</definedName>
    <definedName name="제목1">OFFSET([57]상세내역!$AD$12,,스크롤2,1,6)</definedName>
    <definedName name="제목2">OFFSET([57]상세내역!$M$12,,스크롤3,1,11)</definedName>
    <definedName name="제조하">'[48]제조 경영'!#REF!</definedName>
    <definedName name="제조하2">'[48]제조 경영'!#REF!</definedName>
    <definedName name="제품.재공품">#REF!</definedName>
    <definedName name="제품별사업전략" hidden="1">{#N/A,#N/A,FALSE,"UNIT";#N/A,#N/A,FALSE,"UNIT";#N/A,#N/A,FALSE,"계정"}</definedName>
    <definedName name="제품설계예산" localSheetId="5" hidden="1">{#N/A,#N/A,FALSE,"단축1";#N/A,#N/A,FALSE,"단축2";#N/A,#N/A,FALSE,"단축3";#N/A,#N/A,FALSE,"장축";#N/A,#N/A,FALSE,"4WD"}</definedName>
    <definedName name="제품설계예산" localSheetId="6" hidden="1">{#N/A,#N/A,FALSE,"단축1";#N/A,#N/A,FALSE,"단축2";#N/A,#N/A,FALSE,"단축3";#N/A,#N/A,FALSE,"장축";#N/A,#N/A,FALSE,"4WD"}</definedName>
    <definedName name="제품설계예산" localSheetId="34" hidden="1">{#N/A,#N/A,FALSE,"단축1";#N/A,#N/A,FALSE,"단축2";#N/A,#N/A,FALSE,"단축3";#N/A,#N/A,FALSE,"장축";#N/A,#N/A,FALSE,"4WD"}</definedName>
    <definedName name="제품설계예산" localSheetId="32" hidden="1">{#N/A,#N/A,FALSE,"단축1";#N/A,#N/A,FALSE,"단축2";#N/A,#N/A,FALSE,"단축3";#N/A,#N/A,FALSE,"장축";#N/A,#N/A,FALSE,"4WD"}</definedName>
    <definedName name="제품설계예산" localSheetId="31" hidden="1">{#N/A,#N/A,FALSE,"단축1";#N/A,#N/A,FALSE,"단축2";#N/A,#N/A,FALSE,"단축3";#N/A,#N/A,FALSE,"장축";#N/A,#N/A,FALSE,"4WD"}</definedName>
    <definedName name="제품설계예산" localSheetId="36" hidden="1">{#N/A,#N/A,FALSE,"단축1";#N/A,#N/A,FALSE,"단축2";#N/A,#N/A,FALSE,"단축3";#N/A,#N/A,FALSE,"장축";#N/A,#N/A,FALSE,"4WD"}</definedName>
    <definedName name="제품설계예산" hidden="1">{#N/A,#N/A,FALSE,"단축1";#N/A,#N/A,FALSE,"단축2";#N/A,#N/A,FALSE,"단축3";#N/A,#N/A,FALSE,"장축";#N/A,#N/A,FALSE,"4WD"}</definedName>
    <definedName name="存檔路徑">#REF!</definedName>
    <definedName name="주" hidden="1">{#N/A,#N/A,FALSE,"UNIT";#N/A,#N/A,FALSE,"UNIT";#N/A,#N/A,FALSE,"계정"}</definedName>
    <definedName name="주문서관리대장99xls_BS_DATA_List">#REF!</definedName>
    <definedName name="주민세율">#REF!</definedName>
    <definedName name="주부신수익권증서_400">#REF!</definedName>
    <definedName name="주소">#REF!</definedName>
    <definedName name="주요">#N/A</definedName>
    <definedName name="주요문제점">#REF!</definedName>
    <definedName name="주요업무1">#N/A</definedName>
    <definedName name="주요월간업무">#REF!</definedName>
    <definedName name="주요추진업무">'[55]제조 경영'!#REF!</definedName>
    <definedName name="주정관" localSheetId="5" hidden="1">{#N/A,#N/A,TRUE,"일정"}</definedName>
    <definedName name="주정관" localSheetId="6" hidden="1">{#N/A,#N/A,TRUE,"일정"}</definedName>
    <definedName name="주정관" localSheetId="34" hidden="1">{#N/A,#N/A,TRUE,"일정"}</definedName>
    <definedName name="주정관" localSheetId="32" hidden="1">{#N/A,#N/A,TRUE,"일정"}</definedName>
    <definedName name="주정관" localSheetId="31" hidden="1">{#N/A,#N/A,TRUE,"일정"}</definedName>
    <definedName name="주정관" localSheetId="36" hidden="1">{#N/A,#N/A,TRUE,"일정"}</definedName>
    <definedName name="주정관" hidden="1">{#N/A,#N/A,TRUE,"일정"}</definedName>
    <definedName name="주차계획" hidden="1">{#N/A,#N/A,FALSE,"UNIT";#N/A,#N/A,FALSE,"UNIT";#N/A,#N/A,FALSE,"계정"}</definedName>
    <definedName name="주황색">#REF!</definedName>
    <definedName name="중간" hidden="1">{#N/A,#N/A,FALSE,"단축1";#N/A,#N/A,FALSE,"단축2";#N/A,#N/A,FALSE,"단축3";#N/A,#N/A,FALSE,"장축";#N/A,#N/A,FALSE,"4WD"}</definedName>
    <definedName name="중계정_누계_">[64]소계정!#REF!</definedName>
    <definedName name="중계정_당월_">[64]소계정!#REF!</definedName>
    <definedName name="중계젖_누계_">#N/A</definedName>
    <definedName name="중계젖_당월_">#N/A</definedName>
    <definedName name="중앙" hidden="1">{#N/A,#N/A,FALSE,"단축1";#N/A,#N/A,FALSE,"단축2";#N/A,#N/A,FALSE,"단축3";#N/A,#N/A,FALSE,"장축";#N/A,#N/A,FALSE,"4WD"}</definedName>
    <definedName name="지경영" localSheetId="5" hidden="1">{#N/A,#N/A,FALSE,"인원";#N/A,#N/A,FALSE,"비용2";#N/A,#N/A,FALSE,"비용1";#N/A,#N/A,FALSE,"비용";#N/A,#N/A,FALSE,"보증2";#N/A,#N/A,FALSE,"보증1";#N/A,#N/A,FALSE,"보증";#N/A,#N/A,FALSE,"손익1";#N/A,#N/A,FALSE,"손익";#N/A,#N/A,FALSE,"부서별매출";#N/A,#N/A,FALSE,"매출"}</definedName>
    <definedName name="지경영" localSheetId="6" hidden="1">{#N/A,#N/A,FALSE,"인원";#N/A,#N/A,FALSE,"비용2";#N/A,#N/A,FALSE,"비용1";#N/A,#N/A,FALSE,"비용";#N/A,#N/A,FALSE,"보증2";#N/A,#N/A,FALSE,"보증1";#N/A,#N/A,FALSE,"보증";#N/A,#N/A,FALSE,"손익1";#N/A,#N/A,FALSE,"손익";#N/A,#N/A,FALSE,"부서별매출";#N/A,#N/A,FALSE,"매출"}</definedName>
    <definedName name="지경영" localSheetId="34" hidden="1">{#N/A,#N/A,FALSE,"인원";#N/A,#N/A,FALSE,"비용2";#N/A,#N/A,FALSE,"비용1";#N/A,#N/A,FALSE,"비용";#N/A,#N/A,FALSE,"보증2";#N/A,#N/A,FALSE,"보증1";#N/A,#N/A,FALSE,"보증";#N/A,#N/A,FALSE,"손익1";#N/A,#N/A,FALSE,"손익";#N/A,#N/A,FALSE,"부서별매출";#N/A,#N/A,FALSE,"매출"}</definedName>
    <definedName name="지경영" localSheetId="32" hidden="1">{#N/A,#N/A,FALSE,"인원";#N/A,#N/A,FALSE,"비용2";#N/A,#N/A,FALSE,"비용1";#N/A,#N/A,FALSE,"비용";#N/A,#N/A,FALSE,"보증2";#N/A,#N/A,FALSE,"보증1";#N/A,#N/A,FALSE,"보증";#N/A,#N/A,FALSE,"손익1";#N/A,#N/A,FALSE,"손익";#N/A,#N/A,FALSE,"부서별매출";#N/A,#N/A,FALSE,"매출"}</definedName>
    <definedName name="지경영" localSheetId="36" hidden="1">{#N/A,#N/A,FALSE,"인원";#N/A,#N/A,FALSE,"비용2";#N/A,#N/A,FALSE,"비용1";#N/A,#N/A,FALSE,"비용";#N/A,#N/A,FALSE,"보증2";#N/A,#N/A,FALSE,"보증1";#N/A,#N/A,FALSE,"보증";#N/A,#N/A,FALSE,"손익1";#N/A,#N/A,FALSE,"손익";#N/A,#N/A,FALSE,"부서별매출";#N/A,#N/A,FALSE,"매출"}</definedName>
    <definedName name="지경영" hidden="1">{#N/A,#N/A,FALSE,"인원";#N/A,#N/A,FALSE,"비용2";#N/A,#N/A,FALSE,"비용1";#N/A,#N/A,FALSE,"비용";#N/A,#N/A,FALSE,"보증2";#N/A,#N/A,FALSE,"보증1";#N/A,#N/A,FALSE,"보증";#N/A,#N/A,FALSE,"손익1";#N/A,#N/A,FALSE,"손익";#N/A,#N/A,FALSE,"부서별매출";#N/A,#N/A,FALSE,"매출"}</definedName>
    <definedName name="진" hidden="1">{#N/A,#N/A,FALSE,"UNIT";#N/A,#N/A,FALSE,"UNIT";#N/A,#N/A,FALSE,"계정"}</definedName>
    <definedName name="진척율5">OFFSET([54]상세내역!$C$35,0,바1,1,7)</definedName>
    <definedName name="진행">IF([54]MAIN!$A$1=1,대표5,OFFSET([54]상세내역!$C$18,0,바,1,7))</definedName>
    <definedName name="진행1">OFFSET([54]상세내역!$C$35,0,바1,1,7)</definedName>
    <definedName name="진행2">OFFSET([53]상세내역!$C$35,0,[0]!바1,1,7)</definedName>
    <definedName name="진행부하">#REF!</definedName>
    <definedName name="질적">#REF!</definedName>
    <definedName name="찡">#N/A</definedName>
    <definedName name="ㅊ1">#REF!</definedName>
    <definedName name="ㅊ18">#REF!</definedName>
    <definedName name="ㅊㄹㄷㄱ">#REF!</definedName>
    <definedName name="ㅊㅊ"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hidden="1">{#N/A,#N/A,FALSE,"UNIT";#N/A,#N/A,FALSE,"UNIT";#N/A,#N/A,FALSE,"계정"}</definedName>
    <definedName name="차량SVC" hidden="1">{#N/A,#N/A,FALSE,"UNIT";#N/A,#N/A,FALSE,"UNIT";#N/A,#N/A,FALSE,"계정"}</definedName>
    <definedName name="차종">#REF!</definedName>
    <definedName name="참고1장" hidden="1">{#N/A,#N/A,FALSE,"단축1";#N/A,#N/A,FALSE,"단축2";#N/A,#N/A,FALSE,"단축3";#N/A,#N/A,FALSE,"장축";#N/A,#N/A,FALSE,"4WD"}</definedName>
    <definedName name="참고사항" localSheetId="5" hidden="1">{#N/A,#N/A,FALSE,"단축1";#N/A,#N/A,FALSE,"단축2";#N/A,#N/A,FALSE,"단축3";#N/A,#N/A,FALSE,"장축";#N/A,#N/A,FALSE,"4WD"}</definedName>
    <definedName name="참고사항" localSheetId="6" hidden="1">{#N/A,#N/A,FALSE,"단축1";#N/A,#N/A,FALSE,"단축2";#N/A,#N/A,FALSE,"단축3";#N/A,#N/A,FALSE,"장축";#N/A,#N/A,FALSE,"4WD"}</definedName>
    <definedName name="참고사항" localSheetId="34" hidden="1">{#N/A,#N/A,FALSE,"단축1";#N/A,#N/A,FALSE,"단축2";#N/A,#N/A,FALSE,"단축3";#N/A,#N/A,FALSE,"장축";#N/A,#N/A,FALSE,"4WD"}</definedName>
    <definedName name="참고사항" localSheetId="32" hidden="1">{#N/A,#N/A,FALSE,"단축1";#N/A,#N/A,FALSE,"단축2";#N/A,#N/A,FALSE,"단축3";#N/A,#N/A,FALSE,"장축";#N/A,#N/A,FALSE,"4WD"}</definedName>
    <definedName name="참고사항" localSheetId="31" hidden="1">{#N/A,#N/A,FALSE,"단축1";#N/A,#N/A,FALSE,"단축2";#N/A,#N/A,FALSE,"단축3";#N/A,#N/A,FALSE,"장축";#N/A,#N/A,FALSE,"4WD"}</definedName>
    <definedName name="참고사항" localSheetId="36" hidden="1">{#N/A,#N/A,FALSE,"단축1";#N/A,#N/A,FALSE,"단축2";#N/A,#N/A,FALSE,"단축3";#N/A,#N/A,FALSE,"장축";#N/A,#N/A,FALSE,"4WD"}</definedName>
    <definedName name="참고사항" hidden="1">{#N/A,#N/A,FALSE,"단축1";#N/A,#N/A,FALSE,"단축2";#N/A,#N/A,FALSE,"단축3";#N/A,#N/A,FALSE,"장축";#N/A,#N/A,FALSE,"4WD"}</definedName>
    <definedName name="첨부1.공급방안">#REF!</definedName>
    <definedName name="총괄표">#REF!</definedName>
    <definedName name="총무3" hidden="1">{#N/A,#N/A,FALSE,"단축1";#N/A,#N/A,FALSE,"단축2";#N/A,#N/A,FALSE,"단축3";#N/A,#N/A,FALSE,"장축";#N/A,#N/A,FALSE,"4WD"}</definedName>
    <definedName name="총사업비분석">#REF!</definedName>
    <definedName name="총사업비추정">#REF!</definedName>
    <definedName name="총원">#REF!</definedName>
    <definedName name="총인원">#REF!</definedName>
    <definedName name="최종">#REF!</definedName>
    <definedName name="최종견적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 localSheetId="5" hidden="1">{#N/A,#N/A,FALSE,"인원";#N/A,#N/A,FALSE,"비용2";#N/A,#N/A,FALSE,"비용1";#N/A,#N/A,FALSE,"비용";#N/A,#N/A,FALSE,"보증2";#N/A,#N/A,FALSE,"보증1";#N/A,#N/A,FALSE,"보증";#N/A,#N/A,FALSE,"손익1";#N/A,#N/A,FALSE,"손익";#N/A,#N/A,FALSE,"부서별매출";#N/A,#N/A,FALSE,"매출"}</definedName>
    <definedName name="추가" localSheetId="6" hidden="1">{#N/A,#N/A,FALSE,"인원";#N/A,#N/A,FALSE,"비용2";#N/A,#N/A,FALSE,"비용1";#N/A,#N/A,FALSE,"비용";#N/A,#N/A,FALSE,"보증2";#N/A,#N/A,FALSE,"보증1";#N/A,#N/A,FALSE,"보증";#N/A,#N/A,FALSE,"손익1";#N/A,#N/A,FALSE,"손익";#N/A,#N/A,FALSE,"부서별매출";#N/A,#N/A,FALSE,"매출"}</definedName>
    <definedName name="추가" localSheetId="34" hidden="1">{#N/A,#N/A,FALSE,"인원";#N/A,#N/A,FALSE,"비용2";#N/A,#N/A,FALSE,"비용1";#N/A,#N/A,FALSE,"비용";#N/A,#N/A,FALSE,"보증2";#N/A,#N/A,FALSE,"보증1";#N/A,#N/A,FALSE,"보증";#N/A,#N/A,FALSE,"손익1";#N/A,#N/A,FALSE,"손익";#N/A,#N/A,FALSE,"부서별매출";#N/A,#N/A,FALSE,"매출"}</definedName>
    <definedName name="추가" localSheetId="32" hidden="1">{#N/A,#N/A,FALSE,"인원";#N/A,#N/A,FALSE,"비용2";#N/A,#N/A,FALSE,"비용1";#N/A,#N/A,FALSE,"비용";#N/A,#N/A,FALSE,"보증2";#N/A,#N/A,FALSE,"보증1";#N/A,#N/A,FALSE,"보증";#N/A,#N/A,FALSE,"손익1";#N/A,#N/A,FALSE,"손익";#N/A,#N/A,FALSE,"부서별매출";#N/A,#N/A,FALSE,"매출"}</definedName>
    <definedName name="추가" localSheetId="36" hidden="1">{#N/A,#N/A,FALSE,"인원";#N/A,#N/A,FALSE,"비용2";#N/A,#N/A,FALSE,"비용1";#N/A,#N/A,FALSE,"비용";#N/A,#N/A,FALSE,"보증2";#N/A,#N/A,FALSE,"보증1";#N/A,#N/A,FALSE,"보증";#N/A,#N/A,FALSE,"손익1";#N/A,#N/A,FALSE,"손익";#N/A,#N/A,FALSE,"부서별매출";#N/A,#N/A,FALSE,"매출"}</definedName>
    <definedName name="추가" hidden="1">{#N/A,#N/A,FALSE,"인원";#N/A,#N/A,FALSE,"비용2";#N/A,#N/A,FALSE,"비용1";#N/A,#N/A,FALSE,"비용";#N/A,#N/A,FALSE,"보증2";#N/A,#N/A,FALSE,"보증1";#N/A,#N/A,FALSE,"보증";#N/A,#N/A,FALSE,"손익1";#N/A,#N/A,FALSE,"손익";#N/A,#N/A,FALSE,"부서별매출";#N/A,#N/A,FALSE,"매출"}</definedName>
    <definedName name="추가1" localSheetId="5" hidden="1">{#N/A,#N/A,FALSE,"인원";#N/A,#N/A,FALSE,"비용2";#N/A,#N/A,FALSE,"비용1";#N/A,#N/A,FALSE,"비용";#N/A,#N/A,FALSE,"보증2";#N/A,#N/A,FALSE,"보증1";#N/A,#N/A,FALSE,"보증";#N/A,#N/A,FALSE,"손익1";#N/A,#N/A,FALSE,"손익";#N/A,#N/A,FALSE,"부서별매출";#N/A,#N/A,FALSE,"매출"}</definedName>
    <definedName name="추가1" localSheetId="6" hidden="1">{#N/A,#N/A,FALSE,"인원";#N/A,#N/A,FALSE,"비용2";#N/A,#N/A,FALSE,"비용1";#N/A,#N/A,FALSE,"비용";#N/A,#N/A,FALSE,"보증2";#N/A,#N/A,FALSE,"보증1";#N/A,#N/A,FALSE,"보증";#N/A,#N/A,FALSE,"손익1";#N/A,#N/A,FALSE,"손익";#N/A,#N/A,FALSE,"부서별매출";#N/A,#N/A,FALSE,"매출"}</definedName>
    <definedName name="추가1" localSheetId="34" hidden="1">{#N/A,#N/A,FALSE,"인원";#N/A,#N/A,FALSE,"비용2";#N/A,#N/A,FALSE,"비용1";#N/A,#N/A,FALSE,"비용";#N/A,#N/A,FALSE,"보증2";#N/A,#N/A,FALSE,"보증1";#N/A,#N/A,FALSE,"보증";#N/A,#N/A,FALSE,"손익1";#N/A,#N/A,FALSE,"손익";#N/A,#N/A,FALSE,"부서별매출";#N/A,#N/A,FALSE,"매출"}</definedName>
    <definedName name="추가1" localSheetId="32" hidden="1">{#N/A,#N/A,FALSE,"인원";#N/A,#N/A,FALSE,"비용2";#N/A,#N/A,FALSE,"비용1";#N/A,#N/A,FALSE,"비용";#N/A,#N/A,FALSE,"보증2";#N/A,#N/A,FALSE,"보증1";#N/A,#N/A,FALSE,"보증";#N/A,#N/A,FALSE,"손익1";#N/A,#N/A,FALSE,"손익";#N/A,#N/A,FALSE,"부서별매출";#N/A,#N/A,FALSE,"매출"}</definedName>
    <definedName name="추가1" localSheetId="36"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localSheetId="5" hidden="1">{#N/A,#N/A,FALSE,"인원";#N/A,#N/A,FALSE,"비용2";#N/A,#N/A,FALSE,"비용1";#N/A,#N/A,FALSE,"비용";#N/A,#N/A,FALSE,"보증2";#N/A,#N/A,FALSE,"보증1";#N/A,#N/A,FALSE,"보증";#N/A,#N/A,FALSE,"손익1";#N/A,#N/A,FALSE,"손익";#N/A,#N/A,FALSE,"부서별매출";#N/A,#N/A,FALSE,"매출"}</definedName>
    <definedName name="추가2" localSheetId="6" hidden="1">{#N/A,#N/A,FALSE,"인원";#N/A,#N/A,FALSE,"비용2";#N/A,#N/A,FALSE,"비용1";#N/A,#N/A,FALSE,"비용";#N/A,#N/A,FALSE,"보증2";#N/A,#N/A,FALSE,"보증1";#N/A,#N/A,FALSE,"보증";#N/A,#N/A,FALSE,"손익1";#N/A,#N/A,FALSE,"손익";#N/A,#N/A,FALSE,"부서별매출";#N/A,#N/A,FALSE,"매출"}</definedName>
    <definedName name="추가2" localSheetId="34" hidden="1">{#N/A,#N/A,FALSE,"인원";#N/A,#N/A,FALSE,"비용2";#N/A,#N/A,FALSE,"비용1";#N/A,#N/A,FALSE,"비용";#N/A,#N/A,FALSE,"보증2";#N/A,#N/A,FALSE,"보증1";#N/A,#N/A,FALSE,"보증";#N/A,#N/A,FALSE,"손익1";#N/A,#N/A,FALSE,"손익";#N/A,#N/A,FALSE,"부서별매출";#N/A,#N/A,FALSE,"매출"}</definedName>
    <definedName name="추가2" localSheetId="32" hidden="1">{#N/A,#N/A,FALSE,"인원";#N/A,#N/A,FALSE,"비용2";#N/A,#N/A,FALSE,"비용1";#N/A,#N/A,FALSE,"비용";#N/A,#N/A,FALSE,"보증2";#N/A,#N/A,FALSE,"보증1";#N/A,#N/A,FALSE,"보증";#N/A,#N/A,FALSE,"손익1";#N/A,#N/A,FALSE,"손익";#N/A,#N/A,FALSE,"부서별매출";#N/A,#N/A,FALSE,"매출"}</definedName>
    <definedName name="추가2" localSheetId="36" hidden="1">{#N/A,#N/A,FALSE,"인원";#N/A,#N/A,FALSE,"비용2";#N/A,#N/A,FALSE,"비용1";#N/A,#N/A,FALSE,"비용";#N/A,#N/A,FALSE,"보증2";#N/A,#N/A,FALSE,"보증1";#N/A,#N/A,FALSE,"보증";#N/A,#N/A,FALSE,"손익1";#N/A,#N/A,FALSE,"손익";#N/A,#N/A,FALSE,"부서별매출";#N/A,#N/A,FALSE,"매출"}</definedName>
    <definedName name="추가2" hidden="1">{#N/A,#N/A,FALSE,"인원";#N/A,#N/A,FALSE,"비용2";#N/A,#N/A,FALSE,"비용1";#N/A,#N/A,FALSE,"비용";#N/A,#N/A,FALSE,"보증2";#N/A,#N/A,FALSE,"보증1";#N/A,#N/A,FALSE,"보증";#N/A,#N/A,FALSE,"손익1";#N/A,#N/A,FALSE,"손익";#N/A,#N/A,FALSE,"부서별매출";#N/A,#N/A,FALSE,"매출"}</definedName>
    <definedName name="추가3" localSheetId="5" hidden="1">{#N/A,#N/A,FALSE,"인원";#N/A,#N/A,FALSE,"비용2";#N/A,#N/A,FALSE,"비용1";#N/A,#N/A,FALSE,"비용";#N/A,#N/A,FALSE,"보증2";#N/A,#N/A,FALSE,"보증1";#N/A,#N/A,FALSE,"보증";#N/A,#N/A,FALSE,"손익1";#N/A,#N/A,FALSE,"손익";#N/A,#N/A,FALSE,"부서별매출";#N/A,#N/A,FALSE,"매출"}</definedName>
    <definedName name="추가3" localSheetId="6" hidden="1">{#N/A,#N/A,FALSE,"인원";#N/A,#N/A,FALSE,"비용2";#N/A,#N/A,FALSE,"비용1";#N/A,#N/A,FALSE,"비용";#N/A,#N/A,FALSE,"보증2";#N/A,#N/A,FALSE,"보증1";#N/A,#N/A,FALSE,"보증";#N/A,#N/A,FALSE,"손익1";#N/A,#N/A,FALSE,"손익";#N/A,#N/A,FALSE,"부서별매출";#N/A,#N/A,FALSE,"매출"}</definedName>
    <definedName name="추가3" localSheetId="34" hidden="1">{#N/A,#N/A,FALSE,"인원";#N/A,#N/A,FALSE,"비용2";#N/A,#N/A,FALSE,"비용1";#N/A,#N/A,FALSE,"비용";#N/A,#N/A,FALSE,"보증2";#N/A,#N/A,FALSE,"보증1";#N/A,#N/A,FALSE,"보증";#N/A,#N/A,FALSE,"손익1";#N/A,#N/A,FALSE,"손익";#N/A,#N/A,FALSE,"부서별매출";#N/A,#N/A,FALSE,"매출"}</definedName>
    <definedName name="추가3" localSheetId="32" hidden="1">{#N/A,#N/A,FALSE,"인원";#N/A,#N/A,FALSE,"비용2";#N/A,#N/A,FALSE,"비용1";#N/A,#N/A,FALSE,"비용";#N/A,#N/A,FALSE,"보증2";#N/A,#N/A,FALSE,"보증1";#N/A,#N/A,FALSE,"보증";#N/A,#N/A,FALSE,"손익1";#N/A,#N/A,FALSE,"손익";#N/A,#N/A,FALSE,"부서별매출";#N/A,#N/A,FALSE,"매출"}</definedName>
    <definedName name="추가3" localSheetId="36"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양길">#REF!</definedName>
    <definedName name="추정_CASH_FLOW">#REF!</definedName>
    <definedName name="추정CASH_FLOW">#REF!</definedName>
    <definedName name="추정대차대조표">#REF!</definedName>
    <definedName name="추정손익계산서">#REF!</definedName>
    <definedName name="추진"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전략">#REF!</definedName>
    <definedName name="충돌" hidden="1">{#N/A,#N/A,FALSE,"단축1";#N/A,#N/A,FALSE,"단축2";#N/A,#N/A,FALSE,"단축3";#N/A,#N/A,FALSE,"장축";#N/A,#N/A,FALSE,"4WD"}</definedName>
    <definedName name="취합그립">[29]!취합그립</definedName>
    <definedName name="ㅋㄴㄴㅁ">#REF!</definedName>
    <definedName name="ㅋ후ㅊ">#REF!</definedName>
    <definedName name="카" hidden="1">{#N/A,#N/A,FALSE,"CCTV"}</definedName>
    <definedName name="컨베어" localSheetId="5" hidden="1">{#N/A,#N/A,FALSE,"견적갑지";#N/A,#N/A,FALSE,"총괄표";#N/A,#N/A,FALSE,"철골공사";#N/A,#N/A,FALSE,"토목공사";#N/A,#N/A,FALSE,"판넬전기공사"}</definedName>
    <definedName name="컨베어" localSheetId="6" hidden="1">{#N/A,#N/A,FALSE,"견적갑지";#N/A,#N/A,FALSE,"총괄표";#N/A,#N/A,FALSE,"철골공사";#N/A,#N/A,FALSE,"토목공사";#N/A,#N/A,FALSE,"판넬전기공사"}</definedName>
    <definedName name="컨베어" hidden="1">{#N/A,#N/A,FALSE,"견적갑지";#N/A,#N/A,FALSE,"총괄표";#N/A,#N/A,FALSE,"철골공사";#N/A,#N/A,FALSE,"토목공사";#N/A,#N/A,FALSE,"판넬전기공사"}</definedName>
    <definedName name="코린교역">[29]!코린교역</definedName>
    <definedName name="콘베어">OFFSET([57]상세내역!$M$13,이차,스크롤3,1,10)</definedName>
    <definedName name="콘베어2">OFFSET([57]상세내역!$M$14,이차,스크롤3,1,10)</definedName>
    <definedName name="크랑크" hidden="1">{#N/A,#N/A,FALSE,"단축1";#N/A,#N/A,FALSE,"단축2";#N/A,#N/A,FALSE,"단축3";#N/A,#N/A,FALSE,"장축";#N/A,#N/A,FALSE,"4WD"}</definedName>
    <definedName name="크린">'[55]제조 경영'!#REF!</definedName>
    <definedName name="크린부하">#N/A</definedName>
    <definedName name="ㅌㅌ" localSheetId="5" hidden="1">{#N/A,#N/A,TRUE,"일정"}</definedName>
    <definedName name="ㅌㅌ" localSheetId="6" hidden="1">{#N/A,#N/A,TRUE,"일정"}</definedName>
    <definedName name="ㅌㅌ" localSheetId="34" hidden="1">{#N/A,#N/A,TRUE,"일정"}</definedName>
    <definedName name="ㅌㅌ" localSheetId="32" hidden="1">{#N/A,#N/A,TRUE,"일정"}</definedName>
    <definedName name="ㅌㅌ" localSheetId="31" hidden="1">{#N/A,#N/A,TRUE,"일정"}</definedName>
    <definedName name="ㅌㅌ" localSheetId="36" hidden="1">{#N/A,#N/A,TRUE,"일정"}</definedName>
    <definedName name="ㅌㅌ" hidden="1">{#N/A,#N/A,TRUE,"일정"}</definedName>
    <definedName name="ㅌㅌㅌㅊㅍ">#REF!</definedName>
    <definedName name="타" hidden="1">{#N/A,#N/A,FALSE,"CCTV"}</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토목공사" hidden="1">{#N/A,#N/A,FALSE,"CCTV"}</definedName>
    <definedName name="토목공사계약3" hidden="1">{#N/A,#N/A,FALSE,"CCTV"}</definedName>
    <definedName name="통신">IF([54]MAIN!$A$1=1,대표4,OFFSET([54]상세내역!$C$16,0,바,1,7))</definedName>
    <definedName name="통신1">OFFSET([54]상세내역!$C$33,0,바1,1,7)</definedName>
    <definedName name="통행량">#REF!</definedName>
    <definedName name="통행량분석">#REF!</definedName>
    <definedName name="통행료">#REF!</definedName>
    <definedName name="통행료산정">#REF!</definedName>
    <definedName name="통행료수입추정">#REF!</definedName>
    <definedName name="퇴충명세"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입1">#REF!</definedName>
    <definedName name="투자" localSheetId="5" hidden="1">{#N/A,#N/A,FALSE,"단축1";#N/A,#N/A,FALSE,"단축2";#N/A,#N/A,FALSE,"단축3";#N/A,#N/A,FALSE,"장축";#N/A,#N/A,FALSE,"4WD"}</definedName>
    <definedName name="투자" localSheetId="6" hidden="1">{#N/A,#N/A,FALSE,"단축1";#N/A,#N/A,FALSE,"단축2";#N/A,#N/A,FALSE,"단축3";#N/A,#N/A,FALSE,"장축";#N/A,#N/A,FALSE,"4WD"}</definedName>
    <definedName name="투자" localSheetId="34" hidden="1">{#N/A,#N/A,FALSE,"단축1";#N/A,#N/A,FALSE,"단축2";#N/A,#N/A,FALSE,"단축3";#N/A,#N/A,FALSE,"장축";#N/A,#N/A,FALSE,"4WD"}</definedName>
    <definedName name="투자" localSheetId="32" hidden="1">{#N/A,#N/A,FALSE,"단축1";#N/A,#N/A,FALSE,"단축2";#N/A,#N/A,FALSE,"단축3";#N/A,#N/A,FALSE,"장축";#N/A,#N/A,FALSE,"4WD"}</definedName>
    <definedName name="투자" localSheetId="31" hidden="1">{#N/A,#N/A,FALSE,"단축1";#N/A,#N/A,FALSE,"단축2";#N/A,#N/A,FALSE,"단축3";#N/A,#N/A,FALSE,"장축";#N/A,#N/A,FALSE,"4WD"}</definedName>
    <definedName name="투자" localSheetId="36"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계획" hidden="1">{#N/A,#N/A,FALSE,"UNIT";#N/A,#N/A,FALSE,"UNIT";#N/A,#N/A,FALSE,"계정"}</definedName>
    <definedName name="투자비">#REF!</definedName>
    <definedName name="투자비3안" hidden="1">{#N/A,#N/A,FALSE,"단축1";#N/A,#N/A,FALSE,"단축2";#N/A,#N/A,FALSE,"단축3";#N/A,#N/A,FALSE,"장축";#N/A,#N/A,FALSE,"4WD"}</definedName>
    <definedName name="투자비비교" hidden="1">{#N/A,#N/A,FALSE,"단축1";#N/A,#N/A,FALSE,"단축2";#N/A,#N/A,FALSE,"단축3";#N/A,#N/A,FALSE,"장축";#N/A,#N/A,FALSE,"4WD"}</definedName>
    <definedName name="투자비실적" hidden="1">{#N/A,#N/A,FALSE,"단축1";#N/A,#N/A,FALSE,"단축2";#N/A,#N/A,FALSE,"단축3";#N/A,#N/A,FALSE,"장축";#N/A,#N/A,FALSE,"4WD"}</definedName>
    <definedName name="투자예산2" localSheetId="5" hidden="1">{#N/A,#N/A,FALSE,"단축1";#N/A,#N/A,FALSE,"단축2";#N/A,#N/A,FALSE,"단축3";#N/A,#N/A,FALSE,"장축";#N/A,#N/A,FALSE,"4WD"}</definedName>
    <definedName name="투자예산2" localSheetId="6" hidden="1">{#N/A,#N/A,FALSE,"단축1";#N/A,#N/A,FALSE,"단축2";#N/A,#N/A,FALSE,"단축3";#N/A,#N/A,FALSE,"장축";#N/A,#N/A,FALSE,"4WD"}</definedName>
    <definedName name="투자예산2" localSheetId="34" hidden="1">{#N/A,#N/A,FALSE,"단축1";#N/A,#N/A,FALSE,"단축2";#N/A,#N/A,FALSE,"단축3";#N/A,#N/A,FALSE,"장축";#N/A,#N/A,FALSE,"4WD"}</definedName>
    <definedName name="투자예산2" localSheetId="32" hidden="1">{#N/A,#N/A,FALSE,"단축1";#N/A,#N/A,FALSE,"단축2";#N/A,#N/A,FALSE,"단축3";#N/A,#N/A,FALSE,"장축";#N/A,#N/A,FALSE,"4WD"}</definedName>
    <definedName name="투자예산2" localSheetId="31" hidden="1">{#N/A,#N/A,FALSE,"단축1";#N/A,#N/A,FALSE,"단축2";#N/A,#N/A,FALSE,"단축3";#N/A,#N/A,FALSE,"장축";#N/A,#N/A,FALSE,"4WD"}</definedName>
    <definedName name="투자예산2" localSheetId="36" hidden="1">{#N/A,#N/A,FALSE,"단축1";#N/A,#N/A,FALSE,"단축2";#N/A,#N/A,FALSE,"단축3";#N/A,#N/A,FALSE,"장축";#N/A,#N/A,FALSE,"4WD"}</definedName>
    <definedName name="투자예산2" hidden="1">{#N/A,#N/A,FALSE,"단축1";#N/A,#N/A,FALSE,"단축2";#N/A,#N/A,FALSE,"단축3";#N/A,#N/A,FALSE,"장축";#N/A,#N/A,FALSE,"4WD"}</definedName>
    <definedName name="팀별계획" hidden="1">{#N/A,#N/A,FALSE,"UNIT";#N/A,#N/A,FALSE,"UNIT";#N/A,#N/A,FALSE,"계정"}</definedName>
    <definedName name="파" hidden="1">{#N/A,#N/A,FALSE,"CCTV"}</definedName>
    <definedName name="판매" localSheetId="5" hidden="1">{#N/A,#N/A,FALSE,"인원";#N/A,#N/A,FALSE,"비용2";#N/A,#N/A,FALSE,"비용1";#N/A,#N/A,FALSE,"비용";#N/A,#N/A,FALSE,"보증2";#N/A,#N/A,FALSE,"보증1";#N/A,#N/A,FALSE,"보증";#N/A,#N/A,FALSE,"손익1";#N/A,#N/A,FALSE,"손익";#N/A,#N/A,FALSE,"부서별매출";#N/A,#N/A,FALSE,"매출"}</definedName>
    <definedName name="판매" localSheetId="6" hidden="1">{#N/A,#N/A,FALSE,"인원";#N/A,#N/A,FALSE,"비용2";#N/A,#N/A,FALSE,"비용1";#N/A,#N/A,FALSE,"비용";#N/A,#N/A,FALSE,"보증2";#N/A,#N/A,FALSE,"보증1";#N/A,#N/A,FALSE,"보증";#N/A,#N/A,FALSE,"손익1";#N/A,#N/A,FALSE,"손익";#N/A,#N/A,FALSE,"부서별매출";#N/A,#N/A,FALSE,"매출"}</definedName>
    <definedName name="판매" localSheetId="34" hidden="1">{#N/A,#N/A,FALSE,"인원";#N/A,#N/A,FALSE,"비용2";#N/A,#N/A,FALSE,"비용1";#N/A,#N/A,FALSE,"비용";#N/A,#N/A,FALSE,"보증2";#N/A,#N/A,FALSE,"보증1";#N/A,#N/A,FALSE,"보증";#N/A,#N/A,FALSE,"손익1";#N/A,#N/A,FALSE,"손익";#N/A,#N/A,FALSE,"부서별매출";#N/A,#N/A,FALSE,"매출"}</definedName>
    <definedName name="판매" localSheetId="32" hidden="1">{#N/A,#N/A,FALSE,"인원";#N/A,#N/A,FALSE,"비용2";#N/A,#N/A,FALSE,"비용1";#N/A,#N/A,FALSE,"비용";#N/A,#N/A,FALSE,"보증2";#N/A,#N/A,FALSE,"보증1";#N/A,#N/A,FALSE,"보증";#N/A,#N/A,FALSE,"손익1";#N/A,#N/A,FALSE,"손익";#N/A,#N/A,FALSE,"부서별매출";#N/A,#N/A,FALSE,"매출"}</definedName>
    <definedName name="판매" localSheetId="36" hidden="1">{#N/A,#N/A,FALSE,"인원";#N/A,#N/A,FALSE,"비용2";#N/A,#N/A,FALSE,"비용1";#N/A,#N/A,FALSE,"비용";#N/A,#N/A,FALSE,"보증2";#N/A,#N/A,FALSE,"보증1";#N/A,#N/A,FALSE,"보증";#N/A,#N/A,FALSE,"손익1";#N/A,#N/A,FALSE,"손익";#N/A,#N/A,FALSE,"부서별매출";#N/A,#N/A,FALSE,"매출"}</definedName>
    <definedName name="판매" hidden="1">{#N/A,#N/A,FALSE,"인원";#N/A,#N/A,FALSE,"비용2";#N/A,#N/A,FALSE,"비용1";#N/A,#N/A,FALSE,"비용";#N/A,#N/A,FALSE,"보증2";#N/A,#N/A,FALSE,"보증1";#N/A,#N/A,FALSE,"보증";#N/A,#N/A,FALSE,"손익1";#N/A,#N/A,FALSE,"손익";#N/A,#N/A,FALSE,"부서별매출";#N/A,#N/A,FALSE,"매출"}</definedName>
    <definedName name="판매목표2" hidden="1">{#N/A,#N/A,FALSE,"단축1";#N/A,#N/A,FALSE,"단축2";#N/A,#N/A,FALSE,"단축3";#N/A,#N/A,FALSE,"장축";#N/A,#N/A,FALSE,"4WD"}</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localSheetId="6" hidden="1">{#N/A,#N/A,FALSE,"인원";#N/A,#N/A,FALSE,"비용2";#N/A,#N/A,FALSE,"비용1";#N/A,#N/A,FALSE,"비용";#N/A,#N/A,FALSE,"보증2";#N/A,#N/A,FALSE,"보증1";#N/A,#N/A,FALSE,"보증";#N/A,#N/A,FALSE,"손익1";#N/A,#N/A,FALSE,"손익";#N/A,#N/A,FALSE,"부서별매출";#N/A,#N/A,FALSE,"매출"}</definedName>
    <definedName name="판매보증" localSheetId="34" hidden="1">{#N/A,#N/A,FALSE,"인원";#N/A,#N/A,FALSE,"비용2";#N/A,#N/A,FALSE,"비용1";#N/A,#N/A,FALSE,"비용";#N/A,#N/A,FALSE,"보증2";#N/A,#N/A,FALSE,"보증1";#N/A,#N/A,FALSE,"보증";#N/A,#N/A,FALSE,"손익1";#N/A,#N/A,FALSE,"손익";#N/A,#N/A,FALSE,"부서별매출";#N/A,#N/A,FALSE,"매출"}</definedName>
    <definedName name="판매보증" localSheetId="32" hidden="1">{#N/A,#N/A,FALSE,"인원";#N/A,#N/A,FALSE,"비용2";#N/A,#N/A,FALSE,"비용1";#N/A,#N/A,FALSE,"비용";#N/A,#N/A,FALSE,"보증2";#N/A,#N/A,FALSE,"보증1";#N/A,#N/A,FALSE,"보증";#N/A,#N/A,FALSE,"손익1";#N/A,#N/A,FALSE,"손익";#N/A,#N/A,FALSE,"부서별매출";#N/A,#N/A,FALSE,"매출"}</definedName>
    <definedName name="판매보증" localSheetId="36"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평치" localSheetId="5" hidden="1">{#N/A,#N/A,FALSE,"견적갑지";#N/A,#N/A,FALSE,"총괄표";#N/A,#N/A,FALSE,"철골공사";#N/A,#N/A,FALSE,"토목공사";#N/A,#N/A,FALSE,"판넬전기공사"}</definedName>
    <definedName name="평치" localSheetId="6" hidden="1">{#N/A,#N/A,FALSE,"견적갑지";#N/A,#N/A,FALSE,"총괄표";#N/A,#N/A,FALSE,"철골공사";#N/A,#N/A,FALSE,"토목공사";#N/A,#N/A,FALSE,"판넬전기공사"}</definedName>
    <definedName name="평치" hidden="1">{#N/A,#N/A,FALSE,"견적갑지";#N/A,#N/A,FALSE,"총괄표";#N/A,#N/A,FALSE,"철골공사";#N/A,#N/A,FALSE,"토목공사";#N/A,#N/A,FALSE,"판넬전기공사"}</definedName>
    <definedName name="포" hidden="1">{#N/A,#N/A,FALSE,"UNIT";#N/A,#N/A,FALSE,"UNIT";#N/A,#N/A,FALSE,"계정"}</definedName>
    <definedName name="표지" hidden="1">{"'6월계획'!$A$1"}</definedName>
    <definedName name="품목">[13]품의서!#REF!</definedName>
    <definedName name="품목별" localSheetId="5" hidden="1">{"'사직서'!$A$1:$H$9"}</definedName>
    <definedName name="품목별" localSheetId="6" hidden="1">{"'사직서'!$A$1:$H$9"}</definedName>
    <definedName name="품목별" hidden="1">{"'사직서'!$A$1:$H$9"}</definedName>
    <definedName name="ㅎ">[29]!ㅎ</definedName>
    <definedName name="ㅎㄹ" hidden="1">{#N/A,#N/A,FALSE,"CCTV"}</definedName>
    <definedName name="ㅎㅀ" hidden="1">{#N/A,#N/A,FALSE,"단축1";#N/A,#N/A,FALSE,"단축2";#N/A,#N/A,FALSE,"단축3";#N/A,#N/A,FALSE,"장축";#N/A,#N/A,FALSE,"4WD"}</definedName>
    <definedName name="ㅎㅀㅀㅀㅀㄹ" hidden="1">{#N/A,#N/A,FALSE,"CCTV"}</definedName>
    <definedName name="ㅎㅎ"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ㅎㅎㅎㅎㅎㅎ">#REF!</definedName>
    <definedName name="하반기">#N/A</definedName>
    <definedName name="한전1">[29]!한전1</definedName>
    <definedName name="합계">'[26]하_고과(결과)'!#REF!</definedName>
    <definedName name="해당시트열기">[29]!해당시트열기</definedName>
    <definedName name="해당화일열기">[29]!해당화일열기</definedName>
    <definedName name="해외출장비_Depo" hidden="1">#REF!</definedName>
    <definedName name="해외특수" localSheetId="5"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6"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4"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2"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6"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햐ㅓㅈ바허ㅏㅣ농하ㅗㅎ" hidden="1">{#N/A,#N/A,FALSE,"CCTV"}</definedName>
    <definedName name="헣허헣ㄴ엏ㄹㄴㅇ허">[29]!헣허헣ㄴ엏ㄹㄴㅇ허</definedName>
    <definedName name="현" hidden="1">{#N/A,#N/A,FALSE,"표지";#N/A,#N/A,FALSE,"전제";#N/A,#N/A,FALSE,"손익-자 (2)";#N/A,#N/A,FALSE,"손익-자";#N/A,#N/A,FALSE,"손익-마 (2)";#N/A,#N/A,FALSE,"손익-마";#N/A,#N/A,FALSE,"총손최종"}</definedName>
    <definedName name="현금">#REF!</definedName>
    <definedName name="현황2" hidden="1">{#N/A,#N/A,FALSE,"단축1";#N/A,#N/A,FALSE,"단축2";#N/A,#N/A,FALSE,"단축3";#N/A,#N/A,FALSE,"장축";#N/A,#N/A,FALSE,"4WD"}</definedName>
    <definedName name="협의" localSheetId="5" hidden="1">{#N/A,#N/A,FALSE,"단축1";#N/A,#N/A,FALSE,"단축2";#N/A,#N/A,FALSE,"단축3";#N/A,#N/A,FALSE,"장축";#N/A,#N/A,FALSE,"4WD"}</definedName>
    <definedName name="협의" localSheetId="6" hidden="1">{#N/A,#N/A,FALSE,"단축1";#N/A,#N/A,FALSE,"단축2";#N/A,#N/A,FALSE,"단축3";#N/A,#N/A,FALSE,"장축";#N/A,#N/A,FALSE,"4WD"}</definedName>
    <definedName name="협의" localSheetId="34" hidden="1">{#N/A,#N/A,FALSE,"단축1";#N/A,#N/A,FALSE,"단축2";#N/A,#N/A,FALSE,"단축3";#N/A,#N/A,FALSE,"장축";#N/A,#N/A,FALSE,"4WD"}</definedName>
    <definedName name="협의" localSheetId="32" hidden="1">{#N/A,#N/A,FALSE,"단축1";#N/A,#N/A,FALSE,"단축2";#N/A,#N/A,FALSE,"단축3";#N/A,#N/A,FALSE,"장축";#N/A,#N/A,FALSE,"4WD"}</definedName>
    <definedName name="협의" localSheetId="36" hidden="1">{#N/A,#N/A,FALSE,"단축1";#N/A,#N/A,FALSE,"단축2";#N/A,#N/A,FALSE,"단축3";#N/A,#N/A,FALSE,"장축";#N/A,#N/A,FALSE,"4WD"}</definedName>
    <definedName name="협의" hidden="1">{#N/A,#N/A,FALSE,"단축1";#N/A,#N/A,FALSE,"단축2";#N/A,#N/A,FALSE,"단축3";#N/A,#N/A,FALSE,"장축";#N/A,#N/A,FALSE,"4WD"}</definedName>
    <definedName name="협의서" localSheetId="5" hidden="1">{#N/A,#N/A,FALSE,"단축1";#N/A,#N/A,FALSE,"단축2";#N/A,#N/A,FALSE,"단축3";#N/A,#N/A,FALSE,"장축";#N/A,#N/A,FALSE,"4WD"}</definedName>
    <definedName name="협의서" localSheetId="6" hidden="1">{#N/A,#N/A,FALSE,"단축1";#N/A,#N/A,FALSE,"단축2";#N/A,#N/A,FALSE,"단축3";#N/A,#N/A,FALSE,"장축";#N/A,#N/A,FALSE,"4WD"}</definedName>
    <definedName name="협의서" localSheetId="34" hidden="1">{#N/A,#N/A,FALSE,"단축1";#N/A,#N/A,FALSE,"단축2";#N/A,#N/A,FALSE,"단축3";#N/A,#N/A,FALSE,"장축";#N/A,#N/A,FALSE,"4WD"}</definedName>
    <definedName name="협의서" localSheetId="32" hidden="1">{#N/A,#N/A,FALSE,"단축1";#N/A,#N/A,FALSE,"단축2";#N/A,#N/A,FALSE,"단축3";#N/A,#N/A,FALSE,"장축";#N/A,#N/A,FALSE,"4WD"}</definedName>
    <definedName name="협의서" localSheetId="36" hidden="1">{#N/A,#N/A,FALSE,"단축1";#N/A,#N/A,FALSE,"단축2";#N/A,#N/A,FALSE,"단축3";#N/A,#N/A,FALSE,"장축";#N/A,#N/A,FALSE,"4WD"}</definedName>
    <definedName name="협의서" hidden="1">{#N/A,#N/A,FALSE,"단축1";#N/A,#N/A,FALSE,"단축2";#N/A,#N/A,FALSE,"단축3";#N/A,#N/A,FALSE,"장축";#N/A,#N/A,FALSE,"4WD"}</definedName>
    <definedName name="호" hidden="1">{#N/A,#N/A,FALSE,"UNIT";#N/A,#N/A,FALSE,"UNIT";#N/A,#N/A,FALSE,"계정"}</definedName>
    <definedName name="호기">OFFSET([54]상세내역!$C$5,0,바,1,7)</definedName>
    <definedName name="호기1">OFFSET([54]상세내역!$C$22,0,바1,1,7)</definedName>
    <definedName name="홍용재">[29]!홍용재</definedName>
    <definedName name="환">#REF!</definedName>
    <definedName name="환경" hidden="1">{#N/A,#N/A,FALSE,"UNIT";#N/A,#N/A,FALSE,"UNIT";#N/A,#N/A,FALSE,"계정"}</definedName>
    <definedName name="환산율">#REF!</definedName>
    <definedName name="환율sp95">#REF!</definedName>
    <definedName name="황보" hidden="1">{#N/A,#N/A,FALSE,"CCTV"}</definedName>
    <definedName name="灰階數目">#REF!</definedName>
    <definedName name="회의록2" hidden="1">#REF!</definedName>
    <definedName name="흵____R3_t">#REF!</definedName>
    <definedName name="ㅏ아앙">#REF!</definedName>
    <definedName name="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ㅓ노라ㅗ낭롸ㅓ노라ㅓ">[29]!ㅏㅓ노라ㅗ낭롸ㅓ노라ㅓ</definedName>
    <definedName name="ㅏㅓㅗㅓㅗ">[29]!ㅏㅓㅗㅓㅗ</definedName>
    <definedName name="ㅏㅗ마로아머ㅗ">[29]!ㅏㅗ마로아머ㅗ</definedName>
    <definedName name="ㅏㅠㄴ">[9]제품별!#REF!</definedName>
    <definedName name="ㅐ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ㅏ" hidden="1">{#N/A,#N/A,FALSE,"단축1";#N/A,#N/A,FALSE,"단축2";#N/A,#N/A,FALSE,"단축3";#N/A,#N/A,FALSE,"장축";#N/A,#N/A,FALSE,"4WD"}</definedName>
    <definedName name="ㅐㅓㅐㅔㅓ" hidden="1">{#N/A,#N/A,FALSE,"단축1";#N/A,#N/A,FALSE,"단축2";#N/A,#N/A,FALSE,"단축3";#N/A,#N/A,FALSE,"장축";#N/A,#N/A,FALSE,"4WD"}</definedName>
    <definedName name="ㅑㅑ" hidden="1">{#N/A,#N/A,FALSE,"단축1";#N/A,#N/A,FALSE,"단축2";#N/A,#N/A,FALSE,"단축3";#N/A,#N/A,FALSE,"장축";#N/A,#N/A,FALSE,"4WD"}</definedName>
    <definedName name="ㅓㅓ" hidden="1">{#N/A,#N/A,FALSE,"CCTV"}</definedName>
    <definedName name="ㅓㅓㅓ">#REF!</definedName>
    <definedName name="ㅔㅔㅔㅔ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ㅕㅕㅕ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ㅖ멍" hidden="1">{#N/A,#N/A,FALSE,"ENG'G(보호계전기)"}</definedName>
    <definedName name="ㅗ하ㅣㄴ어ㅗ뢔ㅑㅇㅈ" hidden="1">{#N/A,#N/A,FALSE,"CCTV"}</definedName>
    <definedName name="ㅗㅓ올\" hidden="1">{#N/A,#N/A,FALSE,"단축1";#N/A,#N/A,FALSE,"단축2";#N/A,#N/A,FALSE,"단축3";#N/A,#N/A,FALSE,"장축";#N/A,#N/A,FALSE,"4WD"}</definedName>
    <definedName name="ㅗㅗㅗ">[9]제품별!#REF!</definedName>
    <definedName name="ㅗㅗㅗㅗㅗ">[29]!ㅗㅗㅗㅗㅗ</definedName>
    <definedName name="ㅜㅜㅜㅜㅜㅜㅜㅜㅜㅜㅜㅜㅜㅜㅜㅜㅜㅜㅜㅜㅜㅜㅜㅜㅜㅜㅜㅜㅜㅜㅜㅜㅜㅜㅜㅜㅜㅜㅜㅜㅜㅜ" hidden="1">{#N/A,#N/A,FALSE,"CCTV"}</definedName>
    <definedName name="ㅜㅜㅜㅡ">#REF!</definedName>
    <definedName name="ㅠㅠ">[15]제품별!#REF!</definedName>
    <definedName name="ㅣㅓㅣㄴㄹ흔ㅇ리ㅓ">[29]!ㅣㅓㅣㄴㄹ흔ㅇ리ㅓ</definedName>
    <definedName name="ㅣㅓㅣㅓㅣㅓㅣㅓ">[29]!ㅣㅓㅣㅓㅣㅓㅣㅓ</definedName>
    <definedName name="ㅣㅣㅐㅐㅔ">#REF!</definedName>
    <definedName name="ㅣㅣㅣ">#REF!</definedName>
  </definedNames>
  <calcPr calcId="162913"/>
</workbook>
</file>

<file path=xl/calcChain.xml><?xml version="1.0" encoding="utf-8"?>
<calcChain xmlns="http://schemas.openxmlformats.org/spreadsheetml/2006/main">
  <c r="M18" i="116" l="1"/>
  <c r="M17" i="116"/>
  <c r="I18" i="116"/>
  <c r="I17" i="116"/>
  <c r="J8" i="152" l="1"/>
  <c r="K8" i="152" s="1"/>
  <c r="L8" i="152" s="1"/>
  <c r="M8" i="152" s="1"/>
  <c r="N8" i="152" s="1"/>
  <c r="O8" i="152" s="1"/>
  <c r="P8" i="152" s="1"/>
  <c r="Q8" i="152" s="1"/>
  <c r="R8" i="152" s="1"/>
  <c r="S8" i="152" s="1"/>
  <c r="T8" i="152" s="1"/>
  <c r="U8" i="152" s="1"/>
  <c r="V8" i="152" s="1"/>
  <c r="W8" i="152" s="1"/>
  <c r="X8" i="152" s="1"/>
  <c r="Y8" i="152" s="1"/>
  <c r="Z8" i="152" s="1"/>
  <c r="AA8" i="152" s="1"/>
  <c r="AB8" i="152" s="1"/>
  <c r="AC8" i="152" s="1"/>
  <c r="AD8" i="152" s="1"/>
  <c r="AE8" i="152" s="1"/>
  <c r="AF8" i="152" s="1"/>
  <c r="AG8" i="152" s="1"/>
  <c r="AH8" i="152" s="1"/>
  <c r="AI8" i="152" s="1"/>
  <c r="AJ8" i="152" s="1"/>
  <c r="AK8" i="152" s="1"/>
  <c r="AL8" i="152" s="1"/>
  <c r="AM8" i="152" s="1"/>
  <c r="AN8" i="152" s="1"/>
  <c r="AO8" i="152" s="1"/>
  <c r="AP8" i="152" s="1"/>
  <c r="AQ8" i="152" s="1"/>
  <c r="AR8" i="152" s="1"/>
  <c r="AS8" i="152" s="1"/>
  <c r="AT8" i="152" s="1"/>
  <c r="AU8" i="152" s="1"/>
  <c r="AV8" i="152" s="1"/>
  <c r="AW8" i="152" s="1"/>
  <c r="AX8" i="152" s="1"/>
  <c r="AY8" i="152" s="1"/>
  <c r="AZ8" i="152" s="1"/>
  <c r="BA8" i="152" s="1"/>
  <c r="BB8" i="152" s="1"/>
  <c r="BC8" i="152" s="1"/>
  <c r="BD8" i="152" s="1"/>
  <c r="BE8" i="152" s="1"/>
  <c r="BF8" i="152" s="1"/>
  <c r="BG8" i="152" s="1"/>
  <c r="BH8" i="152" s="1"/>
  <c r="BI8" i="152" s="1"/>
  <c r="BJ8" i="152" s="1"/>
  <c r="BK8" i="152" s="1"/>
  <c r="BL8" i="152" s="1"/>
  <c r="BM8" i="152" s="1"/>
  <c r="BN8" i="152" s="1"/>
  <c r="BO8" i="152" s="1"/>
  <c r="BP8" i="152" s="1"/>
  <c r="BQ8" i="152" s="1"/>
  <c r="BR8" i="152" s="1"/>
  <c r="BS8" i="152" s="1"/>
  <c r="BT8" i="152" s="1"/>
  <c r="BU8" i="152" s="1"/>
  <c r="BV8" i="152" s="1"/>
  <c r="BW8" i="152" s="1"/>
  <c r="BX8" i="152" s="1"/>
  <c r="BY8" i="152" s="1"/>
  <c r="BZ8" i="152" s="1"/>
  <c r="CA8" i="152" s="1"/>
  <c r="CB8" i="152" s="1"/>
  <c r="CC8" i="152" s="1"/>
  <c r="CD8" i="152" s="1"/>
  <c r="CE8" i="152" s="1"/>
  <c r="CF8" i="152" s="1"/>
  <c r="CG8" i="152" s="1"/>
  <c r="CH8" i="152" s="1"/>
  <c r="CI8" i="152" s="1"/>
  <c r="CJ8" i="152" s="1"/>
  <c r="CK8" i="152" s="1"/>
  <c r="CL8" i="152" s="1"/>
  <c r="CM8" i="152" s="1"/>
  <c r="CN8" i="152" s="1"/>
  <c r="CO8" i="152" s="1"/>
  <c r="CP8" i="152" s="1"/>
  <c r="CQ8" i="152" s="1"/>
  <c r="CR8" i="152" s="1"/>
  <c r="CS8" i="152" s="1"/>
  <c r="CT8" i="152" s="1"/>
  <c r="CU8" i="152" s="1"/>
  <c r="CV8" i="152" s="1"/>
  <c r="CW8" i="152" s="1"/>
  <c r="CX8" i="152" s="1"/>
  <c r="CY8" i="152" s="1"/>
  <c r="CZ8" i="152" s="1"/>
  <c r="DA8" i="152" s="1"/>
  <c r="DB8" i="152" s="1"/>
  <c r="DC8" i="152" s="1"/>
  <c r="DD8" i="152" s="1"/>
  <c r="DE8" i="152" s="1"/>
  <c r="DF8" i="152" s="1"/>
  <c r="DG8" i="152" s="1"/>
  <c r="DH8" i="152" s="1"/>
  <c r="DI8" i="152" s="1"/>
  <c r="DJ8" i="152" s="1"/>
  <c r="DK8" i="152" s="1"/>
  <c r="DL8" i="152" s="1"/>
  <c r="DM8" i="152" s="1"/>
  <c r="DN8" i="152" s="1"/>
  <c r="DO8" i="152" s="1"/>
  <c r="DP8" i="152" s="1"/>
  <c r="DQ8" i="152" s="1"/>
  <c r="DR8" i="152" s="1"/>
  <c r="DS8" i="152" s="1"/>
  <c r="DT8" i="152" s="1"/>
  <c r="DU8" i="152" s="1"/>
  <c r="DV8" i="152" s="1"/>
  <c r="DW8" i="152" s="1"/>
  <c r="DX8" i="152" s="1"/>
  <c r="DY8" i="152" s="1"/>
  <c r="DZ8" i="152" s="1"/>
  <c r="EA8" i="152" s="1"/>
  <c r="EB8" i="152" s="1"/>
  <c r="EC8" i="152" s="1"/>
  <c r="ED8" i="152" s="1"/>
  <c r="EE8" i="152" s="1"/>
  <c r="EF8" i="152" s="1"/>
  <c r="EG8" i="152" s="1"/>
  <c r="EH8" i="152" s="1"/>
  <c r="EI8" i="152" s="1"/>
  <c r="EJ8" i="152" s="1"/>
  <c r="EK8" i="152" s="1"/>
  <c r="EL8" i="152" s="1"/>
  <c r="EM8" i="152" s="1"/>
  <c r="EN8" i="152" s="1"/>
  <c r="EO8" i="152" s="1"/>
  <c r="EP8" i="152" s="1"/>
  <c r="EQ8" i="152" s="1"/>
  <c r="ER8" i="152" s="1"/>
  <c r="ES8" i="152" s="1"/>
  <c r="ET8" i="152" s="1"/>
  <c r="EU8" i="152" s="1"/>
  <c r="EV8" i="152" s="1"/>
  <c r="EW8" i="152" s="1"/>
  <c r="EX8" i="152" s="1"/>
  <c r="EY8" i="152" s="1"/>
  <c r="EZ8" i="152" s="1"/>
  <c r="FA8" i="152" s="1"/>
  <c r="FB8" i="152" s="1"/>
  <c r="FC8" i="152" s="1"/>
  <c r="FD8" i="152" s="1"/>
  <c r="FE8" i="152" s="1"/>
  <c r="FF8" i="152" s="1"/>
  <c r="FG8" i="152" s="1"/>
  <c r="FH8" i="152" s="1"/>
  <c r="FI8" i="152" s="1"/>
  <c r="FJ8" i="152" s="1"/>
  <c r="FK8" i="152" s="1"/>
  <c r="FL8" i="152" s="1"/>
  <c r="FM8" i="152" s="1"/>
  <c r="FN8" i="152" s="1"/>
  <c r="FO8" i="152" s="1"/>
  <c r="FP8" i="152" s="1"/>
  <c r="FQ8" i="152" s="1"/>
  <c r="FR8" i="152" s="1"/>
  <c r="FS8" i="152" s="1"/>
  <c r="FT8" i="152" s="1"/>
  <c r="FU8" i="152" s="1"/>
  <c r="FV8" i="152" s="1"/>
  <c r="FW8" i="152" s="1"/>
  <c r="FX8" i="152" s="1"/>
  <c r="FY8" i="152" s="1"/>
  <c r="FZ8" i="152" s="1"/>
  <c r="GA8" i="152" s="1"/>
  <c r="GB8" i="152" s="1"/>
  <c r="GC8" i="152" s="1"/>
  <c r="GD8" i="152" s="1"/>
  <c r="GE8" i="152" s="1"/>
  <c r="GF8" i="152" s="1"/>
  <c r="GG8" i="152" s="1"/>
  <c r="GH8" i="152" s="1"/>
  <c r="GI8" i="152" s="1"/>
  <c r="GJ8" i="152" s="1"/>
  <c r="GK8" i="152" s="1"/>
  <c r="GL8" i="152" s="1"/>
  <c r="GM8" i="152" s="1"/>
  <c r="GN8" i="152" s="1"/>
  <c r="GO8" i="152" s="1"/>
  <c r="GP8" i="152" s="1"/>
  <c r="GQ8" i="152" s="1"/>
  <c r="GR8" i="152" s="1"/>
  <c r="GS8" i="152" s="1"/>
  <c r="GT8" i="152" s="1"/>
  <c r="GU8" i="152" s="1"/>
  <c r="GV8" i="152" s="1"/>
  <c r="GW8" i="152" s="1"/>
  <c r="GX8" i="152" s="1"/>
  <c r="GY8" i="152" s="1"/>
  <c r="GZ8" i="152" s="1"/>
  <c r="HA8" i="152" s="1"/>
  <c r="HB8" i="152" s="1"/>
  <c r="HC8" i="152" s="1"/>
  <c r="HD8" i="152" s="1"/>
  <c r="HE8" i="152" s="1"/>
  <c r="HF8" i="152" s="1"/>
  <c r="HG8" i="152" s="1"/>
  <c r="HH8" i="152" s="1"/>
  <c r="HI8" i="152" s="1"/>
  <c r="HJ8" i="152" s="1"/>
  <c r="HK8" i="152" s="1"/>
  <c r="HL8" i="152" s="1"/>
  <c r="HM8" i="152" s="1"/>
  <c r="HN8" i="152" s="1"/>
  <c r="HO8" i="152" s="1"/>
  <c r="HP8" i="152" s="1"/>
  <c r="HQ8" i="152" s="1"/>
  <c r="HR8" i="152" s="1"/>
  <c r="HS8" i="152" s="1"/>
  <c r="HT8" i="152" s="1"/>
  <c r="HU8" i="152" s="1"/>
  <c r="HV8" i="152" s="1"/>
  <c r="HW8" i="152" s="1"/>
  <c r="HX8" i="152" s="1"/>
  <c r="HY8" i="152" s="1"/>
  <c r="HZ8" i="152" s="1"/>
  <c r="IA8" i="152" s="1"/>
  <c r="IB8" i="152" s="1"/>
  <c r="IC8" i="152" s="1"/>
  <c r="ID8" i="152" s="1"/>
  <c r="IE8" i="152" s="1"/>
  <c r="IF8" i="152" s="1"/>
  <c r="IG8" i="152" s="1"/>
  <c r="IH8" i="152" s="1"/>
  <c r="II8" i="152" s="1"/>
  <c r="IJ8" i="152" s="1"/>
  <c r="IK8" i="152" s="1"/>
  <c r="IL8" i="152" s="1"/>
  <c r="IM8" i="152" s="1"/>
  <c r="IN8" i="152" s="1"/>
  <c r="IO8" i="152" s="1"/>
  <c r="IP8" i="152" s="1"/>
  <c r="IQ8" i="152" s="1"/>
  <c r="IR8" i="152" s="1"/>
  <c r="F9" i="152"/>
  <c r="F10" i="152"/>
  <c r="F11" i="152"/>
  <c r="F12" i="152"/>
  <c r="E13" i="152"/>
  <c r="F13" i="152"/>
  <c r="F14" i="152"/>
  <c r="F17" i="152"/>
  <c r="E19" i="152"/>
  <c r="F19" i="152"/>
  <c r="E21" i="152"/>
  <c r="E26" i="152" s="1"/>
  <c r="F26" i="152" s="1"/>
  <c r="F21" i="152"/>
  <c r="F23" i="152"/>
  <c r="E25" i="152"/>
  <c r="F25" i="152" s="1"/>
  <c r="E27" i="152"/>
  <c r="F27" i="152"/>
  <c r="E29" i="152"/>
  <c r="F29" i="152" s="1"/>
  <c r="E30" i="152" s="1"/>
  <c r="F30" i="152" s="1"/>
  <c r="E31" i="152" s="1"/>
  <c r="F31" i="152" s="1"/>
  <c r="F52" i="152"/>
  <c r="F79" i="152"/>
  <c r="F106" i="152"/>
  <c r="F133" i="152"/>
  <c r="E36" i="152" l="1"/>
  <c r="E32" i="152"/>
  <c r="F32" i="152" s="1"/>
  <c r="E33" i="152" s="1"/>
  <c r="F33" i="152" s="1"/>
  <c r="E56" i="152"/>
  <c r="I24" i="116"/>
  <c r="I25" i="116"/>
  <c r="M23" i="116"/>
  <c r="M24" i="116"/>
  <c r="M25" i="116"/>
  <c r="E54" i="152" l="1"/>
  <c r="F54" i="152" s="1"/>
  <c r="F56" i="152"/>
  <c r="E57" i="152" s="1"/>
  <c r="F57" i="152" s="1"/>
  <c r="E58" i="152" s="1"/>
  <c r="F58" i="152" s="1"/>
  <c r="F36" i="152"/>
  <c r="E37" i="152" s="1"/>
  <c r="F37" i="152" s="1"/>
  <c r="E40" i="152" s="1"/>
  <c r="E34" i="152"/>
  <c r="F34" i="152" s="1"/>
  <c r="I47" i="150"/>
  <c r="I46" i="150"/>
  <c r="I45" i="150"/>
  <c r="I44" i="150"/>
  <c r="I43" i="150"/>
  <c r="I42" i="150"/>
  <c r="I41" i="150"/>
  <c r="I40" i="150"/>
  <c r="I39" i="150"/>
  <c r="I38" i="150"/>
  <c r="I37" i="150"/>
  <c r="I36" i="150"/>
  <c r="I35" i="150"/>
  <c r="I34" i="150"/>
  <c r="I33" i="150"/>
  <c r="I32" i="150"/>
  <c r="I31" i="150"/>
  <c r="I30" i="150"/>
  <c r="I29" i="150"/>
  <c r="I28" i="150"/>
  <c r="I27" i="150"/>
  <c r="I26" i="150"/>
  <c r="I25" i="150"/>
  <c r="I24" i="150"/>
  <c r="I23" i="150"/>
  <c r="I22" i="150"/>
  <c r="I21" i="150"/>
  <c r="I20" i="150"/>
  <c r="I19" i="150"/>
  <c r="I18" i="150"/>
  <c r="I17" i="150"/>
  <c r="I16" i="150"/>
  <c r="I13" i="150"/>
  <c r="I12" i="150"/>
  <c r="I11" i="150"/>
  <c r="I10" i="150"/>
  <c r="I9" i="150"/>
  <c r="I8" i="150"/>
  <c r="I7" i="150"/>
  <c r="M6" i="150"/>
  <c r="I6" i="150"/>
  <c r="M28" i="149"/>
  <c r="I28" i="149"/>
  <c r="M27" i="149"/>
  <c r="I27" i="149"/>
  <c r="M26" i="149"/>
  <c r="I26" i="149"/>
  <c r="M25" i="149"/>
  <c r="I25" i="149"/>
  <c r="M24" i="149"/>
  <c r="I24" i="149"/>
  <c r="M23" i="149"/>
  <c r="I23" i="149"/>
  <c r="M22" i="149"/>
  <c r="I22" i="149"/>
  <c r="M21" i="149"/>
  <c r="I21" i="149"/>
  <c r="M20" i="149"/>
  <c r="I20" i="149"/>
  <c r="M19" i="149"/>
  <c r="I19" i="149"/>
  <c r="M18" i="149"/>
  <c r="I18" i="149"/>
  <c r="M17" i="149"/>
  <c r="I17" i="149"/>
  <c r="M16" i="149"/>
  <c r="I16" i="149"/>
  <c r="M15" i="149"/>
  <c r="I15" i="149"/>
  <c r="M14" i="149"/>
  <c r="I14" i="149"/>
  <c r="M13" i="149"/>
  <c r="I13" i="149"/>
  <c r="M12" i="149"/>
  <c r="I12" i="149"/>
  <c r="M11" i="149"/>
  <c r="I11" i="149"/>
  <c r="M10" i="149"/>
  <c r="I10" i="149"/>
  <c r="M9" i="149"/>
  <c r="I9" i="149"/>
  <c r="M8" i="149"/>
  <c r="I8" i="149"/>
  <c r="M7" i="149"/>
  <c r="I7" i="149"/>
  <c r="M6" i="149"/>
  <c r="I6" i="149"/>
  <c r="M33" i="148"/>
  <c r="I33" i="148"/>
  <c r="M32" i="148"/>
  <c r="I32" i="148"/>
  <c r="M31" i="148"/>
  <c r="I31" i="148"/>
  <c r="M30" i="148"/>
  <c r="I30" i="148"/>
  <c r="M29" i="148"/>
  <c r="I29" i="148"/>
  <c r="M28" i="148"/>
  <c r="I28" i="148"/>
  <c r="M27" i="148"/>
  <c r="I27" i="148"/>
  <c r="M26" i="148"/>
  <c r="I26" i="148"/>
  <c r="M25" i="148"/>
  <c r="I25" i="148"/>
  <c r="M24" i="148"/>
  <c r="I24" i="148"/>
  <c r="M23" i="148"/>
  <c r="I23" i="148"/>
  <c r="M22" i="148"/>
  <c r="I22" i="148"/>
  <c r="M21" i="148"/>
  <c r="I21" i="148"/>
  <c r="M20" i="148"/>
  <c r="I20" i="148"/>
  <c r="M19" i="148"/>
  <c r="I19" i="148"/>
  <c r="M18" i="148"/>
  <c r="I18" i="148"/>
  <c r="M17" i="148"/>
  <c r="I17" i="148"/>
  <c r="M16" i="148"/>
  <c r="I16" i="148"/>
  <c r="M15" i="148"/>
  <c r="I15" i="148"/>
  <c r="M14" i="148"/>
  <c r="I14" i="148"/>
  <c r="M13" i="148"/>
  <c r="I13" i="148"/>
  <c r="M12" i="148"/>
  <c r="I12" i="148"/>
  <c r="M11" i="148"/>
  <c r="I11" i="148"/>
  <c r="M10" i="148"/>
  <c r="I10" i="148"/>
  <c r="M9" i="148"/>
  <c r="I9" i="148"/>
  <c r="M8" i="148"/>
  <c r="I8" i="148"/>
  <c r="M7" i="148"/>
  <c r="I7" i="148"/>
  <c r="M6" i="148"/>
  <c r="I6" i="148"/>
  <c r="M6" i="147"/>
  <c r="I6" i="147"/>
  <c r="M6" i="146"/>
  <c r="I6" i="146"/>
  <c r="M6" i="145"/>
  <c r="I6" i="145"/>
  <c r="M11" i="144"/>
  <c r="I11" i="144"/>
  <c r="M10" i="144"/>
  <c r="I10" i="144"/>
  <c r="M9" i="144"/>
  <c r="I9" i="144"/>
  <c r="M8" i="144"/>
  <c r="I8" i="144"/>
  <c r="M7" i="144"/>
  <c r="I7" i="144"/>
  <c r="M6" i="144"/>
  <c r="I6" i="144"/>
  <c r="M26" i="143"/>
  <c r="I26" i="143"/>
  <c r="M25" i="143"/>
  <c r="I25" i="143"/>
  <c r="M24" i="143"/>
  <c r="I24" i="143"/>
  <c r="M23" i="143"/>
  <c r="I23" i="143"/>
  <c r="M22" i="143"/>
  <c r="I22" i="143"/>
  <c r="M21" i="143"/>
  <c r="I21" i="143"/>
  <c r="M20" i="143"/>
  <c r="I20" i="143"/>
  <c r="M19" i="143"/>
  <c r="I19" i="143"/>
  <c r="M18" i="143"/>
  <c r="I18" i="143"/>
  <c r="M17" i="143"/>
  <c r="I17" i="143"/>
  <c r="M16" i="143"/>
  <c r="I16" i="143"/>
  <c r="M15" i="143"/>
  <c r="I15" i="143"/>
  <c r="M14" i="143"/>
  <c r="I14" i="143"/>
  <c r="M13" i="143"/>
  <c r="I13" i="143"/>
  <c r="M12" i="143"/>
  <c r="I12" i="143"/>
  <c r="M11" i="143"/>
  <c r="I11" i="143"/>
  <c r="M10" i="143"/>
  <c r="I10" i="143"/>
  <c r="M9" i="143"/>
  <c r="I9" i="143"/>
  <c r="M8" i="143"/>
  <c r="I8" i="143"/>
  <c r="M7" i="143"/>
  <c r="I7" i="143"/>
  <c r="M6" i="143"/>
  <c r="I6" i="143"/>
  <c r="M23" i="142"/>
  <c r="I23" i="142"/>
  <c r="M22" i="142"/>
  <c r="I22" i="142"/>
  <c r="M21" i="142"/>
  <c r="I21" i="142"/>
  <c r="M20" i="142"/>
  <c r="I20" i="142"/>
  <c r="M19" i="142"/>
  <c r="I19" i="142"/>
  <c r="M18" i="142"/>
  <c r="I18" i="142"/>
  <c r="M17" i="142"/>
  <c r="I17" i="142"/>
  <c r="M16" i="142"/>
  <c r="I16" i="142"/>
  <c r="M15" i="142"/>
  <c r="I15" i="142"/>
  <c r="M14" i="142"/>
  <c r="I14" i="142"/>
  <c r="M13" i="142"/>
  <c r="I13" i="142"/>
  <c r="M12" i="142"/>
  <c r="I12" i="142"/>
  <c r="M11" i="142"/>
  <c r="I11" i="142"/>
  <c r="M10" i="142"/>
  <c r="I10" i="142"/>
  <c r="M9" i="142"/>
  <c r="I9" i="142"/>
  <c r="M8" i="142"/>
  <c r="I8" i="142"/>
  <c r="M7" i="142"/>
  <c r="I7" i="142"/>
  <c r="M6" i="142"/>
  <c r="I6" i="142"/>
  <c r="M26" i="141"/>
  <c r="I26" i="141"/>
  <c r="M25" i="141"/>
  <c r="I25" i="141"/>
  <c r="M24" i="141"/>
  <c r="I24" i="141"/>
  <c r="M23" i="141"/>
  <c r="I23" i="141"/>
  <c r="M22" i="141"/>
  <c r="I22" i="141"/>
  <c r="M21" i="141"/>
  <c r="I21" i="141"/>
  <c r="M20" i="141"/>
  <c r="I20" i="141"/>
  <c r="M19" i="141"/>
  <c r="I19" i="141"/>
  <c r="M18" i="141"/>
  <c r="I18" i="141"/>
  <c r="M17" i="141"/>
  <c r="I17" i="141"/>
  <c r="M16" i="141"/>
  <c r="I16" i="141"/>
  <c r="M15" i="141"/>
  <c r="I15" i="141"/>
  <c r="M14" i="141"/>
  <c r="I14" i="141"/>
  <c r="M13" i="141"/>
  <c r="I13" i="141"/>
  <c r="M12" i="141"/>
  <c r="I12" i="141"/>
  <c r="M11" i="141"/>
  <c r="I11" i="141"/>
  <c r="M10" i="141"/>
  <c r="I10" i="141"/>
  <c r="M9" i="141"/>
  <c r="I9" i="141"/>
  <c r="M8" i="141"/>
  <c r="I8" i="141"/>
  <c r="M7" i="141"/>
  <c r="I7" i="141"/>
  <c r="M6" i="141"/>
  <c r="I6" i="141"/>
  <c r="M33" i="140"/>
  <c r="I33" i="140"/>
  <c r="M32" i="140"/>
  <c r="I32" i="140"/>
  <c r="M31" i="140"/>
  <c r="I31" i="140"/>
  <c r="M30" i="140"/>
  <c r="I30" i="140"/>
  <c r="M29" i="140"/>
  <c r="I29" i="140"/>
  <c r="M28" i="140"/>
  <c r="I28" i="140"/>
  <c r="M27" i="140"/>
  <c r="I27" i="140"/>
  <c r="M26" i="140"/>
  <c r="I26" i="140"/>
  <c r="M25" i="140"/>
  <c r="I25" i="140"/>
  <c r="M24" i="140"/>
  <c r="I24" i="140"/>
  <c r="M23" i="140"/>
  <c r="I23" i="140"/>
  <c r="M22" i="140"/>
  <c r="I22" i="140"/>
  <c r="M21" i="140"/>
  <c r="I21" i="140"/>
  <c r="M20" i="140"/>
  <c r="I20" i="140"/>
  <c r="M19" i="140"/>
  <c r="I19" i="140"/>
  <c r="M18" i="140"/>
  <c r="I18" i="140"/>
  <c r="M17" i="140"/>
  <c r="I17" i="140"/>
  <c r="M16" i="140"/>
  <c r="I16" i="140"/>
  <c r="M15" i="140"/>
  <c r="I15" i="140"/>
  <c r="M14" i="140"/>
  <c r="I14" i="140"/>
  <c r="M13" i="140"/>
  <c r="I13" i="140"/>
  <c r="M12" i="140"/>
  <c r="I12" i="140"/>
  <c r="M11" i="140"/>
  <c r="I11" i="140"/>
  <c r="M10" i="140"/>
  <c r="I10" i="140"/>
  <c r="M9" i="140"/>
  <c r="I9" i="140"/>
  <c r="M8" i="140"/>
  <c r="I8" i="140"/>
  <c r="M7" i="140"/>
  <c r="I7" i="140"/>
  <c r="M6" i="140"/>
  <c r="I6" i="140"/>
  <c r="M26" i="139"/>
  <c r="I26" i="139"/>
  <c r="M25" i="139"/>
  <c r="I25" i="139"/>
  <c r="M24" i="139"/>
  <c r="I24" i="139"/>
  <c r="M23" i="139"/>
  <c r="I23" i="139"/>
  <c r="M22" i="139"/>
  <c r="I22" i="139"/>
  <c r="M21" i="139"/>
  <c r="I21" i="139"/>
  <c r="M20" i="139"/>
  <c r="I20" i="139"/>
  <c r="M19" i="139"/>
  <c r="I19" i="139"/>
  <c r="M18" i="139"/>
  <c r="I18" i="139"/>
  <c r="M17" i="139"/>
  <c r="I17" i="139"/>
  <c r="M16" i="139"/>
  <c r="I16" i="139"/>
  <c r="M15" i="139"/>
  <c r="I15" i="139"/>
  <c r="M14" i="139"/>
  <c r="I14" i="139"/>
  <c r="M13" i="139"/>
  <c r="I13" i="139"/>
  <c r="M12" i="139"/>
  <c r="I12" i="139"/>
  <c r="M11" i="139"/>
  <c r="I11" i="139"/>
  <c r="M10" i="139"/>
  <c r="I10" i="139"/>
  <c r="M9" i="139"/>
  <c r="I9" i="139"/>
  <c r="M8" i="139"/>
  <c r="I8" i="139"/>
  <c r="M7" i="139"/>
  <c r="I7" i="139"/>
  <c r="M6" i="139"/>
  <c r="I6" i="139"/>
  <c r="M26" i="138"/>
  <c r="I26" i="138"/>
  <c r="M25" i="138"/>
  <c r="I25" i="138"/>
  <c r="M24" i="138"/>
  <c r="I24" i="138"/>
  <c r="M23" i="138"/>
  <c r="I23" i="138"/>
  <c r="M22" i="138"/>
  <c r="I22" i="138"/>
  <c r="M21" i="138"/>
  <c r="I21" i="138"/>
  <c r="M20" i="138"/>
  <c r="I20" i="138"/>
  <c r="M19" i="138"/>
  <c r="I19" i="138"/>
  <c r="M18" i="138"/>
  <c r="I18" i="138"/>
  <c r="M17" i="138"/>
  <c r="I17" i="138"/>
  <c r="M16" i="138"/>
  <c r="I16" i="138"/>
  <c r="M15" i="138"/>
  <c r="I15" i="138"/>
  <c r="M14" i="138"/>
  <c r="I14" i="138"/>
  <c r="M13" i="138"/>
  <c r="I13" i="138"/>
  <c r="M12" i="138"/>
  <c r="I12" i="138"/>
  <c r="M11" i="138"/>
  <c r="I11" i="138"/>
  <c r="M10" i="138"/>
  <c r="I10" i="138"/>
  <c r="M9" i="138"/>
  <c r="I9" i="138"/>
  <c r="M8" i="138"/>
  <c r="I8" i="138"/>
  <c r="M7" i="138"/>
  <c r="I7" i="138"/>
  <c r="M6" i="138"/>
  <c r="I6" i="138"/>
  <c r="M6" i="137"/>
  <c r="I6" i="137"/>
  <c r="M6" i="136"/>
  <c r="I6" i="136"/>
  <c r="M7" i="135"/>
  <c r="M6" i="135"/>
  <c r="I6" i="135"/>
  <c r="M6" i="134"/>
  <c r="I6" i="134"/>
  <c r="M6" i="133"/>
  <c r="I6" i="133"/>
  <c r="M20" i="132"/>
  <c r="I20" i="132"/>
  <c r="M19" i="132"/>
  <c r="I19" i="132"/>
  <c r="M18" i="132"/>
  <c r="I18" i="132"/>
  <c r="M17" i="132"/>
  <c r="I17" i="132"/>
  <c r="M16" i="132"/>
  <c r="I16" i="132"/>
  <c r="M15" i="132"/>
  <c r="I15" i="132"/>
  <c r="M14" i="132"/>
  <c r="I14" i="132"/>
  <c r="M13" i="132"/>
  <c r="I13" i="132"/>
  <c r="M12" i="132"/>
  <c r="I12" i="132"/>
  <c r="M11" i="132"/>
  <c r="I11" i="132"/>
  <c r="M10" i="132"/>
  <c r="I10" i="132"/>
  <c r="M9" i="132"/>
  <c r="I9" i="132"/>
  <c r="M8" i="132"/>
  <c r="I8" i="132"/>
  <c r="M7" i="132"/>
  <c r="I7" i="132"/>
  <c r="M6" i="132"/>
  <c r="I6" i="132"/>
  <c r="M16" i="131"/>
  <c r="I16" i="131"/>
  <c r="M15" i="131"/>
  <c r="I15" i="131"/>
  <c r="M14" i="131"/>
  <c r="I14" i="131"/>
  <c r="M13" i="131"/>
  <c r="I13" i="131"/>
  <c r="M12" i="131"/>
  <c r="I12" i="131"/>
  <c r="M11" i="131"/>
  <c r="I11" i="131"/>
  <c r="M10" i="131"/>
  <c r="I10" i="131"/>
  <c r="M9" i="131"/>
  <c r="I9" i="131"/>
  <c r="M8" i="131"/>
  <c r="I8" i="131"/>
  <c r="M7" i="131"/>
  <c r="I7" i="131"/>
  <c r="M6" i="131"/>
  <c r="I6" i="131"/>
  <c r="M19" i="130"/>
  <c r="I19" i="130"/>
  <c r="M18" i="130"/>
  <c r="I18" i="130"/>
  <c r="M17" i="130"/>
  <c r="I17" i="130"/>
  <c r="M16" i="130"/>
  <c r="I16" i="130"/>
  <c r="M15" i="130"/>
  <c r="I15" i="130"/>
  <c r="M14" i="130"/>
  <c r="I14" i="130"/>
  <c r="M13" i="130"/>
  <c r="I13" i="130"/>
  <c r="M12" i="130"/>
  <c r="I12" i="130"/>
  <c r="M11" i="130"/>
  <c r="I11" i="130"/>
  <c r="M10" i="130"/>
  <c r="I10" i="130"/>
  <c r="M9" i="130"/>
  <c r="I9" i="130"/>
  <c r="M8" i="130"/>
  <c r="I8" i="130"/>
  <c r="M7" i="130"/>
  <c r="I7" i="130"/>
  <c r="M6" i="130"/>
  <c r="I6" i="130"/>
  <c r="M16" i="129"/>
  <c r="I16" i="129"/>
  <c r="M15" i="129"/>
  <c r="I15" i="129"/>
  <c r="M14" i="129"/>
  <c r="I14" i="129"/>
  <c r="M13" i="129"/>
  <c r="I13" i="129"/>
  <c r="M12" i="129"/>
  <c r="I12" i="129"/>
  <c r="M11" i="129"/>
  <c r="I11" i="129"/>
  <c r="M10" i="129"/>
  <c r="I10" i="129"/>
  <c r="M9" i="129"/>
  <c r="I9" i="129"/>
  <c r="M8" i="129"/>
  <c r="I8" i="129"/>
  <c r="M7" i="129"/>
  <c r="I7" i="129"/>
  <c r="M6" i="129"/>
  <c r="I6" i="129"/>
  <c r="M18" i="128"/>
  <c r="I18" i="128"/>
  <c r="M17" i="128"/>
  <c r="I17" i="128"/>
  <c r="M16" i="128"/>
  <c r="I16" i="128"/>
  <c r="M15" i="128"/>
  <c r="I15" i="128"/>
  <c r="M14" i="128"/>
  <c r="I14" i="128"/>
  <c r="M13" i="128"/>
  <c r="I13" i="128"/>
  <c r="M12" i="128"/>
  <c r="I12" i="128"/>
  <c r="M11" i="128"/>
  <c r="I11" i="128"/>
  <c r="M10" i="128"/>
  <c r="I10" i="128"/>
  <c r="M9" i="128"/>
  <c r="I9" i="128"/>
  <c r="M8" i="128"/>
  <c r="I8" i="128"/>
  <c r="M7" i="128"/>
  <c r="I7" i="128"/>
  <c r="M6" i="128"/>
  <c r="I6" i="128"/>
  <c r="M19" i="127"/>
  <c r="I19" i="127"/>
  <c r="M18" i="127"/>
  <c r="I18" i="127"/>
  <c r="M17" i="127"/>
  <c r="I17" i="127"/>
  <c r="M16" i="127"/>
  <c r="I16" i="127"/>
  <c r="M15" i="127"/>
  <c r="I15" i="127"/>
  <c r="M14" i="127"/>
  <c r="I14" i="127"/>
  <c r="M13" i="127"/>
  <c r="I13" i="127"/>
  <c r="M12" i="127"/>
  <c r="I12" i="127"/>
  <c r="M11" i="127"/>
  <c r="I11" i="127"/>
  <c r="M10" i="127"/>
  <c r="I10" i="127"/>
  <c r="M9" i="127"/>
  <c r="I9" i="127"/>
  <c r="M8" i="127"/>
  <c r="I8" i="127"/>
  <c r="M7" i="127"/>
  <c r="I7" i="127"/>
  <c r="M6" i="127"/>
  <c r="I6" i="127"/>
  <c r="M24" i="126"/>
  <c r="I24" i="126"/>
  <c r="M23" i="126"/>
  <c r="I23" i="126"/>
  <c r="M22" i="126"/>
  <c r="I22" i="126"/>
  <c r="M21" i="126"/>
  <c r="I21" i="126"/>
  <c r="M20" i="126"/>
  <c r="I20" i="126"/>
  <c r="M19" i="126"/>
  <c r="I19" i="126"/>
  <c r="M18" i="126"/>
  <c r="I18" i="126"/>
  <c r="M17" i="126"/>
  <c r="I17" i="126"/>
  <c r="M16" i="126"/>
  <c r="I16" i="126"/>
  <c r="M15" i="126"/>
  <c r="I15" i="126"/>
  <c r="M14" i="126"/>
  <c r="I14" i="126"/>
  <c r="M13" i="126"/>
  <c r="I13" i="126"/>
  <c r="M12" i="126"/>
  <c r="I12" i="126"/>
  <c r="M11" i="126"/>
  <c r="I11" i="126"/>
  <c r="M10" i="126"/>
  <c r="I10" i="126"/>
  <c r="M9" i="126"/>
  <c r="I9" i="126"/>
  <c r="M8" i="126"/>
  <c r="I8" i="126"/>
  <c r="M7" i="126"/>
  <c r="I7" i="126"/>
  <c r="M6" i="126"/>
  <c r="I6" i="126"/>
  <c r="M41" i="125"/>
  <c r="I41" i="125"/>
  <c r="M40" i="125"/>
  <c r="I40" i="125"/>
  <c r="M39" i="125"/>
  <c r="I39" i="125"/>
  <c r="M38" i="125"/>
  <c r="I38" i="125"/>
  <c r="M37" i="125"/>
  <c r="I37" i="125"/>
  <c r="M36" i="125"/>
  <c r="I36" i="125"/>
  <c r="M35" i="125"/>
  <c r="I35" i="125"/>
  <c r="M34" i="125"/>
  <c r="I34" i="125"/>
  <c r="M33" i="125"/>
  <c r="I33" i="125"/>
  <c r="M32" i="125"/>
  <c r="I32" i="125"/>
  <c r="M31" i="125"/>
  <c r="I31" i="125"/>
  <c r="M30" i="125"/>
  <c r="I30" i="125"/>
  <c r="M29" i="125"/>
  <c r="I29" i="125"/>
  <c r="M28" i="125"/>
  <c r="I28" i="125"/>
  <c r="M27" i="125"/>
  <c r="I27" i="125"/>
  <c r="M26" i="125"/>
  <c r="I26" i="125"/>
  <c r="M25" i="125"/>
  <c r="I25" i="125"/>
  <c r="M24" i="125"/>
  <c r="I24" i="125"/>
  <c r="M23" i="125"/>
  <c r="I23" i="125"/>
  <c r="M22" i="125"/>
  <c r="I22" i="125"/>
  <c r="M21" i="125"/>
  <c r="I21" i="125"/>
  <c r="M20" i="125"/>
  <c r="I20" i="125"/>
  <c r="M19" i="125"/>
  <c r="I19" i="125"/>
  <c r="M18" i="125"/>
  <c r="I18" i="125"/>
  <c r="M17" i="125"/>
  <c r="I17" i="125"/>
  <c r="M16" i="125"/>
  <c r="I16" i="125"/>
  <c r="M15" i="125"/>
  <c r="I15" i="125"/>
  <c r="M14" i="125"/>
  <c r="I14" i="125"/>
  <c r="M13" i="125"/>
  <c r="I13" i="125"/>
  <c r="M12" i="125"/>
  <c r="I12" i="125"/>
  <c r="M11" i="125"/>
  <c r="I11" i="125"/>
  <c r="M10" i="125"/>
  <c r="I10" i="125"/>
  <c r="M9" i="125"/>
  <c r="I9" i="125"/>
  <c r="M8" i="125"/>
  <c r="I8" i="125"/>
  <c r="M7" i="125"/>
  <c r="I7" i="125"/>
  <c r="M6" i="125"/>
  <c r="I6" i="125"/>
  <c r="I30" i="124"/>
  <c r="I29" i="124"/>
  <c r="I28" i="124"/>
  <c r="I27" i="124"/>
  <c r="I26" i="124"/>
  <c r="I25" i="124"/>
  <c r="I24" i="124"/>
  <c r="M23" i="124"/>
  <c r="I23" i="124"/>
  <c r="M22" i="124"/>
  <c r="I22" i="124"/>
  <c r="M21" i="124"/>
  <c r="I21" i="124"/>
  <c r="M20" i="124"/>
  <c r="I20" i="124"/>
  <c r="M19" i="124"/>
  <c r="I19" i="124"/>
  <c r="M18" i="124"/>
  <c r="I18" i="124"/>
  <c r="M17" i="124"/>
  <c r="I17" i="124"/>
  <c r="M16" i="124"/>
  <c r="I16" i="124"/>
  <c r="M15" i="124"/>
  <c r="I15" i="124"/>
  <c r="M14" i="124"/>
  <c r="I14" i="124"/>
  <c r="M13" i="124"/>
  <c r="I13" i="124"/>
  <c r="M12" i="124"/>
  <c r="I12" i="124"/>
  <c r="M11" i="124"/>
  <c r="I11" i="124"/>
  <c r="M10" i="124"/>
  <c r="I10" i="124"/>
  <c r="M9" i="124"/>
  <c r="I9" i="124"/>
  <c r="M8" i="124"/>
  <c r="I8" i="124"/>
  <c r="M7" i="124"/>
  <c r="I7" i="124"/>
  <c r="M6" i="124"/>
  <c r="I6" i="124"/>
  <c r="M22" i="123"/>
  <c r="I22" i="123"/>
  <c r="M21" i="123"/>
  <c r="I21" i="123"/>
  <c r="M20" i="123"/>
  <c r="I20" i="123"/>
  <c r="M19" i="123"/>
  <c r="I19" i="123"/>
  <c r="M18" i="123"/>
  <c r="I18" i="123"/>
  <c r="M17" i="123"/>
  <c r="I17" i="123"/>
  <c r="M16" i="123"/>
  <c r="I16" i="123"/>
  <c r="M15" i="123"/>
  <c r="I15" i="123"/>
  <c r="M14" i="123"/>
  <c r="I14" i="123"/>
  <c r="M13" i="123"/>
  <c r="I13" i="123"/>
  <c r="M12" i="123"/>
  <c r="I12" i="123"/>
  <c r="M11" i="123"/>
  <c r="I11" i="123"/>
  <c r="M10" i="123"/>
  <c r="I10" i="123"/>
  <c r="M9" i="123"/>
  <c r="I9" i="123"/>
  <c r="M8" i="123"/>
  <c r="I8" i="123"/>
  <c r="M7" i="123"/>
  <c r="I7" i="123"/>
  <c r="M6" i="123"/>
  <c r="I6" i="123"/>
  <c r="M28" i="122"/>
  <c r="I28" i="122"/>
  <c r="M27" i="122"/>
  <c r="I27" i="122"/>
  <c r="M26" i="122"/>
  <c r="I26" i="122"/>
  <c r="M25" i="122"/>
  <c r="I25" i="122"/>
  <c r="M24" i="122"/>
  <c r="I24" i="122"/>
  <c r="M23" i="122"/>
  <c r="I23" i="122"/>
  <c r="M22" i="122"/>
  <c r="I22" i="122"/>
  <c r="M21" i="122"/>
  <c r="I21" i="122"/>
  <c r="M20" i="122"/>
  <c r="I20" i="122"/>
  <c r="M19" i="122"/>
  <c r="I19" i="122"/>
  <c r="M18" i="122"/>
  <c r="I18" i="122"/>
  <c r="M17" i="122"/>
  <c r="I17" i="122"/>
  <c r="M16" i="122"/>
  <c r="I16" i="122"/>
  <c r="M15" i="122"/>
  <c r="I15" i="122"/>
  <c r="M14" i="122"/>
  <c r="I14" i="122"/>
  <c r="M13" i="122"/>
  <c r="I13" i="122"/>
  <c r="M12" i="122"/>
  <c r="I12" i="122"/>
  <c r="M11" i="122"/>
  <c r="I11" i="122"/>
  <c r="M10" i="122"/>
  <c r="I10" i="122"/>
  <c r="M9" i="122"/>
  <c r="I9" i="122"/>
  <c r="M8" i="122"/>
  <c r="I8" i="122"/>
  <c r="M7" i="122"/>
  <c r="I7" i="122"/>
  <c r="M6" i="122"/>
  <c r="I6" i="122"/>
  <c r="M6" i="121"/>
  <c r="I6" i="121"/>
  <c r="M6" i="120"/>
  <c r="I6" i="120"/>
  <c r="M116" i="119"/>
  <c r="I116" i="119"/>
  <c r="M115" i="119"/>
  <c r="I115" i="119"/>
  <c r="M114" i="119"/>
  <c r="I114" i="119"/>
  <c r="M113" i="119"/>
  <c r="I113" i="119"/>
  <c r="M112" i="119"/>
  <c r="I112" i="119"/>
  <c r="M111" i="119"/>
  <c r="I111" i="119"/>
  <c r="M110" i="119"/>
  <c r="I110" i="119"/>
  <c r="M109" i="119"/>
  <c r="I109" i="119"/>
  <c r="M108" i="119"/>
  <c r="I108" i="119"/>
  <c r="M107" i="119"/>
  <c r="I107" i="119"/>
  <c r="M106" i="119"/>
  <c r="I106" i="119"/>
  <c r="M105" i="119"/>
  <c r="I105" i="119"/>
  <c r="M104" i="119"/>
  <c r="I104" i="119"/>
  <c r="M103" i="119"/>
  <c r="I103" i="119"/>
  <c r="M102" i="119"/>
  <c r="I102" i="119"/>
  <c r="M101" i="119"/>
  <c r="I101" i="119"/>
  <c r="M100" i="119"/>
  <c r="I100" i="119"/>
  <c r="M99" i="119"/>
  <c r="I99" i="119"/>
  <c r="M98" i="119"/>
  <c r="I98" i="119"/>
  <c r="M97" i="119"/>
  <c r="I97" i="119"/>
  <c r="M96" i="119"/>
  <c r="I96" i="119"/>
  <c r="M95" i="119"/>
  <c r="I95" i="119"/>
  <c r="M94" i="119"/>
  <c r="I94" i="119"/>
  <c r="M93" i="119"/>
  <c r="I93" i="119"/>
  <c r="M92" i="119"/>
  <c r="I92" i="119"/>
  <c r="M91" i="119"/>
  <c r="I91" i="119"/>
  <c r="M90" i="119"/>
  <c r="I90" i="119"/>
  <c r="M89" i="119"/>
  <c r="I89" i="119"/>
  <c r="M88" i="119"/>
  <c r="I88" i="119"/>
  <c r="M87" i="119"/>
  <c r="I87" i="119"/>
  <c r="M86" i="119"/>
  <c r="I86" i="119"/>
  <c r="M85" i="119"/>
  <c r="I85" i="119"/>
  <c r="M84" i="119"/>
  <c r="I84" i="119"/>
  <c r="M83" i="119"/>
  <c r="I83" i="119"/>
  <c r="M82" i="119"/>
  <c r="I82" i="119"/>
  <c r="M81" i="119"/>
  <c r="I81" i="119"/>
  <c r="M80" i="119"/>
  <c r="I80" i="119"/>
  <c r="M79" i="119"/>
  <c r="I79" i="119"/>
  <c r="M78" i="119"/>
  <c r="I78" i="119"/>
  <c r="M77" i="119"/>
  <c r="I77" i="119"/>
  <c r="M76" i="119"/>
  <c r="I76" i="119"/>
  <c r="M75" i="119"/>
  <c r="I75" i="119"/>
  <c r="M74" i="119"/>
  <c r="I74" i="119"/>
  <c r="M73" i="119"/>
  <c r="I73" i="119"/>
  <c r="M72" i="119"/>
  <c r="I72" i="119"/>
  <c r="M71" i="119"/>
  <c r="I71" i="119"/>
  <c r="M70" i="119"/>
  <c r="I70" i="119"/>
  <c r="M69" i="119"/>
  <c r="I69" i="119"/>
  <c r="M68" i="119"/>
  <c r="I68" i="119"/>
  <c r="M67" i="119"/>
  <c r="I67" i="119"/>
  <c r="M66" i="119"/>
  <c r="I66" i="119"/>
  <c r="M65" i="119"/>
  <c r="I65" i="119"/>
  <c r="M64" i="119"/>
  <c r="I64" i="119"/>
  <c r="M63" i="119"/>
  <c r="I63" i="119"/>
  <c r="M62" i="119"/>
  <c r="I62" i="119"/>
  <c r="M61" i="119"/>
  <c r="I61" i="119"/>
  <c r="M60" i="119"/>
  <c r="I60" i="119"/>
  <c r="M59" i="119"/>
  <c r="I59" i="119"/>
  <c r="M58" i="119"/>
  <c r="I58" i="119"/>
  <c r="M57" i="119"/>
  <c r="I57" i="119"/>
  <c r="M56" i="119"/>
  <c r="I56" i="119"/>
  <c r="M55" i="119"/>
  <c r="I55" i="119"/>
  <c r="M54" i="119"/>
  <c r="I54" i="119"/>
  <c r="M53" i="119"/>
  <c r="I53" i="119"/>
  <c r="M52" i="119"/>
  <c r="I52" i="119"/>
  <c r="M51" i="119"/>
  <c r="I51" i="119"/>
  <c r="M50" i="119"/>
  <c r="I50" i="119"/>
  <c r="M49" i="119"/>
  <c r="I49" i="119"/>
  <c r="M48" i="119"/>
  <c r="I48" i="119"/>
  <c r="M47" i="119"/>
  <c r="I47" i="119"/>
  <c r="M46" i="119"/>
  <c r="I46" i="119"/>
  <c r="M45" i="119"/>
  <c r="I45" i="119"/>
  <c r="M44" i="119"/>
  <c r="I44" i="119"/>
  <c r="M43" i="119"/>
  <c r="I43" i="119"/>
  <c r="M42" i="119"/>
  <c r="I42" i="119"/>
  <c r="M41" i="119"/>
  <c r="I41" i="119"/>
  <c r="M40" i="119"/>
  <c r="I40" i="119"/>
  <c r="M39" i="119"/>
  <c r="I39" i="119"/>
  <c r="M38" i="119"/>
  <c r="I38" i="119"/>
  <c r="M37" i="119"/>
  <c r="I37" i="119"/>
  <c r="M36" i="119"/>
  <c r="I36" i="119"/>
  <c r="M35" i="119"/>
  <c r="I35" i="119"/>
  <c r="M34" i="119"/>
  <c r="I34" i="119"/>
  <c r="M33" i="119"/>
  <c r="I33" i="119"/>
  <c r="M32" i="119"/>
  <c r="I32" i="119"/>
  <c r="M31" i="119"/>
  <c r="I31" i="119"/>
  <c r="M30" i="119"/>
  <c r="I30" i="119"/>
  <c r="M29" i="119"/>
  <c r="I29" i="119"/>
  <c r="M28" i="119"/>
  <c r="I28" i="119"/>
  <c r="M27" i="119"/>
  <c r="I27" i="119"/>
  <c r="M26" i="119"/>
  <c r="I26" i="119"/>
  <c r="M25" i="119"/>
  <c r="I25" i="119"/>
  <c r="M24" i="119"/>
  <c r="I24" i="119"/>
  <c r="M23" i="119"/>
  <c r="I23" i="119"/>
  <c r="M22" i="119"/>
  <c r="I22" i="119"/>
  <c r="M21" i="119"/>
  <c r="I21" i="119"/>
  <c r="M20" i="119"/>
  <c r="I20" i="119"/>
  <c r="M19" i="119"/>
  <c r="I19" i="119"/>
  <c r="M18" i="119"/>
  <c r="I18" i="119"/>
  <c r="M17" i="119"/>
  <c r="I17" i="119"/>
  <c r="M16" i="119"/>
  <c r="I16" i="119"/>
  <c r="M15" i="119"/>
  <c r="I15" i="119"/>
  <c r="M14" i="119"/>
  <c r="I14" i="119"/>
  <c r="M13" i="119"/>
  <c r="I13" i="119"/>
  <c r="M12" i="119"/>
  <c r="I12" i="119"/>
  <c r="M11" i="119"/>
  <c r="I11" i="119"/>
  <c r="M10" i="119"/>
  <c r="I10" i="119"/>
  <c r="M9" i="119"/>
  <c r="I9" i="119"/>
  <c r="M8" i="119"/>
  <c r="I8" i="119"/>
  <c r="M7" i="119"/>
  <c r="I7" i="119"/>
  <c r="M6" i="119"/>
  <c r="I6" i="119"/>
  <c r="M6" i="118"/>
  <c r="I6" i="118"/>
  <c r="F40" i="152" l="1"/>
  <c r="E41" i="152" s="1"/>
  <c r="F41" i="152" s="1"/>
  <c r="E44" i="152" s="1"/>
  <c r="E38" i="152"/>
  <c r="F38" i="152" s="1"/>
  <c r="E59" i="152"/>
  <c r="F59" i="152" s="1"/>
  <c r="E60" i="152" s="1"/>
  <c r="F60" i="152" s="1"/>
  <c r="E63" i="152"/>
  <c r="E83" i="152"/>
  <c r="I7" i="75"/>
  <c r="E61" i="152" l="1"/>
  <c r="F61" i="152" s="1"/>
  <c r="F63" i="152"/>
  <c r="E64" i="152" s="1"/>
  <c r="F64" i="152" s="1"/>
  <c r="E67" i="152" s="1"/>
  <c r="E81" i="152"/>
  <c r="F81" i="152" s="1"/>
  <c r="F83" i="152"/>
  <c r="E84" i="152" s="1"/>
  <c r="F84" i="152" s="1"/>
  <c r="E85" i="152" s="1"/>
  <c r="F85" i="152" s="1"/>
  <c r="E110" i="152"/>
  <c r="E42" i="152"/>
  <c r="F42" i="152" s="1"/>
  <c r="F44" i="152"/>
  <c r="E45" i="152" s="1"/>
  <c r="F45" i="152" s="1"/>
  <c r="E48" i="152" s="1"/>
  <c r="M35" i="117"/>
  <c r="I35" i="117"/>
  <c r="M34" i="117"/>
  <c r="I34" i="117"/>
  <c r="M33" i="117"/>
  <c r="I33" i="117"/>
  <c r="M32" i="117"/>
  <c r="I32" i="117"/>
  <c r="M31" i="117"/>
  <c r="I31" i="117"/>
  <c r="M30" i="117"/>
  <c r="I30" i="117"/>
  <c r="M29" i="117"/>
  <c r="I29" i="117"/>
  <c r="M12" i="117"/>
  <c r="M13" i="117"/>
  <c r="M14" i="117"/>
  <c r="M15" i="117"/>
  <c r="M16" i="117"/>
  <c r="M17" i="117"/>
  <c r="M18" i="117"/>
  <c r="M19" i="117"/>
  <c r="M20" i="117"/>
  <c r="M21" i="117"/>
  <c r="M22" i="117"/>
  <c r="M23" i="117"/>
  <c r="M24" i="117"/>
  <c r="M25" i="117"/>
  <c r="M26" i="117"/>
  <c r="M27" i="117"/>
  <c r="M28" i="117"/>
  <c r="I22" i="117"/>
  <c r="I21" i="117"/>
  <c r="I20" i="117"/>
  <c r="I19" i="117"/>
  <c r="I18" i="117"/>
  <c r="I17" i="117"/>
  <c r="I16" i="117"/>
  <c r="I15" i="117"/>
  <c r="I14" i="117"/>
  <c r="I13" i="117"/>
  <c r="I12" i="117"/>
  <c r="I28" i="117"/>
  <c r="I27" i="117"/>
  <c r="I26" i="117"/>
  <c r="I25" i="117"/>
  <c r="I24" i="117"/>
  <c r="I23" i="117"/>
  <c r="M11" i="117"/>
  <c r="I11" i="117"/>
  <c r="M10" i="117"/>
  <c r="I10" i="117"/>
  <c r="M9" i="117"/>
  <c r="I9" i="117"/>
  <c r="M8" i="117"/>
  <c r="I8" i="117"/>
  <c r="M7" i="117"/>
  <c r="I7" i="117"/>
  <c r="M6" i="117"/>
  <c r="I6" i="117"/>
  <c r="E90" i="152" l="1"/>
  <c r="E86" i="152"/>
  <c r="F86" i="152" s="1"/>
  <c r="E87" i="152" s="1"/>
  <c r="F87" i="152" s="1"/>
  <c r="E46" i="152"/>
  <c r="F46" i="152" s="1"/>
  <c r="F48" i="152"/>
  <c r="E49" i="152" s="1"/>
  <c r="F49" i="152" s="1"/>
  <c r="E50" i="152" s="1"/>
  <c r="F50" i="152" s="1"/>
  <c r="E65" i="152"/>
  <c r="F65" i="152" s="1"/>
  <c r="F67" i="152"/>
  <c r="E68" i="152" s="1"/>
  <c r="F68" i="152" s="1"/>
  <c r="E71" i="152" s="1"/>
  <c r="E108" i="152"/>
  <c r="F108" i="152" s="1"/>
  <c r="F110" i="152"/>
  <c r="E111" i="152" s="1"/>
  <c r="F111" i="152" s="1"/>
  <c r="E112" i="152" s="1"/>
  <c r="F112" i="152" s="1"/>
  <c r="I14" i="116"/>
  <c r="I15" i="116"/>
  <c r="I16" i="116"/>
  <c r="I19" i="116"/>
  <c r="I20" i="116"/>
  <c r="I21" i="116"/>
  <c r="I22" i="116"/>
  <c r="I23" i="116"/>
  <c r="I26" i="116"/>
  <c r="E113" i="152" l="1"/>
  <c r="F113" i="152" s="1"/>
  <c r="E114" i="152" s="1"/>
  <c r="F114" i="152" s="1"/>
  <c r="E117" i="152"/>
  <c r="E69" i="152"/>
  <c r="F69" i="152" s="1"/>
  <c r="F71" i="152"/>
  <c r="E72" i="152" s="1"/>
  <c r="F72" i="152" s="1"/>
  <c r="E75" i="152" s="1"/>
  <c r="F90" i="152"/>
  <c r="E91" i="152" s="1"/>
  <c r="F91" i="152" s="1"/>
  <c r="E94" i="152" s="1"/>
  <c r="E88" i="152"/>
  <c r="F88" i="152" s="1"/>
  <c r="M8" i="116"/>
  <c r="M9" i="116"/>
  <c r="M10" i="116"/>
  <c r="M11" i="116"/>
  <c r="M12" i="116"/>
  <c r="M13" i="116"/>
  <c r="M14" i="116"/>
  <c r="M15" i="116"/>
  <c r="M16" i="116"/>
  <c r="M19" i="116"/>
  <c r="M20" i="116"/>
  <c r="M21" i="116"/>
  <c r="M22" i="116"/>
  <c r="M26" i="116"/>
  <c r="M7" i="116"/>
  <c r="I8" i="116"/>
  <c r="I9" i="116"/>
  <c r="I10" i="116"/>
  <c r="I11" i="116"/>
  <c r="I12" i="116"/>
  <c r="I13" i="116"/>
  <c r="I7" i="116"/>
  <c r="M6" i="116"/>
  <c r="I6" i="116"/>
  <c r="F94" i="152" l="1"/>
  <c r="E95" i="152" s="1"/>
  <c r="F95" i="152" s="1"/>
  <c r="E98" i="152" s="1"/>
  <c r="E92" i="152"/>
  <c r="F92" i="152" s="1"/>
  <c r="E73" i="152"/>
  <c r="F73" i="152" s="1"/>
  <c r="F75" i="152"/>
  <c r="E76" i="152" s="1"/>
  <c r="F76" i="152" s="1"/>
  <c r="E77" i="152" s="1"/>
  <c r="F77" i="152" s="1"/>
  <c r="F117" i="152"/>
  <c r="E118" i="152" s="1"/>
  <c r="F118" i="152" s="1"/>
  <c r="E121" i="152" s="1"/>
  <c r="E115" i="152"/>
  <c r="F115" i="152" s="1"/>
  <c r="M6" i="77"/>
  <c r="I6" i="77"/>
  <c r="E119" i="152" l="1"/>
  <c r="F119" i="152" s="1"/>
  <c r="F121" i="152"/>
  <c r="E122" i="152" s="1"/>
  <c r="F122" i="152" s="1"/>
  <c r="E125" i="152" s="1"/>
  <c r="F98" i="152"/>
  <c r="E99" i="152" s="1"/>
  <c r="F99" i="152" s="1"/>
  <c r="E102" i="152" s="1"/>
  <c r="E96" i="152"/>
  <c r="F96" i="152" s="1"/>
  <c r="M6" i="76"/>
  <c r="I6" i="76"/>
  <c r="E123" i="152" l="1"/>
  <c r="F123" i="152" s="1"/>
  <c r="F125" i="152"/>
  <c r="E126" i="152" s="1"/>
  <c r="F126" i="152" s="1"/>
  <c r="E129" i="152" s="1"/>
  <c r="F102" i="152"/>
  <c r="E103" i="152" s="1"/>
  <c r="F103" i="152" s="1"/>
  <c r="E104" i="152" s="1"/>
  <c r="F104" i="152" s="1"/>
  <c r="E100" i="152"/>
  <c r="F100" i="152" s="1"/>
  <c r="I36" i="75"/>
  <c r="M35" i="75"/>
  <c r="I35" i="75"/>
  <c r="M34" i="75"/>
  <c r="I34" i="75"/>
  <c r="M33" i="75"/>
  <c r="I33" i="75"/>
  <c r="M32" i="75"/>
  <c r="I32" i="75"/>
  <c r="M31" i="75"/>
  <c r="I31" i="75"/>
  <c r="M30" i="75"/>
  <c r="I30" i="75"/>
  <c r="M29" i="75"/>
  <c r="I29" i="75"/>
  <c r="M28" i="75"/>
  <c r="I28" i="75"/>
  <c r="M27" i="75"/>
  <c r="I27" i="75"/>
  <c r="M26" i="75"/>
  <c r="I26" i="75"/>
  <c r="M25" i="75"/>
  <c r="I25" i="75"/>
  <c r="M24" i="75"/>
  <c r="I24" i="75"/>
  <c r="M23" i="75"/>
  <c r="I23" i="75"/>
  <c r="M22" i="75"/>
  <c r="I22" i="75"/>
  <c r="M21" i="75"/>
  <c r="I21" i="75"/>
  <c r="M20" i="75"/>
  <c r="I20" i="75"/>
  <c r="M19" i="75"/>
  <c r="I19" i="75"/>
  <c r="M18" i="75"/>
  <c r="I18" i="75"/>
  <c r="M17" i="75"/>
  <c r="I17" i="75"/>
  <c r="M16" i="75"/>
  <c r="I16" i="75"/>
  <c r="M15" i="75"/>
  <c r="I15" i="75"/>
  <c r="M14" i="75"/>
  <c r="I14" i="75"/>
  <c r="M13" i="75"/>
  <c r="I13" i="75"/>
  <c r="M12" i="75"/>
  <c r="I12" i="75"/>
  <c r="M11" i="75"/>
  <c r="I11" i="75"/>
  <c r="M10" i="75"/>
  <c r="I10" i="75"/>
  <c r="M9" i="75"/>
  <c r="I9" i="75"/>
  <c r="M8" i="75"/>
  <c r="I8" i="75"/>
  <c r="M7" i="75"/>
  <c r="M6" i="75"/>
  <c r="I6" i="75"/>
  <c r="E127" i="152" l="1"/>
  <c r="F127" i="152" s="1"/>
  <c r="F129" i="152"/>
  <c r="E130" i="152" s="1"/>
  <c r="F130" i="152" s="1"/>
  <c r="E131" i="152" s="1"/>
  <c r="F131" i="152" s="1"/>
</calcChain>
</file>

<file path=xl/comments1.xml><?xml version="1.0" encoding="utf-8"?>
<comments xmlns="http://schemas.openxmlformats.org/spreadsheetml/2006/main">
  <authors>
    <author>조광일(화성지원팀/과장/-)</author>
  </authors>
  <commentList>
    <comment ref="J7" authorId="0" shapeId="0">
      <text>
        <r>
          <rPr>
            <b/>
            <sz val="9"/>
            <color indexed="81"/>
            <rFont val="돋움"/>
            <family val="3"/>
            <charset val="129"/>
          </rPr>
          <t>사업장에서 진행되는 모든 PJT는 수시 평가에 해당됩니다.</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CS23" authorId="0" shapeId="0">
      <text>
        <r>
          <rPr>
            <b/>
            <sz val="11"/>
            <color indexed="81"/>
            <rFont val="맑은 고딕"/>
            <family val="3"/>
            <charset val="129"/>
            <scheme val="major"/>
          </rPr>
          <t xml:space="preserve">홀딩 요청으로 발주 취소 </t>
        </r>
      </text>
    </comment>
    <comment ref="DF25" authorId="0" shapeId="0">
      <text>
        <r>
          <rPr>
            <b/>
            <sz val="11"/>
            <color indexed="81"/>
            <rFont val="맑은 고딕"/>
            <family val="3"/>
            <charset val="129"/>
            <scheme val="major"/>
          </rPr>
          <t>프레임 1차분 입고취소(태풍)</t>
        </r>
      </text>
    </comment>
    <comment ref="DP25" authorId="0" shapeId="0">
      <text>
        <r>
          <rPr>
            <b/>
            <sz val="11"/>
            <color indexed="81"/>
            <rFont val="맑은 고딕"/>
            <family val="3"/>
            <charset val="129"/>
            <scheme val="major"/>
          </rPr>
          <t xml:space="preserve">프레임 전량 입고 </t>
        </r>
      </text>
    </comment>
    <comment ref="DP26" authorId="0" shapeId="0">
      <text>
        <r>
          <rPr>
            <b/>
            <sz val="11"/>
            <color indexed="81"/>
            <rFont val="맑은 고딕"/>
            <family val="3"/>
            <charset val="129"/>
            <scheme val="major"/>
          </rPr>
          <t>포스트 전량 입고</t>
        </r>
      </text>
    </comment>
  </commentList>
</comments>
</file>

<file path=xl/comments3.xml><?xml version="1.0" encoding="utf-8"?>
<comments xmlns="http://schemas.openxmlformats.org/spreadsheetml/2006/main">
  <authors>
    <author>조광일(화성지원팀/과장/-)</author>
  </authors>
  <commentList>
    <comment ref="J4" authorId="0" shapeId="0">
      <text>
        <r>
          <rPr>
            <b/>
            <sz val="9"/>
            <color indexed="81"/>
            <rFont val="돋움"/>
            <family val="3"/>
            <charset val="129"/>
          </rPr>
          <t>위험성이</t>
        </r>
        <r>
          <rPr>
            <b/>
            <sz val="9"/>
            <color indexed="81"/>
            <rFont val="Tahoma"/>
            <family val="2"/>
          </rPr>
          <t xml:space="preserve"> 6</t>
        </r>
        <r>
          <rPr>
            <b/>
            <sz val="9"/>
            <color indexed="81"/>
            <rFont val="돋움"/>
            <family val="3"/>
            <charset val="129"/>
          </rPr>
          <t>미만일</t>
        </r>
        <r>
          <rPr>
            <b/>
            <sz val="9"/>
            <color indexed="81"/>
            <rFont val="Tahoma"/>
            <family val="2"/>
          </rPr>
          <t xml:space="preserve"> </t>
        </r>
        <r>
          <rPr>
            <b/>
            <sz val="9"/>
            <color indexed="81"/>
            <rFont val="돋움"/>
            <family val="3"/>
            <charset val="129"/>
          </rPr>
          <t>경우</t>
        </r>
        <r>
          <rPr>
            <b/>
            <sz val="9"/>
            <color indexed="81"/>
            <rFont val="Tahoma"/>
            <family val="2"/>
          </rPr>
          <t xml:space="preserve"> </t>
        </r>
        <r>
          <rPr>
            <b/>
            <sz val="9"/>
            <color indexed="81"/>
            <rFont val="돋움"/>
            <family val="3"/>
            <charset val="129"/>
          </rPr>
          <t>감소대책</t>
        </r>
        <r>
          <rPr>
            <b/>
            <sz val="9"/>
            <color indexed="81"/>
            <rFont val="Tahoma"/>
            <family val="2"/>
          </rPr>
          <t xml:space="preserve"> </t>
        </r>
        <r>
          <rPr>
            <b/>
            <sz val="9"/>
            <color indexed="81"/>
            <rFont val="돋움"/>
            <family val="3"/>
            <charset val="129"/>
          </rPr>
          <t>생략</t>
        </r>
      </text>
    </comment>
    <comment ref="G5" authorId="0" shapeId="0">
      <text>
        <r>
          <rPr>
            <b/>
            <sz val="9"/>
            <color indexed="81"/>
            <rFont val="Tahoma"/>
            <family val="2"/>
          </rPr>
          <t xml:space="preserve">1~5 </t>
        </r>
        <r>
          <rPr>
            <b/>
            <sz val="9"/>
            <color indexed="81"/>
            <rFont val="돋움"/>
            <family val="3"/>
            <charset val="129"/>
          </rPr>
          <t>입력</t>
        </r>
      </text>
    </comment>
    <comment ref="H5" authorId="0" shapeId="0">
      <text>
        <r>
          <rPr>
            <b/>
            <sz val="9"/>
            <color indexed="81"/>
            <rFont val="Tahoma"/>
            <family val="2"/>
          </rPr>
          <t>1~4</t>
        </r>
        <r>
          <rPr>
            <b/>
            <sz val="9"/>
            <color indexed="81"/>
            <rFont val="돋움"/>
            <family val="3"/>
            <charset val="129"/>
          </rPr>
          <t>입력</t>
        </r>
      </text>
    </comment>
  </commentList>
</comments>
</file>

<file path=xl/comments4.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5.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6.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7.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8.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sharedStrings.xml><?xml version="1.0" encoding="utf-8"?>
<sst xmlns="http://schemas.openxmlformats.org/spreadsheetml/2006/main" count="6881" uniqueCount="1840">
  <si>
    <t>작업내용</t>
  </si>
  <si>
    <t>담당자</t>
    <phoneticPr fontId="1" type="noConversion"/>
  </si>
  <si>
    <t>No.</t>
    <phoneticPr fontId="1" type="noConversion"/>
  </si>
  <si>
    <r>
      <t xml:space="preserve">가능성
</t>
    </r>
    <r>
      <rPr>
        <sz val="11"/>
        <color theme="1"/>
        <rFont val="굴림체"/>
        <family val="3"/>
        <charset val="129"/>
      </rPr>
      <t>(빈도)</t>
    </r>
    <phoneticPr fontId="1" type="noConversion"/>
  </si>
  <si>
    <r>
      <t xml:space="preserve">중대성
</t>
    </r>
    <r>
      <rPr>
        <sz val="11"/>
        <color theme="1"/>
        <rFont val="굴림체"/>
        <family val="3"/>
        <charset val="129"/>
      </rPr>
      <t>(강도)</t>
    </r>
    <phoneticPr fontId="1" type="noConversion"/>
  </si>
  <si>
    <t>현재위험성</t>
    <phoneticPr fontId="1" type="noConversion"/>
  </si>
  <si>
    <t>위험성</t>
    <phoneticPr fontId="1" type="noConversion"/>
  </si>
  <si>
    <t>개선 후 위험성</t>
    <phoneticPr fontId="1" type="noConversion"/>
  </si>
  <si>
    <t>개선
완료일</t>
    <phoneticPr fontId="1" type="noConversion"/>
  </si>
  <si>
    <t>공정분류</t>
    <phoneticPr fontId="1" type="noConversion"/>
  </si>
  <si>
    <t>자재반입(입고)</t>
  </si>
  <si>
    <t>부서명</t>
    <phoneticPr fontId="13" type="noConversion"/>
  </si>
  <si>
    <t>담당자명</t>
    <phoneticPr fontId="13" type="noConversion"/>
  </si>
  <si>
    <t>공사개요</t>
    <phoneticPr fontId="13" type="noConversion"/>
  </si>
  <si>
    <t>위험성평가 추진 일정(계획)</t>
    <phoneticPr fontId="13" type="noConversion"/>
  </si>
  <si>
    <r>
      <t>공사금액</t>
    </r>
    <r>
      <rPr>
        <b/>
        <sz val="10"/>
        <color indexed="8"/>
        <rFont val="맑은 고딕"/>
        <family val="3"/>
        <charset val="129"/>
      </rPr>
      <t>(VAT포함)</t>
    </r>
    <phoneticPr fontId="13" type="noConversion"/>
  </si>
  <si>
    <t>평가구분</t>
    <phoneticPr fontId="13" type="noConversion"/>
  </si>
  <si>
    <t>단계</t>
    <phoneticPr fontId="13" type="noConversion"/>
  </si>
  <si>
    <t>추진일정</t>
    <phoneticPr fontId="13" type="noConversion"/>
  </si>
  <si>
    <t>공사기간</t>
    <phoneticPr fontId="13" type="noConversion"/>
  </si>
  <si>
    <t>1. 사전준비</t>
    <phoneticPr fontId="13" type="noConversion"/>
  </si>
  <si>
    <t>발주처</t>
    <phoneticPr fontId="13" type="noConversion"/>
  </si>
  <si>
    <t>평균출력인원</t>
    <phoneticPr fontId="13" type="noConversion"/>
  </si>
  <si>
    <t>주요장비 목록
(대수)</t>
    <phoneticPr fontId="13" type="noConversion"/>
  </si>
  <si>
    <t>3. 위험성 추정</t>
    <phoneticPr fontId="13" type="noConversion"/>
  </si>
  <si>
    <t>협력회사</t>
    <phoneticPr fontId="13" type="noConversion"/>
  </si>
  <si>
    <t>회사명</t>
    <phoneticPr fontId="13" type="noConversion"/>
  </si>
  <si>
    <t>4. 위험성 결정</t>
    <phoneticPr fontId="13" type="noConversion"/>
  </si>
  <si>
    <t>공종</t>
    <phoneticPr fontId="13" type="noConversion"/>
  </si>
  <si>
    <t>위험성 평가 대상
공정(작업) 목록</t>
    <phoneticPr fontId="13" type="noConversion"/>
  </si>
  <si>
    <t>검토자 의견
(적정/수정/보완/재실시 및 사유 등)</t>
    <phoneticPr fontId="13" type="noConversion"/>
  </si>
  <si>
    <t>유해위험요인 분류표</t>
    <phoneticPr fontId="1" type="noConversion"/>
  </si>
  <si>
    <t>대구분</t>
    <phoneticPr fontId="1" type="noConversion"/>
  </si>
  <si>
    <t>기계적</t>
    <phoneticPr fontId="1" type="noConversion"/>
  </si>
  <si>
    <t>분류번호</t>
    <phoneticPr fontId="1" type="noConversion"/>
  </si>
  <si>
    <t>유해위험요인</t>
    <phoneticPr fontId="1" type="noConversion"/>
  </si>
  <si>
    <t>전기적</t>
    <phoneticPr fontId="1" type="noConversion"/>
  </si>
  <si>
    <t>작업특성</t>
    <phoneticPr fontId="1" type="noConversion"/>
  </si>
  <si>
    <t>작업환경</t>
    <phoneticPr fontId="1" type="noConversion"/>
  </si>
  <si>
    <t>협착위험 부분(감김, 끼임)</t>
    <phoneticPr fontId="1" type="noConversion"/>
  </si>
  <si>
    <t>위험한 표면(절단, 베임, 긁힘)</t>
    <phoneticPr fontId="1" type="noConversion"/>
  </si>
  <si>
    <t>기계·설비의 낙하, 비래, 전복, 붕괴, 전도위험 부분</t>
    <phoneticPr fontId="1" type="noConversion"/>
  </si>
  <si>
    <t>충돌위험 부분</t>
    <phoneticPr fontId="1" type="noConversion"/>
  </si>
  <si>
    <t>넘어짐(미끄러짐, 걸림, 헛디딤)</t>
    <phoneticPr fontId="1" type="noConversion"/>
  </si>
  <si>
    <t>추락위험 부분(개구부 등)</t>
    <phoneticPr fontId="1" type="noConversion"/>
  </si>
  <si>
    <t>감전(안전전압 초과)</t>
    <phoneticPr fontId="1" type="noConversion"/>
  </si>
  <si>
    <t>아크</t>
    <phoneticPr fontId="1" type="noConversion"/>
  </si>
  <si>
    <t>정전기</t>
    <phoneticPr fontId="1" type="noConversion"/>
  </si>
  <si>
    <t>초음파·초저주파음</t>
    <phoneticPr fontId="1" type="noConversion"/>
  </si>
  <si>
    <t>근로자 실수(휴먼에러)</t>
    <phoneticPr fontId="1" type="noConversion"/>
  </si>
  <si>
    <t>질식위험·산소결핍</t>
    <phoneticPr fontId="1" type="noConversion"/>
  </si>
  <si>
    <t>작업(조작) 도구</t>
    <phoneticPr fontId="1" type="noConversion"/>
  </si>
  <si>
    <t>공간 및 이동통로</t>
    <phoneticPr fontId="1" type="noConversion"/>
  </si>
  <si>
    <t>주변 근로자</t>
    <phoneticPr fontId="1" type="noConversion"/>
  </si>
  <si>
    <t>작업시간</t>
    <phoneticPr fontId="1" type="noConversion"/>
  </si>
  <si>
    <t>조직 안전문화</t>
    <phoneticPr fontId="1" type="noConversion"/>
  </si>
  <si>
    <r>
      <rPr>
        <b/>
        <sz val="14"/>
        <color theme="1"/>
        <rFont val="맑은 고딕"/>
        <family val="3"/>
        <charset val="129"/>
      </rPr>
      <t>【</t>
    </r>
    <r>
      <rPr>
        <b/>
        <sz val="14"/>
        <color theme="1"/>
        <rFont val="맑은 고딕"/>
        <family val="3"/>
        <charset val="129"/>
        <scheme val="minor"/>
      </rPr>
      <t>안전 분야】</t>
    </r>
    <phoneticPr fontId="1" type="noConversion"/>
  </si>
  <si>
    <r>
      <rPr>
        <b/>
        <sz val="14"/>
        <color theme="1"/>
        <rFont val="맑은 고딕"/>
        <family val="3"/>
        <charset val="129"/>
      </rPr>
      <t>【보건</t>
    </r>
    <r>
      <rPr>
        <b/>
        <sz val="14"/>
        <color theme="1"/>
        <rFont val="맑은 고딕"/>
        <family val="3"/>
        <charset val="129"/>
        <scheme val="minor"/>
      </rPr>
      <t xml:space="preserve"> 분야】</t>
    </r>
    <phoneticPr fontId="1" type="noConversion"/>
  </si>
  <si>
    <t>화학적
(물질)</t>
    <phoneticPr fontId="1" type="noConversion"/>
  </si>
  <si>
    <t>물리적</t>
    <phoneticPr fontId="1" type="noConversion"/>
  </si>
  <si>
    <t>인간
공학적</t>
    <phoneticPr fontId="1" type="noConversion"/>
  </si>
  <si>
    <t>생물학적</t>
    <phoneticPr fontId="1" type="noConversion"/>
  </si>
  <si>
    <t>가스</t>
    <phoneticPr fontId="1" type="noConversion"/>
  </si>
  <si>
    <t>증기</t>
    <phoneticPr fontId="1" type="noConversion"/>
  </si>
  <si>
    <t>에어로졸·흄</t>
    <phoneticPr fontId="1" type="noConversion"/>
  </si>
  <si>
    <t>액체·미스트</t>
    <phoneticPr fontId="1" type="noConversion"/>
  </si>
  <si>
    <t>고체(분진/파우더)</t>
    <phoneticPr fontId="1" type="noConversion"/>
  </si>
  <si>
    <t>반응성 물질</t>
    <phoneticPr fontId="1" type="noConversion"/>
  </si>
  <si>
    <t>기후/고온/저온(한랭)</t>
    <phoneticPr fontId="1" type="noConversion"/>
  </si>
  <si>
    <t>조도(채광/조명)</t>
    <phoneticPr fontId="1" type="noConversion"/>
  </si>
  <si>
    <t>소음</t>
    <phoneticPr fontId="1" type="noConversion"/>
  </si>
  <si>
    <t>진동</t>
    <phoneticPr fontId="1" type="noConversion"/>
  </si>
  <si>
    <t>중량물 취급작업</t>
    <phoneticPr fontId="1" type="noConversion"/>
  </si>
  <si>
    <t>반복작업</t>
    <phoneticPr fontId="1" type="noConversion"/>
  </si>
  <si>
    <t>불안정한 작업자세</t>
    <phoneticPr fontId="1" type="noConversion"/>
  </si>
  <si>
    <t>병원성 미생물, 바이러스에 
의한 감염</t>
    <phoneticPr fontId="1" type="noConversion"/>
  </si>
  <si>
    <t>유전자 변형물질(GMO)</t>
    <phoneticPr fontId="1" type="noConversion"/>
  </si>
  <si>
    <t>알러지 및 미생물</t>
    <phoneticPr fontId="1" type="noConversion"/>
  </si>
  <si>
    <t>방사선</t>
    <phoneticPr fontId="1" type="noConversion"/>
  </si>
  <si>
    <t>화재/폭발 위험</t>
    <phoneticPr fontId="1" type="noConversion"/>
  </si>
  <si>
    <t>복사열/폭발과압</t>
    <phoneticPr fontId="1" type="noConversion"/>
  </si>
  <si>
    <t>저압 또는 고압상태</t>
    <phoneticPr fontId="1" type="noConversion"/>
  </si>
  <si>
    <t>전자파</t>
    <phoneticPr fontId="1" type="noConversion"/>
  </si>
  <si>
    <t>과도한 힘</t>
    <phoneticPr fontId="1" type="noConversion"/>
  </si>
  <si>
    <t>접촉스트레스</t>
    <phoneticPr fontId="1" type="noConversion"/>
  </si>
  <si>
    <t>동물</t>
    <phoneticPr fontId="1" type="noConversion"/>
  </si>
  <si>
    <t>식물</t>
    <phoneticPr fontId="1" type="noConversion"/>
  </si>
  <si>
    <t>가능성(빈도) 산정</t>
    <phoneticPr fontId="1" type="noConversion"/>
  </si>
  <si>
    <t>가능성(빈도)</t>
    <phoneticPr fontId="1" type="noConversion"/>
  </si>
  <si>
    <t>내 용</t>
    <phoneticPr fontId="1" type="noConversion"/>
  </si>
  <si>
    <t>매우높음</t>
    <phoneticPr fontId="1" type="noConversion"/>
  </si>
  <si>
    <t>높음</t>
    <phoneticPr fontId="1" type="noConversion"/>
  </si>
  <si>
    <t>보통</t>
    <phoneticPr fontId="1" type="noConversion"/>
  </si>
  <si>
    <t>낮음</t>
    <phoneticPr fontId="1" type="noConversion"/>
  </si>
  <si>
    <t>매우낮음</t>
    <phoneticPr fontId="1" type="noConversion"/>
  </si>
  <si>
    <r>
      <rPr>
        <b/>
        <sz val="10"/>
        <color theme="1"/>
        <rFont val="맑은 고딕"/>
        <family val="3"/>
        <charset val="129"/>
        <scheme val="minor"/>
      </rPr>
      <t xml:space="preserve">■ 피해가 발생할 가능성이 매우 높음
</t>
    </r>
    <r>
      <rPr>
        <sz val="10"/>
        <color theme="1"/>
        <rFont val="맑은 고딕"/>
        <family val="3"/>
        <charset val="129"/>
        <scheme val="minor"/>
      </rPr>
      <t>- 해당 안전대책이 되어 있지 않고, 표시·표지가 없으며 안전수칙·작업표준 등도 없음</t>
    </r>
    <phoneticPr fontId="1" type="noConversion"/>
  </si>
  <si>
    <r>
      <rPr>
        <b/>
        <sz val="10"/>
        <color theme="1"/>
        <rFont val="맑은 고딕"/>
        <family val="3"/>
        <charset val="129"/>
        <scheme val="minor"/>
      </rPr>
      <t xml:space="preserve">■ 피해가 발생할 가능성이 높음
</t>
    </r>
    <r>
      <rPr>
        <sz val="10"/>
        <color theme="1"/>
        <rFont val="맑은 고딕"/>
        <family val="3"/>
        <charset val="129"/>
        <scheme val="minor"/>
      </rPr>
      <t>- 가드·방호덮개, 기타 안저장치를 설치하였으나, 해체되어 있으며 안전수칙·작업표준 등은 있지만 지키기 어렵고
  많은 주의를 해야 함</t>
    </r>
    <phoneticPr fontId="1" type="noConversion"/>
  </si>
  <si>
    <r>
      <rPr>
        <b/>
        <sz val="10"/>
        <color theme="1"/>
        <rFont val="맑은 고딕"/>
        <family val="3"/>
        <charset val="129"/>
        <scheme val="minor"/>
      </rPr>
      <t xml:space="preserve">■ 부주의하면 피해가 발생할 가능성이 있음
</t>
    </r>
    <r>
      <rPr>
        <sz val="10"/>
        <color theme="1"/>
        <rFont val="맑은 고딕"/>
        <family val="3"/>
        <charset val="129"/>
        <scheme val="minor"/>
      </rPr>
      <t>- 가드·방호덮개 또는 안전장치 등은 설치되어 있지만, 작업불편 등으로 쉽게 해체하여 위험영역 접근, 위험원과
  접촉이 있을 수 있으며, 안전수칙·작업표준 등은 있지만 준수하기 어려운 점이 있음</t>
    </r>
    <phoneticPr fontId="1" type="noConversion"/>
  </si>
  <si>
    <r>
      <rPr>
        <b/>
        <sz val="10"/>
        <color theme="1"/>
        <rFont val="맑은 고딕"/>
        <family val="3"/>
        <charset val="129"/>
        <scheme val="minor"/>
      </rPr>
      <t xml:space="preserve">■ 피해가 발생할 가능성이 낮음
</t>
    </r>
    <r>
      <rPr>
        <sz val="10"/>
        <color theme="1"/>
        <rFont val="맑은 고딕"/>
        <family val="3"/>
        <charset val="129"/>
        <scheme val="minor"/>
      </rPr>
      <t>- 가드·방호덮개 등으로 보호되어 있고, 안저장치가 설치되어 있으며 위험영역 출입이 곤란한 상태이고
  안전수칙·작업표준(서) 등이 정비되어 있고 준수하기 쉬우나 피해의 가능성이 남아 있음</t>
    </r>
    <phoneticPr fontId="1" type="noConversion"/>
  </si>
  <si>
    <r>
      <rPr>
        <b/>
        <sz val="10"/>
        <color theme="1"/>
        <rFont val="맑은 고딕"/>
        <family val="3"/>
        <charset val="129"/>
        <scheme val="minor"/>
      </rPr>
      <t xml:space="preserve">■ 피해가 발생할 가능성이 매우 낮음
</t>
    </r>
    <r>
      <rPr>
        <sz val="10"/>
        <color theme="1"/>
        <rFont val="맑은 고딕"/>
        <family val="3"/>
        <charset val="129"/>
        <scheme val="minor"/>
      </rPr>
      <t>- 가드·방호덮개 등으로 둘러싸여 있고 안전장치가 설치되어 있으며, 위험영역 출입이 곤란한 상태 등 전반적으로
  안전조치가 잘 되어 있음</t>
    </r>
    <phoneticPr fontId="1" type="noConversion"/>
  </si>
  <si>
    <t>중대성(강도) 산정</t>
    <phoneticPr fontId="1" type="noConversion"/>
  </si>
  <si>
    <t>중대성(강도)</t>
    <phoneticPr fontId="1" type="noConversion"/>
  </si>
  <si>
    <t>중대재해</t>
    <phoneticPr fontId="1" type="noConversion"/>
  </si>
  <si>
    <t>3개월 이상
(부상/질병)</t>
    <phoneticPr fontId="1" type="noConversion"/>
  </si>
  <si>
    <t>3개월 미만
(부상/질병)</t>
    <phoneticPr fontId="1" type="noConversion"/>
  </si>
  <si>
    <t>휴업불필요</t>
    <phoneticPr fontId="1" type="noConversion"/>
  </si>
  <si>
    <t xml:space="preserve"> 치료(처치) 후 바로 원래의 작업을 수행할 수 있는 경미한 부상 또는 질병
 (업무에 전혀 지장이 없음, 물질적 사고)</t>
    <phoneticPr fontId="1" type="noConversion"/>
  </si>
  <si>
    <t xml:space="preserve"> 3개월 미만의 휴업을 수반하는 부상 또는 질병</t>
    <phoneticPr fontId="1" type="noConversion"/>
  </si>
  <si>
    <t xml:space="preserve"> 3개월 이상의 휴업을 수반하는 중대한 부상 또는 질병(일정시점에서는 업무에 복귀 가능)</t>
    <phoneticPr fontId="1" type="noConversion"/>
  </si>
  <si>
    <t xml:space="preserve"> 사망 또는 영구적 근로불능으로 연결되는 부상 질병(업무에 복귀 불가능), 장애가 남는 부상·질병</t>
    <phoneticPr fontId="1" type="noConversion"/>
  </si>
  <si>
    <t>결
재</t>
    <phoneticPr fontId="1" type="noConversion"/>
  </si>
  <si>
    <t>검토</t>
    <phoneticPr fontId="1" type="noConversion"/>
  </si>
  <si>
    <t>승인</t>
    <phoneticPr fontId="1" type="noConversion"/>
  </si>
  <si>
    <t>대표이사</t>
    <phoneticPr fontId="1" type="noConversion"/>
  </si>
  <si>
    <t>팀원</t>
    <phoneticPr fontId="1" type="noConversion"/>
  </si>
  <si>
    <t>관리감독자</t>
    <phoneticPr fontId="1" type="noConversion"/>
  </si>
  <si>
    <t>안전보건관리책임자</t>
    <phoneticPr fontId="1" type="noConversion"/>
  </si>
  <si>
    <t>안전관리자</t>
    <phoneticPr fontId="1" type="noConversion"/>
  </si>
  <si>
    <t>협력사 소장</t>
    <phoneticPr fontId="1" type="noConversion"/>
  </si>
  <si>
    <t>1.2 위험한 표면(절단, 베임, 긁힘)</t>
    <phoneticPr fontId="1" type="noConversion"/>
  </si>
  <si>
    <t>1.3 기계·설비의 낙하, 비래, 전복, 붕괴, 전도위험 부분</t>
    <phoneticPr fontId="1" type="noConversion"/>
  </si>
  <si>
    <t>1.4 충돌위험 부분</t>
    <phoneticPr fontId="1" type="noConversion"/>
  </si>
  <si>
    <t>1.5 넘어짐(미끄러짐, 걸림, 헛디딤)</t>
    <phoneticPr fontId="1" type="noConversion"/>
  </si>
  <si>
    <t>1.6 추락위험 부분(개구부 등)</t>
    <phoneticPr fontId="1" type="noConversion"/>
  </si>
  <si>
    <t>2.1 감전(안전전압 초과)</t>
    <phoneticPr fontId="1" type="noConversion"/>
  </si>
  <si>
    <t>2.2 아크</t>
    <phoneticPr fontId="1" type="noConversion"/>
  </si>
  <si>
    <t>2.3 정전기</t>
    <phoneticPr fontId="1" type="noConversion"/>
  </si>
  <si>
    <t>3.1 초음파·초저주파음</t>
    <phoneticPr fontId="1" type="noConversion"/>
  </si>
  <si>
    <t>3.2 근로자 실수(휴먼에러)</t>
    <phoneticPr fontId="1" type="noConversion"/>
  </si>
  <si>
    <t>3.3 질식위험·산소결핍</t>
    <phoneticPr fontId="1" type="noConversion"/>
  </si>
  <si>
    <t>3.4 작업(조작) 도구</t>
    <phoneticPr fontId="1" type="noConversion"/>
  </si>
  <si>
    <t>4.1 공간 및 이동통로</t>
    <phoneticPr fontId="1" type="noConversion"/>
  </si>
  <si>
    <t>4.2 주변 근로자</t>
    <phoneticPr fontId="1" type="noConversion"/>
  </si>
  <si>
    <t>4.3 작업시간</t>
    <phoneticPr fontId="1" type="noConversion"/>
  </si>
  <si>
    <t>4.4 조직 안전문화</t>
    <phoneticPr fontId="1" type="noConversion"/>
  </si>
  <si>
    <t>5.1 가스</t>
    <phoneticPr fontId="1" type="noConversion"/>
  </si>
  <si>
    <t>5.2 증기</t>
    <phoneticPr fontId="1" type="noConversion"/>
  </si>
  <si>
    <t>5.3 에어로졸·흄</t>
    <phoneticPr fontId="1" type="noConversion"/>
  </si>
  <si>
    <t>5.4 액체·미스트</t>
    <phoneticPr fontId="1" type="noConversion"/>
  </si>
  <si>
    <t>5.5 고체(분진/파우더)</t>
    <phoneticPr fontId="1" type="noConversion"/>
  </si>
  <si>
    <t>5.6 반응성 물질</t>
    <phoneticPr fontId="1" type="noConversion"/>
  </si>
  <si>
    <t>6.1 기후/고온/저온(한랭)</t>
    <phoneticPr fontId="1" type="noConversion"/>
  </si>
  <si>
    <t>6.2 조도(채광/조명)</t>
    <phoneticPr fontId="1" type="noConversion"/>
  </si>
  <si>
    <t>6.3 소음</t>
    <phoneticPr fontId="1" type="noConversion"/>
  </si>
  <si>
    <t>6.4 진동</t>
    <phoneticPr fontId="1" type="noConversion"/>
  </si>
  <si>
    <t>7.1 중량물 취급작업</t>
    <phoneticPr fontId="1" type="noConversion"/>
  </si>
  <si>
    <t>7.2 반복작업</t>
    <phoneticPr fontId="1" type="noConversion"/>
  </si>
  <si>
    <t>7.3 불안정한 작업자세</t>
    <phoneticPr fontId="1" type="noConversion"/>
  </si>
  <si>
    <t>8.2 유전자 변형물질(GMO)</t>
    <phoneticPr fontId="1" type="noConversion"/>
  </si>
  <si>
    <t>8.3 알러지 및 미생물</t>
    <phoneticPr fontId="1" type="noConversion"/>
  </si>
  <si>
    <t>8.1 병원성 미생물, 바이러스에 의한 감염</t>
    <phoneticPr fontId="1" type="noConversion"/>
  </si>
  <si>
    <t>5.7 방사선</t>
    <phoneticPr fontId="1" type="noConversion"/>
  </si>
  <si>
    <t>5.8 화재/폭발 위험</t>
    <phoneticPr fontId="1" type="noConversion"/>
  </si>
  <si>
    <t>5.9 복사열/폭발과압</t>
    <phoneticPr fontId="1" type="noConversion"/>
  </si>
  <si>
    <t>6.5 저압 또는 고압상태</t>
    <phoneticPr fontId="1" type="noConversion"/>
  </si>
  <si>
    <t>6.6 방사선</t>
    <phoneticPr fontId="1" type="noConversion"/>
  </si>
  <si>
    <t>6.7 전자파</t>
    <phoneticPr fontId="1" type="noConversion"/>
  </si>
  <si>
    <t>7.4 과도한 힘</t>
    <phoneticPr fontId="1" type="noConversion"/>
  </si>
  <si>
    <t>7.5 접촉스트레스</t>
    <phoneticPr fontId="1" type="noConversion"/>
  </si>
  <si>
    <t>1.1 협착위험 부분(감김, 끼임)</t>
    <phoneticPr fontId="1" type="noConversion"/>
  </si>
  <si>
    <t>인간공학적</t>
    <phoneticPr fontId="1" type="noConversion"/>
  </si>
  <si>
    <t>화학적</t>
    <phoneticPr fontId="1" type="noConversion"/>
  </si>
  <si>
    <t>지게차를 이용한 자재 하역</t>
    <phoneticPr fontId="1" type="noConversion"/>
  </si>
  <si>
    <t>신호수 배치</t>
    <phoneticPr fontId="1" type="noConversion"/>
  </si>
  <si>
    <t>무게 중심 사전 확인
 - 스티커 활용 등</t>
    <phoneticPr fontId="1" type="noConversion"/>
  </si>
  <si>
    <t>보건관리자</t>
    <phoneticPr fontId="1" type="noConversion"/>
  </si>
  <si>
    <t>자재 하역 시 전도</t>
  </si>
  <si>
    <t>21.01.01</t>
    <phoneticPr fontId="1" type="noConversion"/>
  </si>
  <si>
    <t>홍길동</t>
    <phoneticPr fontId="1" type="noConversion"/>
  </si>
  <si>
    <t>지게차/
운반차</t>
    <phoneticPr fontId="1" type="noConversion"/>
  </si>
  <si>
    <t>비  고  란</t>
    <phoneticPr fontId="1" type="noConversion"/>
  </si>
  <si>
    <t>3. 장비 이동</t>
    <phoneticPr fontId="1" type="noConversion"/>
  </si>
  <si>
    <t>수공구</t>
    <phoneticPr fontId="1" type="noConversion"/>
  </si>
  <si>
    <t>고소작업대(렌탈)</t>
    <phoneticPr fontId="1" type="noConversion"/>
  </si>
  <si>
    <t>NOTE PC</t>
    <phoneticPr fontId="1" type="noConversion"/>
  </si>
  <si>
    <t>고소작업대 상승/하강 동작 중 협착</t>
    <phoneticPr fontId="1" type="noConversion"/>
  </si>
  <si>
    <t>장비 이동 또는 동작 중 협착</t>
    <phoneticPr fontId="1" type="noConversion"/>
  </si>
  <si>
    <t>작업절차 미 준수, 보호구 미 착용
잘못된 작업 방법에 따른 감전 사고</t>
    <phoneticPr fontId="1" type="noConversion"/>
  </si>
  <si>
    <t>작업자 주의 교육</t>
    <phoneticPr fontId="1" type="noConversion"/>
  </si>
  <si>
    <t>시운전</t>
  </si>
  <si>
    <t>안전담당자 상주</t>
    <phoneticPr fontId="1" type="noConversion"/>
  </si>
  <si>
    <t>점검 SHEET 작성, 수시 점검</t>
    <phoneticPr fontId="1" type="noConversion"/>
  </si>
  <si>
    <t>유도원(신호수) 배치</t>
    <phoneticPr fontId="1" type="noConversion"/>
  </si>
  <si>
    <t>안전 담당자 배치 및 인원 통제
유도원(신호수) 배치</t>
    <phoneticPr fontId="1" type="noConversion"/>
  </si>
  <si>
    <t xml:space="preserve">사용 전 과상승 방지봉, 협착 방지 장치 점검
안전 담당자 배치 및 인원 통제
</t>
    <phoneticPr fontId="1" type="noConversion"/>
  </si>
  <si>
    <t>무전기 지급</t>
    <phoneticPr fontId="1" type="noConversion"/>
  </si>
  <si>
    <t>작업 구역 설정 및 인원 통제
자재/공구 이탈 방지 끈 체결</t>
    <phoneticPr fontId="1" type="noConversion"/>
  </si>
  <si>
    <t>통전 후 작업 시 절연 장갑 착용</t>
    <phoneticPr fontId="1" type="noConversion"/>
  </si>
  <si>
    <t>급소 부위 위험 경고 문구 부착
색상 구분을 통한 시인성 증대
(예. 바코드 브라켓)</t>
    <phoneticPr fontId="1" type="noConversion"/>
  </si>
  <si>
    <t>종횡비 2:1 이상 적재 금지
자동바 + 결속
2개소 이상 자동바 고정</t>
    <phoneticPr fontId="1" type="noConversion"/>
  </si>
  <si>
    <t>2인 이상 작업
유도원 배치</t>
    <phoneticPr fontId="1" type="noConversion"/>
  </si>
  <si>
    <t>작업 구역 설정 및 인원 통제
유도원(신호수) 배치
장비 동작 시 경광등 및 경고음</t>
    <phoneticPr fontId="1" type="noConversion"/>
  </si>
  <si>
    <t>무게 중심 표기(눈관리)
사전 개구부 점검 및 안전 조치
바닥 보양판 설치
전복 방지 아웃트리거 설치</t>
    <phoneticPr fontId="1" type="noConversion"/>
  </si>
  <si>
    <t>위험 예지 훈련
작업 계획서 교육</t>
    <phoneticPr fontId="1" type="noConversion"/>
  </si>
  <si>
    <t>설비(장비)설치_기구</t>
  </si>
  <si>
    <t>설비(장비)설치_전장</t>
  </si>
  <si>
    <t>중량물 인양 중 달기구 체결 불량 등으로 인양물 낙하/비래</t>
    <phoneticPr fontId="1" type="noConversion"/>
  </si>
  <si>
    <t>자재 이동 중 적재 및 결속 불량에 따른 전도</t>
    <phoneticPr fontId="1" type="noConversion"/>
  </si>
  <si>
    <t>자재 이동 중 작업자 주변 작업자 충돌, 협착</t>
    <phoneticPr fontId="1" type="noConversion"/>
  </si>
  <si>
    <t>장비 사용(이동) 중 주변 구조물과의 충돌</t>
    <phoneticPr fontId="1" type="noConversion"/>
  </si>
  <si>
    <t>장비 사용(이동) 중 주변 작업자 충돌, 협착</t>
    <phoneticPr fontId="1" type="noConversion"/>
  </si>
  <si>
    <t>체결 작업 중 자재 및 공구 낙하</t>
    <phoneticPr fontId="1" type="noConversion"/>
  </si>
  <si>
    <t>중량물 인양 중 무게중심 불량 및 결속 불량 등으로 
인양물 전도/낙하
장비 이동 중 개구부에 의한 전복 사고</t>
    <phoneticPr fontId="1" type="noConversion"/>
  </si>
  <si>
    <t>상/하 FRAME BUILD UP 중 협착 위험</t>
    <phoneticPr fontId="1" type="noConversion"/>
  </si>
  <si>
    <t>INTERLOCK 임의 해제 및 조작 실수에 따른 충돌 및 협착</t>
    <phoneticPr fontId="1" type="noConversion"/>
  </si>
  <si>
    <t>작업자간 의사 소통 부재 및 불안정한 작업 방법에 의한 충돌 및 협착</t>
    <phoneticPr fontId="1" type="noConversion"/>
  </si>
  <si>
    <t>OHS 내부 통로 이동 중 돌출물에 의한 베임, 긁힘 사고</t>
    <phoneticPr fontId="1" type="noConversion"/>
  </si>
  <si>
    <t>1. 크레인(곤도라), 지게차를 이용한 자재 반입</t>
    <phoneticPr fontId="1" type="noConversion"/>
  </si>
  <si>
    <t>크레인(곤도라), 지게차</t>
    <phoneticPr fontId="1" type="noConversion"/>
  </si>
  <si>
    <t>2. 반입 자재 운반 및 이동</t>
    <phoneticPr fontId="1" type="noConversion"/>
  </si>
  <si>
    <t>파렛트카, 대차</t>
    <phoneticPr fontId="1" type="noConversion"/>
  </si>
  <si>
    <t>테이블 리프트
전동 지게차
고소작업대(렌탈)</t>
    <phoneticPr fontId="1" type="noConversion"/>
  </si>
  <si>
    <t>1. RACEWAY 설치</t>
    <phoneticPr fontId="1" type="noConversion"/>
  </si>
  <si>
    <t>2. HANGINIG BAR 설치</t>
    <phoneticPr fontId="1" type="noConversion"/>
  </si>
  <si>
    <t>3. RAIL 양중 및 설치</t>
    <phoneticPr fontId="1" type="noConversion"/>
  </si>
  <si>
    <t>4. FENCE, SKIRT 설치</t>
    <phoneticPr fontId="1" type="noConversion"/>
  </si>
  <si>
    <t>5. MTL 설치</t>
    <phoneticPr fontId="1" type="noConversion"/>
  </si>
  <si>
    <t>체인블록</t>
    <phoneticPr fontId="1" type="noConversion"/>
  </si>
  <si>
    <t>6. 외부 WALKWAY(PANEL 양중 포함) 설치</t>
    <phoneticPr fontId="1" type="noConversion"/>
  </si>
  <si>
    <t>7. 사다리 설치</t>
    <phoneticPr fontId="1" type="noConversion"/>
  </si>
  <si>
    <t>1. 하부 형광등 설치</t>
    <phoneticPr fontId="1" type="noConversion"/>
  </si>
  <si>
    <t>2. CABLE 포설 및 결선</t>
    <phoneticPr fontId="1" type="noConversion"/>
  </si>
  <si>
    <t>3. PANEL 배선 및 결선</t>
    <phoneticPr fontId="1" type="noConversion"/>
  </si>
  <si>
    <t>1. VHL 시운전</t>
    <phoneticPr fontId="1" type="noConversion"/>
  </si>
  <si>
    <t>작업 구역 인원 통제
과상승 방지봉
협착방지 장치</t>
    <phoneticPr fontId="1" type="noConversion"/>
  </si>
  <si>
    <t>하부 인원 통제</t>
    <phoneticPr fontId="1" type="noConversion"/>
  </si>
  <si>
    <t>바닥 보양판 설치</t>
    <phoneticPr fontId="1" type="noConversion"/>
  </si>
  <si>
    <t>활선 경보기
LOTO</t>
    <phoneticPr fontId="1" type="noConversion"/>
  </si>
  <si>
    <t>ABNORMAL CASE 분석 및 S/W 반영
작업 계획서 교육
중대 위규 규정 및 처벌 강화</t>
    <phoneticPr fontId="1" type="noConversion"/>
  </si>
  <si>
    <t>육성에 의한 의사 전달</t>
    <phoneticPr fontId="1" type="noConversion"/>
  </si>
  <si>
    <t>작성</t>
    <phoneticPr fontId="1" type="noConversion"/>
  </si>
  <si>
    <t>21.10.06</t>
    <phoneticPr fontId="1" type="noConversion"/>
  </si>
  <si>
    <t>21.11.01</t>
    <phoneticPr fontId="1" type="noConversion"/>
  </si>
  <si>
    <t>구분</t>
    <phoneticPr fontId="1" type="noConversion"/>
  </si>
  <si>
    <t>작업 내역</t>
    <phoneticPr fontId="1" type="noConversion"/>
  </si>
  <si>
    <t>2022年 2月</t>
    <phoneticPr fontId="33" type="noConversion"/>
  </si>
  <si>
    <t>3月</t>
    <phoneticPr fontId="33" type="noConversion"/>
  </si>
  <si>
    <t>4月</t>
    <phoneticPr fontId="1" type="noConversion"/>
  </si>
  <si>
    <t>5月</t>
    <phoneticPr fontId="33" type="noConversion"/>
  </si>
  <si>
    <t>6月</t>
    <phoneticPr fontId="33" type="noConversion"/>
  </si>
  <si>
    <t>7月</t>
    <phoneticPr fontId="33" type="noConversion"/>
  </si>
  <si>
    <t>8月</t>
    <phoneticPr fontId="33" type="noConversion"/>
  </si>
  <si>
    <t>`</t>
    <phoneticPr fontId="33" type="noConversion"/>
  </si>
  <si>
    <t>화</t>
    <phoneticPr fontId="1" type="noConversion"/>
  </si>
  <si>
    <t>수</t>
    <phoneticPr fontId="1" type="noConversion"/>
  </si>
  <si>
    <t>목</t>
    <phoneticPr fontId="1" type="noConversion"/>
  </si>
  <si>
    <t>금</t>
    <phoneticPr fontId="1" type="noConversion"/>
  </si>
  <si>
    <t>토</t>
    <phoneticPr fontId="1" type="noConversion"/>
  </si>
  <si>
    <t>일</t>
    <phoneticPr fontId="1" type="noConversion"/>
  </si>
  <si>
    <t>월</t>
    <phoneticPr fontId="1" type="noConversion"/>
  </si>
  <si>
    <t>월</t>
  </si>
  <si>
    <t>화</t>
  </si>
  <si>
    <t>수</t>
  </si>
  <si>
    <t>목</t>
  </si>
  <si>
    <t>금</t>
  </si>
  <si>
    <t>토</t>
  </si>
  <si>
    <t>일</t>
  </si>
  <si>
    <t>A 구간</t>
    <phoneticPr fontId="1" type="noConversion"/>
  </si>
  <si>
    <t>[HW] RAIL 양중 및 설치</t>
    <phoneticPr fontId="1" type="noConversion"/>
  </si>
  <si>
    <t>반입</t>
    <phoneticPr fontId="1" type="noConversion"/>
  </si>
  <si>
    <t>[ELEC.] 전장 공사</t>
    <phoneticPr fontId="1" type="noConversion"/>
  </si>
  <si>
    <t>HU</t>
    <phoneticPr fontId="1" type="noConversion"/>
  </si>
  <si>
    <t>TO</t>
    <phoneticPr fontId="1" type="noConversion"/>
  </si>
  <si>
    <t>MTU 01</t>
    <phoneticPr fontId="1" type="noConversion"/>
  </si>
  <si>
    <t>[HW] MTL 양중 및 설치</t>
    <phoneticPr fontId="33" type="noConversion"/>
  </si>
  <si>
    <t>[ELEC.] 전장 공사</t>
    <phoneticPr fontId="33" type="noConversion"/>
  </si>
  <si>
    <t>[TEST] 제어/시운전</t>
    <phoneticPr fontId="33" type="noConversion"/>
  </si>
  <si>
    <t>B 구간</t>
    <phoneticPr fontId="1" type="noConversion"/>
  </si>
  <si>
    <t>H 구간</t>
    <phoneticPr fontId="1" type="noConversion"/>
  </si>
  <si>
    <t>D 구간</t>
    <phoneticPr fontId="1" type="noConversion"/>
  </si>
  <si>
    <t>[HW] STRUCTURE + RAIL 설치</t>
    <phoneticPr fontId="1" type="noConversion"/>
  </si>
  <si>
    <t>[HW] RAIL 양중 및 설치(HANING TYPE 일부)</t>
    <phoneticPr fontId="1" type="noConversion"/>
  </si>
  <si>
    <t>MTU 02</t>
    <phoneticPr fontId="1" type="noConversion"/>
  </si>
  <si>
    <t>E 구간</t>
    <phoneticPr fontId="1" type="noConversion"/>
  </si>
  <si>
    <t>F 구간</t>
    <phoneticPr fontId="1" type="noConversion"/>
  </si>
  <si>
    <t>G 구간</t>
    <phoneticPr fontId="1" type="noConversion"/>
  </si>
  <si>
    <t>C 구간</t>
    <phoneticPr fontId="1" type="noConversion"/>
  </si>
  <si>
    <t>I 구간</t>
    <phoneticPr fontId="1" type="noConversion"/>
  </si>
  <si>
    <t>A4-1,2 OHS RAIL 설치 AD 개구부 공사</t>
    <phoneticPr fontId="1" type="noConversion"/>
  </si>
  <si>
    <t>A4FPNP21 2차 해체 및 A4-2 이동</t>
    <phoneticPr fontId="1" type="noConversion"/>
  </si>
  <si>
    <t>A4FPNP21 A4-1 이동 설치</t>
    <phoneticPr fontId="1" type="noConversion"/>
  </si>
  <si>
    <t>[HW] RAIL 양중 및 설치 1'ST</t>
    <phoneticPr fontId="1" type="noConversion"/>
  </si>
  <si>
    <t>풍도 구간 건설 벽체 마감</t>
    <phoneticPr fontId="1" type="noConversion"/>
  </si>
  <si>
    <t>세부 일정 협의 중</t>
    <phoneticPr fontId="1" type="noConversion"/>
  </si>
  <si>
    <t>방화셔터 설치(T7-2)</t>
    <phoneticPr fontId="1" type="noConversion"/>
  </si>
  <si>
    <t>[HW] RAIL 양중 및 설치 2'ND</t>
    <phoneticPr fontId="1" type="noConversion"/>
  </si>
  <si>
    <t>풍도 구간 STRUCTURE 안착 전 A4-1,2 구분하여 사전 이동 필요 함</t>
    <phoneticPr fontId="1" type="noConversion"/>
  </si>
  <si>
    <t>J 구간</t>
    <phoneticPr fontId="33" type="noConversion"/>
  </si>
  <si>
    <t>ARRAY TEST 구간 H/W 설치</t>
    <phoneticPr fontId="33" type="noConversion"/>
  </si>
  <si>
    <t>ARRAY TESTER 철거</t>
    <phoneticPr fontId="1" type="noConversion"/>
  </si>
  <si>
    <t>21/11/15 완료</t>
    <phoneticPr fontId="1" type="noConversion"/>
  </si>
  <si>
    <t>OHS RAIL 구간 층고 UP</t>
    <phoneticPr fontId="1" type="noConversion"/>
  </si>
  <si>
    <t>(21/11/27~), 상부 지지보강 완료 요청</t>
    <phoneticPr fontId="1" type="noConversion"/>
  </si>
  <si>
    <t>ARRRAY TESTER 위치 이동</t>
    <phoneticPr fontId="1" type="noConversion"/>
  </si>
  <si>
    <t>중간 퐁도 설치</t>
    <phoneticPr fontId="1" type="noConversion"/>
  </si>
  <si>
    <t>[HW] RAIL 양중 및 설치(ARRAY 우선)</t>
    <phoneticPr fontId="1" type="noConversion"/>
  </si>
  <si>
    <t>K 구간</t>
    <phoneticPr fontId="1" type="noConversion"/>
  </si>
  <si>
    <t>중간 풍도 설치</t>
    <phoneticPr fontId="1" type="noConversion"/>
  </si>
  <si>
    <t>[HW &amp; ELEC.] A4-1 개조 공사</t>
    <phoneticPr fontId="1" type="noConversion"/>
  </si>
  <si>
    <t>반출</t>
    <phoneticPr fontId="1" type="noConversion"/>
  </si>
  <si>
    <t>마감</t>
    <phoneticPr fontId="33" type="noConversion"/>
  </si>
  <si>
    <t>[HW] 마감 작업</t>
    <phoneticPr fontId="1" type="noConversion"/>
  </si>
  <si>
    <t>[ELEC.] 마감 작업</t>
    <phoneticPr fontId="1" type="noConversion"/>
  </si>
  <si>
    <t>VEHICLE
TEST</t>
    <phoneticPr fontId="33" type="noConversion"/>
  </si>
  <si>
    <t>[VHL] 반입, I/O CHECK 및 SETTING</t>
    <phoneticPr fontId="1" type="noConversion"/>
  </si>
  <si>
    <t>[VHL] TEST</t>
    <phoneticPr fontId="1" type="noConversion"/>
  </si>
  <si>
    <t>QUAL</t>
    <phoneticPr fontId="33" type="noConversion"/>
  </si>
  <si>
    <t xml:space="preserve"> [QUAL] RAIL &amp; VEHICLE</t>
    <phoneticPr fontId="33" type="noConversion"/>
  </si>
  <si>
    <t>안전 QUAL(RAIL)</t>
    <phoneticPr fontId="33" type="noConversion"/>
  </si>
  <si>
    <t>청정 QUAL(RAIL)</t>
    <phoneticPr fontId="33" type="noConversion"/>
  </si>
  <si>
    <t>8계통 QUAL(RAIL)</t>
    <phoneticPr fontId="1" type="noConversion"/>
  </si>
  <si>
    <t>부품 QUAL(RAIL)</t>
    <phoneticPr fontId="1" type="noConversion"/>
  </si>
  <si>
    <t>표준화 QUAL(RAIL)</t>
    <phoneticPr fontId="1" type="noConversion"/>
  </si>
  <si>
    <t>위험성평가표 (조사표/개선계획/실행)</t>
    <phoneticPr fontId="1" type="noConversion"/>
  </si>
  <si>
    <t>작성(담당)</t>
    <phoneticPr fontId="1" type="noConversion"/>
  </si>
  <si>
    <t>-</t>
    <phoneticPr fontId="1" type="noConversion"/>
  </si>
  <si>
    <t>자재 하역 시 전도</t>
    <phoneticPr fontId="1" type="noConversion"/>
  </si>
  <si>
    <t>21.01.02</t>
    <phoneticPr fontId="1" type="noConversion"/>
  </si>
  <si>
    <t>김슬기</t>
    <phoneticPr fontId="1" type="noConversion"/>
  </si>
  <si>
    <t>22.02.24</t>
    <phoneticPr fontId="1" type="noConversion"/>
  </si>
  <si>
    <t>지게차를 이용한 자재 반입</t>
    <phoneticPr fontId="1" type="noConversion"/>
  </si>
  <si>
    <t>자재 반입 시 협착</t>
    <phoneticPr fontId="1" type="noConversion"/>
  </si>
  <si>
    <t>Rail 바닥 타공 작업</t>
    <phoneticPr fontId="1" type="noConversion"/>
  </si>
  <si>
    <t>드릴 회전 시 손잡이 충돌</t>
    <phoneticPr fontId="1" type="noConversion"/>
  </si>
  <si>
    <t>함마 드릴 파지 상태 
확인</t>
    <phoneticPr fontId="1" type="noConversion"/>
  </si>
  <si>
    <t>말림 방지 장갑 착용</t>
    <phoneticPr fontId="1" type="noConversion"/>
  </si>
  <si>
    <t>Rail 앙카 설치</t>
    <phoneticPr fontId="1" type="noConversion"/>
  </si>
  <si>
    <t>접촉 시 알르레기 반응 등</t>
    <phoneticPr fontId="1" type="noConversion"/>
  </si>
  <si>
    <t>개인보호구 착용</t>
    <phoneticPr fontId="1" type="noConversion"/>
  </si>
  <si>
    <t xml:space="preserve">MSDS 교육
 - 응급 조치 방법 등 </t>
    <phoneticPr fontId="1" type="noConversion"/>
  </si>
  <si>
    <t>Rail 설치</t>
    <phoneticPr fontId="1" type="noConversion"/>
  </si>
  <si>
    <t>자재 단면에 베임 및 긁힘 위험</t>
    <phoneticPr fontId="1" type="noConversion"/>
  </si>
  <si>
    <t>창상 방지 장갑 착용</t>
    <phoneticPr fontId="1" type="noConversion"/>
  </si>
  <si>
    <t>Rail 부자재 설치</t>
    <phoneticPr fontId="1" type="noConversion"/>
  </si>
  <si>
    <t>Rail level 조정</t>
    <phoneticPr fontId="1" type="noConversion"/>
  </si>
  <si>
    <t>작업 이동간 Rail에 걸려 넘어짐 위험</t>
    <phoneticPr fontId="1" type="noConversion"/>
  </si>
  <si>
    <t>안전 펜스 작업 구역 설정</t>
    <phoneticPr fontId="1" type="noConversion"/>
  </si>
  <si>
    <t>Shelf 이동 및 정위치 안착</t>
    <phoneticPr fontId="1" type="noConversion"/>
  </si>
  <si>
    <t>Shelf 이동 시 전도 위험</t>
    <phoneticPr fontId="1" type="noConversion"/>
  </si>
  <si>
    <t>2:1비율 안나올경우 추가 더미 설치하여 2:1 비율 유지</t>
    <phoneticPr fontId="1" type="noConversion"/>
  </si>
  <si>
    <t>Shelf join 작업</t>
    <phoneticPr fontId="1" type="noConversion"/>
  </si>
  <si>
    <t>고소작업대
(렌탈)</t>
    <phoneticPr fontId="1" type="noConversion"/>
  </si>
  <si>
    <t>작업 중 수공구 낙하 위험</t>
    <phoneticPr fontId="1" type="noConversion"/>
  </si>
  <si>
    <t>고소 작업 시 
안전고리 2중 체결</t>
    <phoneticPr fontId="1" type="noConversion"/>
  </si>
  <si>
    <t>고소작업자 안전벨트 착용
안전블럭 설치 및 체결
공구 낙하 방지끈 적용 후 작업 실시</t>
    <phoneticPr fontId="1" type="noConversion"/>
  </si>
  <si>
    <t>Shelf 양중 작업</t>
    <phoneticPr fontId="1" type="noConversion"/>
  </si>
  <si>
    <t>전동지게차/
고소작업대
(렌탈)</t>
    <phoneticPr fontId="1" type="noConversion"/>
  </si>
  <si>
    <t>자재 양중 시 낙하</t>
    <phoneticPr fontId="1" type="noConversion"/>
  </si>
  <si>
    <t>슬링벨트, 샤클 등 점검</t>
    <phoneticPr fontId="1" type="noConversion"/>
  </si>
  <si>
    <t>지게차 상승 속도 제한 장치 설치
전도 반경 내 출입 금지
슬링벨트 및 샤클정격하중 확인 검토</t>
    <phoneticPr fontId="1" type="noConversion"/>
  </si>
  <si>
    <t>Shelf Build Up</t>
    <phoneticPr fontId="1" type="noConversion"/>
  </si>
  <si>
    <t>자재 양중 시 낙하 및 전도</t>
    <phoneticPr fontId="1" type="noConversion"/>
  </si>
  <si>
    <t>작업구역 진입 통제
안전로프 사용
폭 1.2m이하의 경우 간접한 Index 가대/Shelf에 Joint된 상태로 Build Up실시
지게차 상승 속도 제한 장치 설치</t>
    <phoneticPr fontId="1" type="noConversion"/>
  </si>
  <si>
    <t>Shelf partition 설치</t>
    <phoneticPr fontId="1" type="noConversion"/>
  </si>
  <si>
    <t>중량물 하부 출입인원
통제</t>
    <phoneticPr fontId="1" type="noConversion"/>
  </si>
  <si>
    <t>Shelf 마감 작업</t>
    <phoneticPr fontId="1" type="noConversion"/>
  </si>
  <si>
    <t>상하 동시 작업 금지</t>
    <phoneticPr fontId="1" type="noConversion"/>
  </si>
  <si>
    <t>EFU 설치</t>
    <phoneticPr fontId="1" type="noConversion"/>
  </si>
  <si>
    <t>22.02.25</t>
    <phoneticPr fontId="1" type="noConversion"/>
  </si>
  <si>
    <t>EFU 전장 배선 작업</t>
    <phoneticPr fontId="1" type="noConversion"/>
  </si>
  <si>
    <t>PNP 양중</t>
    <phoneticPr fontId="1" type="noConversion"/>
  </si>
  <si>
    <t>전동호이스트/
테이블리프트</t>
    <phoneticPr fontId="1" type="noConversion"/>
  </si>
  <si>
    <t>양중 작업 간 안전 펜스 작업 구역 설정
안전 관리자 인원 통제 실시</t>
    <phoneticPr fontId="1" type="noConversion"/>
  </si>
  <si>
    <t>PNP 정위치 안착</t>
    <phoneticPr fontId="1" type="noConversion"/>
  </si>
  <si>
    <t>작업 공간 협소하여 이동 시 타박상 위험</t>
    <phoneticPr fontId="1" type="noConversion"/>
  </si>
  <si>
    <t>설비 모서리 쿠션 보양
(설비 가동 전 제거)</t>
    <phoneticPr fontId="1" type="noConversion"/>
  </si>
  <si>
    <t>PNP LEVEL 조정 및 마감 작업</t>
    <phoneticPr fontId="1" type="noConversion"/>
  </si>
  <si>
    <t>PORT 양중</t>
    <phoneticPr fontId="1" type="noConversion"/>
  </si>
  <si>
    <t>PORT 정위치 안착</t>
    <phoneticPr fontId="1" type="noConversion"/>
  </si>
  <si>
    <t>PORT LEVEL 조정 및 마감 작업</t>
    <phoneticPr fontId="1" type="noConversion"/>
  </si>
  <si>
    <t>갠트리 크레인 설치</t>
    <phoneticPr fontId="1" type="noConversion"/>
  </si>
  <si>
    <t>렌탈 동시 상승간 속도 안맞음으로 자재 추락 위험</t>
    <phoneticPr fontId="1" type="noConversion"/>
  </si>
  <si>
    <t>신호수 배치
상하부 동시작업 금지</t>
    <phoneticPr fontId="1" type="noConversion"/>
  </si>
  <si>
    <t>22.02.28</t>
    <phoneticPr fontId="1" type="noConversion"/>
  </si>
  <si>
    <t>RM Build UP</t>
    <phoneticPr fontId="1" type="noConversion"/>
  </si>
  <si>
    <t>전동호이스트</t>
    <phoneticPr fontId="1" type="noConversion"/>
  </si>
  <si>
    <t>전도 반경 내 출입 금지
슬링벨트 및 샤클 
정격하중 확인 검토</t>
    <phoneticPr fontId="1" type="noConversion"/>
  </si>
  <si>
    <t>Carriage 설치</t>
    <phoneticPr fontId="1" type="noConversion"/>
  </si>
  <si>
    <t>삼각대 설치 시 협착 위험</t>
    <phoneticPr fontId="1" type="noConversion"/>
  </si>
  <si>
    <t>Carriage 하부 고임목 설치하여 추락 방지</t>
    <phoneticPr fontId="1" type="noConversion"/>
  </si>
  <si>
    <t>Upper Frame 설치</t>
    <phoneticPr fontId="1" type="noConversion"/>
  </si>
  <si>
    <t>RM MAST 수직도 조정</t>
    <phoneticPr fontId="1" type="noConversion"/>
  </si>
  <si>
    <t>상부 작업으로 인한 추락 위험</t>
    <phoneticPr fontId="1" type="noConversion"/>
  </si>
  <si>
    <t>RM 벨트 텐션 조정</t>
    <phoneticPr fontId="1" type="noConversion"/>
  </si>
  <si>
    <t>Carriage stopper 안착 간 충돌 위험</t>
    <phoneticPr fontId="1" type="noConversion"/>
  </si>
  <si>
    <t>RM 기동중 동시 작업 금지</t>
    <phoneticPr fontId="1" type="noConversion"/>
  </si>
  <si>
    <t>RM FORK 얼라인 조정</t>
    <phoneticPr fontId="1" type="noConversion"/>
  </si>
  <si>
    <t>FORK 전후진 중 협착 및 끼임 위험</t>
    <phoneticPr fontId="1" type="noConversion"/>
  </si>
  <si>
    <t>RM Cover 설치</t>
    <phoneticPr fontId="1" type="noConversion"/>
  </si>
  <si>
    <t>R/M Mast 상부의 고소작업에 의한 자재 낙하 또는
작업자 추락</t>
    <phoneticPr fontId="1" type="noConversion"/>
  </si>
  <si>
    <t>고소작업자 안전벨트 착용
신호수 배치
상하부 동시작업 금지
공구 낙하 방지끈 적용 후 작업 실시</t>
    <phoneticPr fontId="1" type="noConversion"/>
  </si>
  <si>
    <t>설비 Cleaning</t>
    <phoneticPr fontId="1" type="noConversion"/>
  </si>
  <si>
    <t>에탄올와이퍼 Cleaning작업 간 마스크 미착용에 의한
질식사고</t>
    <phoneticPr fontId="1" type="noConversion"/>
  </si>
  <si>
    <t>방독마스크 착용
고글형보안경 착용
내산장갑 착용
작업 중 휴식시간 적용</t>
    <phoneticPr fontId="1" type="noConversion"/>
  </si>
  <si>
    <t>천장 형광등 설치</t>
    <phoneticPr fontId="1" type="noConversion"/>
  </si>
  <si>
    <t>고소작업대</t>
    <phoneticPr fontId="1" type="noConversion"/>
  </si>
  <si>
    <t>형광등 설치 시 전도,
자재 낙하</t>
    <phoneticPr fontId="1" type="noConversion"/>
  </si>
  <si>
    <t>무게중심 사전확인
전도방지설치, 
이탈방지끈 사용</t>
    <phoneticPr fontId="1" type="noConversion"/>
  </si>
  <si>
    <t>소인철</t>
    <phoneticPr fontId="1" type="noConversion"/>
  </si>
  <si>
    <t>라이트 커튼 설치</t>
    <phoneticPr fontId="1" type="noConversion"/>
  </si>
  <si>
    <t>액세서리 류 설치 시 추락</t>
    <phoneticPr fontId="1" type="noConversion"/>
  </si>
  <si>
    <t>Panel 배선 작업-1</t>
    <phoneticPr fontId="1" type="noConversion"/>
  </si>
  <si>
    <t>잘못된 작업으로 인한 감전사고</t>
    <phoneticPr fontId="1" type="noConversion"/>
  </si>
  <si>
    <t>작업 전 전원차단
작업 시 절연 보호구 착용</t>
    <phoneticPr fontId="1" type="noConversion"/>
  </si>
  <si>
    <t>전원투입 금지표지부착</t>
    <phoneticPr fontId="1" type="noConversion"/>
  </si>
  <si>
    <t>Panel 배선 작업-2</t>
    <phoneticPr fontId="1" type="noConversion"/>
  </si>
  <si>
    <t>드릴,니퍼등</t>
    <phoneticPr fontId="1" type="noConversion"/>
  </si>
  <si>
    <t>칼날에 손부위 좌상/창상</t>
    <phoneticPr fontId="1" type="noConversion"/>
  </si>
  <si>
    <t>장갑 착용</t>
    <phoneticPr fontId="1" type="noConversion"/>
  </si>
  <si>
    <t>안전칼 사용</t>
    <phoneticPr fontId="1" type="noConversion"/>
  </si>
  <si>
    <t>RM Teaching작업</t>
    <phoneticPr fontId="1" type="noConversion"/>
  </si>
  <si>
    <t>기계 동작중 주변 인지 부족으로 인한 충돌 사고</t>
    <phoneticPr fontId="1" type="noConversion"/>
  </si>
  <si>
    <t>설비 기동 시 복명복창 준수
2인 1조 작업 준수</t>
    <phoneticPr fontId="1" type="noConversion"/>
  </si>
  <si>
    <t>설비 기동 전 주변환경 확인</t>
    <phoneticPr fontId="1" type="noConversion"/>
  </si>
  <si>
    <t>자동반송Test</t>
    <phoneticPr fontId="1" type="noConversion"/>
  </si>
  <si>
    <t>PC</t>
    <phoneticPr fontId="1" type="noConversion"/>
  </si>
  <si>
    <t>가동 상태 인지 부족으로 인한 기계와의 충돌 사고</t>
    <phoneticPr fontId="1" type="noConversion"/>
  </si>
  <si>
    <t>설비 내부에 인원 확인 후 설비기동</t>
    <phoneticPr fontId="1" type="noConversion"/>
  </si>
  <si>
    <t>라이트커튼 Error시
내부 확인 후 재기동</t>
    <phoneticPr fontId="1" type="noConversion"/>
  </si>
  <si>
    <t>공정명</t>
    <phoneticPr fontId="1" type="noConversion"/>
  </si>
  <si>
    <t>서재민</t>
    <phoneticPr fontId="1" type="noConversion"/>
  </si>
  <si>
    <t>지게차</t>
    <phoneticPr fontId="1" type="noConversion"/>
  </si>
  <si>
    <t>중량물 인양 중 무게중심 불량 및 결속 불량 등으로 인양물 전도/낙하</t>
    <phoneticPr fontId="1" type="noConversion"/>
  </si>
  <si>
    <t>작업 구역 설정 및 인원 통제
자동바에 의한 결속(2개소 이상)
무게 중심 확인 및 표기(스티커 활요)</t>
    <phoneticPr fontId="1" type="noConversion"/>
  </si>
  <si>
    <t>반입 자재 운반 및 이동/보관</t>
    <phoneticPr fontId="1" type="noConversion"/>
  </si>
  <si>
    <t>자재 보관 구역 설정
종횡비 2:1 이상 자재 적재 금지
이동 시 결속 2개소 이상</t>
    <phoneticPr fontId="1" type="noConversion"/>
  </si>
  <si>
    <t>장비 이동</t>
    <phoneticPr fontId="1" type="noConversion"/>
  </si>
  <si>
    <t>고소작업대(렌탈)
수동 지게차</t>
    <phoneticPr fontId="1" type="noConversion"/>
  </si>
  <si>
    <t>장비 이동 시 유도원(신호수) 배치
경광등 또는 경고음으로 인근 작업자 주의 환기</t>
    <phoneticPr fontId="1" type="noConversion"/>
  </si>
  <si>
    <t>설비(장비)설치_기구</t>
    <phoneticPr fontId="1" type="noConversion"/>
  </si>
  <si>
    <t>Raceway 설치</t>
    <phoneticPr fontId="1" type="noConversion"/>
  </si>
  <si>
    <t>과상승 방지봉
안전 담당자 배치</t>
    <phoneticPr fontId="1" type="noConversion"/>
  </si>
  <si>
    <t>협착 방지 장치 적용
작업 구역 설정 및 인원 통제
작업 시작 전 안전 장치 동작 점검</t>
    <phoneticPr fontId="1" type="noConversion"/>
  </si>
  <si>
    <t>Ladder &amp; Hanger 설치</t>
    <phoneticPr fontId="1" type="noConversion"/>
  </si>
  <si>
    <t>고소 작업 중 자재 및 공구 낙하</t>
    <phoneticPr fontId="1" type="noConversion"/>
  </si>
  <si>
    <t>안전 담당자 배치
하부 인원 통제</t>
    <phoneticPr fontId="1" type="noConversion"/>
  </si>
  <si>
    <t>작업 구역 설정 및 인원 통제
자재 및 공구 이탈 방지 끈 체결</t>
    <phoneticPr fontId="1" type="noConversion"/>
  </si>
  <si>
    <t>(MTU) 상/하 Frame 연결 및 Door 설치</t>
    <phoneticPr fontId="1" type="noConversion"/>
  </si>
  <si>
    <t>수동 지게차</t>
    <phoneticPr fontId="1" type="noConversion"/>
  </si>
  <si>
    <t>수동 지게차를 이용한 상단 Frame 양중 작업 중 전도</t>
    <phoneticPr fontId="1" type="noConversion"/>
  </si>
  <si>
    <t>신호수 배치
2인 1조 수동 지게차 동시 조작</t>
    <phoneticPr fontId="1" type="noConversion"/>
  </si>
  <si>
    <t>작업 구역 확대(전도 시 영향) 설정 및 인원 통제
수동 지게차 유선 리모컨 적용 및 1인 2대 동시 조작</t>
    <phoneticPr fontId="1" type="noConversion"/>
  </si>
  <si>
    <t>(MTU) Motor &amp; Reducer 설치</t>
    <phoneticPr fontId="1" type="noConversion"/>
  </si>
  <si>
    <t>20kg 이상 중량물 작업에 의한 근골격계 질환 발생</t>
    <phoneticPr fontId="1" type="noConversion"/>
  </si>
  <si>
    <t>2인/1조 작업 실시(단독 작업 금지)
근골격계 질환 예방 교육 실시</t>
    <phoneticPr fontId="1" type="noConversion"/>
  </si>
  <si>
    <t>(MTU) 외부 Rail 연결</t>
    <phoneticPr fontId="1" type="noConversion"/>
  </si>
  <si>
    <t>(MTU) Track In/Out Stopper 설치</t>
    <phoneticPr fontId="1" type="noConversion"/>
  </si>
  <si>
    <t>작업 중 수공구 사용 미숙으로 신체(안면 또는 안구) 손상</t>
    <phoneticPr fontId="1" type="noConversion"/>
  </si>
  <si>
    <t>보안경 착용</t>
    <phoneticPr fontId="1" type="noConversion"/>
  </si>
  <si>
    <t>(STB) Ladder 설치</t>
    <phoneticPr fontId="1" type="noConversion"/>
  </si>
  <si>
    <t>STB 양중 및 설치</t>
    <phoneticPr fontId="1" type="noConversion"/>
  </si>
  <si>
    <t>Level Setting</t>
    <phoneticPr fontId="1" type="noConversion"/>
  </si>
  <si>
    <t>Cable Duct 설치</t>
    <phoneticPr fontId="1" type="noConversion"/>
  </si>
  <si>
    <t>Duct 절단 작업 또는 절단면에 베임 또는 긁힘</t>
    <phoneticPr fontId="1" type="noConversion"/>
  </si>
  <si>
    <t>분기 Box 설치 및 통신 Cable 연결</t>
    <phoneticPr fontId="1" type="noConversion"/>
  </si>
  <si>
    <t>CPS Cable 포설 및 결선</t>
    <phoneticPr fontId="1" type="noConversion"/>
  </si>
  <si>
    <t>활선 경보기
LOTO
통전 중 작업 시 절연 장갑 착용</t>
    <phoneticPr fontId="1" type="noConversion"/>
  </si>
  <si>
    <t>Panel 배선 및 결선</t>
    <phoneticPr fontId="1" type="noConversion"/>
  </si>
  <si>
    <t>바코드 부착</t>
    <phoneticPr fontId="1" type="noConversion"/>
  </si>
  <si>
    <t>발판형 사다리</t>
    <phoneticPr fontId="1" type="noConversion"/>
  </si>
  <si>
    <t>사다리 사용 작업 또는 설비 상부 작업 중 추락</t>
    <phoneticPr fontId="1" type="noConversion"/>
  </si>
  <si>
    <t>발판형 사다리 사용
안전 고리 2중 체결</t>
    <phoneticPr fontId="1" type="noConversion"/>
  </si>
  <si>
    <t>설비 상부 작업 시 작업 발판 사용
안전 고리 체결을 위한 추락 방지 장치 설치</t>
    <phoneticPr fontId="1" type="noConversion"/>
  </si>
  <si>
    <t>VHL 투입 및 시운전</t>
    <phoneticPr fontId="1" type="noConversion"/>
  </si>
  <si>
    <t>시운전 중 조작 실수에 따른 구동부 손 또는 일부 협착</t>
    <phoneticPr fontId="1" type="noConversion"/>
  </si>
  <si>
    <t>INTERLOCK 활성화 이후 TEST 진행
비상 정지 와이어 작동 상태 확인
시운전 시 복명 복창 실시</t>
    <phoneticPr fontId="1" type="noConversion"/>
  </si>
  <si>
    <t>Docking Port Teaching</t>
    <phoneticPr fontId="1" type="noConversion"/>
  </si>
  <si>
    <t>작업자간 의사 소통 부재 및 조작 실수에 따른 충돌 및 협착</t>
    <phoneticPr fontId="1" type="noConversion"/>
  </si>
  <si>
    <t>VHL 이적재 Test</t>
    <phoneticPr fontId="1" type="noConversion"/>
  </si>
  <si>
    <t>크레인(곤도라), 지게차를 이용한 자재 반입</t>
    <phoneticPr fontId="1" type="noConversion"/>
  </si>
  <si>
    <t>중량물 인양 중 무게중심 불량 및 결속 불량 등으로 
인양물 전도/낙하</t>
    <phoneticPr fontId="1" type="noConversion"/>
  </si>
  <si>
    <t>(상부 구조물) Marking</t>
    <phoneticPr fontId="1" type="noConversion"/>
  </si>
  <si>
    <t>고소작업대(렌탈), 수공구</t>
    <phoneticPr fontId="1" type="noConversion"/>
  </si>
  <si>
    <t>과상승 방지봉
신호수 배치</t>
    <phoneticPr fontId="1" type="noConversion"/>
  </si>
  <si>
    <t>(상부 구조물) Beam 타공</t>
    <phoneticPr fontId="1" type="noConversion"/>
  </si>
  <si>
    <t>고소작업대(렌탈)
마그넷 드릴</t>
    <phoneticPr fontId="1" type="noConversion"/>
  </si>
  <si>
    <t>마그넷 드릴의 회전체 또는 홀커터에 의한 손 또는 일부가 회전체에 감김</t>
    <phoneticPr fontId="1" type="noConversion"/>
  </si>
  <si>
    <t>(상부 구조물) Sub Beam 설치</t>
    <phoneticPr fontId="1" type="noConversion"/>
  </si>
  <si>
    <t>고소작업대(렌탈)
전동 체인블록</t>
    <phoneticPr fontId="1" type="noConversion"/>
  </si>
  <si>
    <t>Sub Beam 인양 중 무게중심 불량 및 결속 불량 등으로 인양물 전도/낙하</t>
    <phoneticPr fontId="1" type="noConversion"/>
  </si>
  <si>
    <t>안전 담당자 상주
작업 구역 하부 인원 통제</t>
    <phoneticPr fontId="1" type="noConversion"/>
  </si>
  <si>
    <t>줄걸이 점검 SHEET
무게 중심 확인 및 표기(스티커 활요)
작업 구역 설정 및 인원 통제</t>
    <phoneticPr fontId="1" type="noConversion"/>
  </si>
  <si>
    <t>전동 체인블록</t>
    <phoneticPr fontId="1" type="noConversion"/>
  </si>
  <si>
    <t>없음</t>
  </si>
  <si>
    <t>중량물 유도로프 미 설치 후 인력으로 인한 중량물 방향전환 시 충돌</t>
  </si>
  <si>
    <t>안전 담당자 상주</t>
    <phoneticPr fontId="1" type="noConversion"/>
  </si>
  <si>
    <t>유도로프 2개 이상 설치
안전 휀스 설치(작업 구역 확보) 및 인원 통제</t>
    <phoneticPr fontId="1" type="noConversion"/>
  </si>
  <si>
    <t>임팩 렌치, TS 렌치</t>
    <phoneticPr fontId="1" type="noConversion"/>
  </si>
  <si>
    <t>부재 체결 작업 중 수공구, 소형 부재 등 낙하</t>
  </si>
  <si>
    <t>공구 이탈 방지 끈 체결</t>
    <phoneticPr fontId="1" type="noConversion"/>
  </si>
  <si>
    <t>자재/공구 이탈 방지 끈 체결
하부 작업 구역 설정 및 인원 통제</t>
    <phoneticPr fontId="1" type="noConversion"/>
  </si>
  <si>
    <t>임팩 렌치 회전체에 의한 손 또는 일부가 회전체에 감김</t>
    <phoneticPr fontId="1" type="noConversion"/>
  </si>
  <si>
    <t>말림 방지 장갑 또는 창상 방지 장갑 착용</t>
    <phoneticPr fontId="1" type="noConversion"/>
  </si>
  <si>
    <t>(상부 구조물) Post 설치</t>
    <phoneticPr fontId="1" type="noConversion"/>
  </si>
  <si>
    <t>Post 양중 및 설치 중 결속 불량 등으로 인양물 전도/낙하</t>
    <phoneticPr fontId="1" type="noConversion"/>
  </si>
  <si>
    <t>(본체) Robot 양중 및 설치</t>
    <phoneticPr fontId="1" type="noConversion"/>
  </si>
  <si>
    <t>장비작업구간 내 타 공정 근로자 출입으로 인한 충돌</t>
  </si>
  <si>
    <t>작업 구역 설정 및 인원 통제</t>
    <phoneticPr fontId="1" type="noConversion"/>
  </si>
  <si>
    <t>안전 휀스로 작업 구역 설정 및 출입문 설치
작업 구역 출입 인원 통제</t>
    <phoneticPr fontId="1" type="noConversion"/>
  </si>
  <si>
    <t>(본체) FTE 양중 및 설치</t>
    <phoneticPr fontId="1" type="noConversion"/>
  </si>
  <si>
    <t>(본체) BUFFER 양중 및 설치</t>
    <phoneticPr fontId="1" type="noConversion"/>
  </si>
  <si>
    <t>(본체) FENCE 설치</t>
    <phoneticPr fontId="1" type="noConversion"/>
  </si>
  <si>
    <t>전장 PANEL WALKWAY 설치</t>
    <phoneticPr fontId="1" type="noConversion"/>
  </si>
  <si>
    <t>LADDER 설치</t>
    <phoneticPr fontId="1" type="noConversion"/>
  </si>
  <si>
    <t>PANEL 배선 및 결선</t>
    <phoneticPr fontId="1" type="noConversion"/>
  </si>
  <si>
    <t>CABLE DUCT 설치</t>
    <phoneticPr fontId="1" type="noConversion"/>
  </si>
  <si>
    <t>Tray, Duct 절단 작업 또는 절단면에 베임 또는 긁힘</t>
    <phoneticPr fontId="1" type="noConversion"/>
  </si>
  <si>
    <t>PU 코팅 장갑 착용</t>
    <phoneticPr fontId="1" type="noConversion"/>
  </si>
  <si>
    <t>본체 배선 및 결선</t>
    <phoneticPr fontId="1" type="noConversion"/>
  </si>
  <si>
    <t>TEACHING 및 단동 TEST</t>
    <phoneticPr fontId="1" type="noConversion"/>
  </si>
  <si>
    <t>육성의 의한 의사 전달
작업자 주의 교육</t>
    <phoneticPr fontId="1" type="noConversion"/>
  </si>
  <si>
    <t>무전기 또는 별도의 통신 수단을 통한 의사 전달
동작 시 복명 복창 실시</t>
    <phoneticPr fontId="1" type="noConversion"/>
  </si>
  <si>
    <t>PIO TEST</t>
    <phoneticPr fontId="1" type="noConversion"/>
  </si>
  <si>
    <t>INTERLOCK 활성화 이후 TEST 진행
비상 정지 스위치 등 작동 상태 확인
시운전 시 복명 복창 실시
설비 운전 시 출입 통제(안전 담당자 상주)</t>
    <phoneticPr fontId="1" type="noConversion"/>
  </si>
  <si>
    <t>이적재 TEST</t>
    <phoneticPr fontId="1" type="noConversion"/>
  </si>
  <si>
    <t>시운전 또는 이동 중 바닥 돌출물에 걸려 넘어짐</t>
    <phoneticPr fontId="1" type="noConversion"/>
  </si>
  <si>
    <t>돌출물 제거 또는 덮개 설치
안전 주의 스티커 또는 븕은색 페인팅 등을 통한
시인성 증대</t>
    <phoneticPr fontId="1" type="noConversion"/>
  </si>
  <si>
    <t>자재반입</t>
  </si>
  <si>
    <t>TABLE 및 TRAVERSE 자재반입(인양)</t>
  </si>
  <si>
    <t>지게차</t>
  </si>
  <si>
    <t>자재(중량물) 적재 및 이동 중 지게차 전도</t>
  </si>
  <si>
    <t>지게차 이동중 주변 간섭물과 충돌</t>
  </si>
  <si>
    <t>안전담당자/ 신호수 상주</t>
    <phoneticPr fontId="1" type="noConversion"/>
  </si>
  <si>
    <t>지게차 이동중 작업장 주변 작업자와 충돌</t>
  </si>
  <si>
    <t>구조물설치</t>
  </si>
  <si>
    <t>BASE 구조물 설치(인양)</t>
  </si>
  <si>
    <t>이동식 크레인</t>
  </si>
  <si>
    <t>중량물 인양 중 달기구 체결 불량 등으로 인양물 낙하</t>
  </si>
  <si>
    <t>중량물 인양 후 크레인 붐대 스윙 중 크레인 전도</t>
  </si>
  <si>
    <t>중량물 인양 중 인양 와이어로프, 슬링벨트 등의 불량으로 인해 낙하</t>
  </si>
  <si>
    <t>장비운전원과 신호수간 신호전달 미흡으로 인한 양중물의 반동/전도 시 양중물 취급 근로자의 충돌/협착</t>
  </si>
  <si>
    <t>유도원(신호수) 배치, 유도로프 사용, 안전구역 확보 밑 통제</t>
    <phoneticPr fontId="1" type="noConversion"/>
  </si>
  <si>
    <t>BASE 구조물 조립</t>
  </si>
  <si>
    <t>임팩트, 수공구</t>
  </si>
  <si>
    <t>구조물간 간격연결 시 수작업으로 인한 협착</t>
  </si>
  <si>
    <t>로프 및 줄기구 사용으로 이동. 동시 작업 금지</t>
    <phoneticPr fontId="1" type="noConversion"/>
  </si>
  <si>
    <t>BASE간 이동 중 바닥에  방치된 넛트, 볼트 등을 밟고 작업자 전도</t>
  </si>
  <si>
    <t>주변 정리 정돈 실시</t>
    <phoneticPr fontId="1" type="noConversion"/>
  </si>
  <si>
    <t>장시간 임팩트 작업으로 인한 팔목 관절 근골격계 질환 발생</t>
  </si>
  <si>
    <t>교대 작업으로 연속 작업 최소화</t>
    <phoneticPr fontId="1" type="noConversion"/>
  </si>
  <si>
    <t>BASE 주변이동 시 MOTOR BASE 개구부로의 추락</t>
  </si>
  <si>
    <t>개구부 주의 표시판 설치.
개구부 안전 그물망 설치</t>
    <phoneticPr fontId="1" type="noConversion"/>
  </si>
  <si>
    <t>BASE 구조물 고정</t>
  </si>
  <si>
    <t>용접기</t>
  </si>
  <si>
    <t>-훼손된 용접선으로 작업 시 누전으로 인한 감전                                                                                                                                                                                                                                                                -용접 중 발생하는 아크 흡입으로 인한 건강 장애</t>
  </si>
  <si>
    <t>흄 마스크 착용.
케이블 작업전 상태 확인 및 정리 정돈 실시</t>
    <phoneticPr fontId="1" type="noConversion"/>
  </si>
  <si>
    <t>TABLE MOTOR 앙카 BASE 설치(인양)</t>
  </si>
  <si>
    <t>중량물 인양 중 달기구 체결 불량 등으로 인양물 낙하/비래</t>
  </si>
  <si>
    <t>중량물 인양 중 인양 와이어로프, 슬링벨트 등의 불량으로 인해 낙하/비래</t>
  </si>
  <si>
    <t>MOTOR BASE 구조물 고정</t>
  </si>
  <si>
    <t>그라인더</t>
  </si>
  <si>
    <t>-그라인더 작업 시 보안경 미 착용
-보호덮개 해체로 인한 안구손상 및 부상</t>
  </si>
  <si>
    <t>보안경 사용 철저.</t>
    <phoneticPr fontId="1" type="noConversion"/>
  </si>
  <si>
    <t>용접 시 발생되는 용접불꽃이 산발하여 주변 타공정 인화성자재로 착화 후 화재</t>
  </si>
  <si>
    <t>케이블포설</t>
  </si>
  <si>
    <t>CABLE DUCT 설치</t>
  </si>
  <si>
    <t>앙카드릴</t>
  </si>
  <si>
    <t>홀 타공작업 시 말림점 부근 근접으로 인한 면장갑 감김</t>
  </si>
  <si>
    <t xml:space="preserve">면장갑 착용 금지. </t>
    <phoneticPr fontId="1" type="noConversion"/>
  </si>
  <si>
    <t>장시간 앙카드릴 작업으로 인한 팔목/어깨 관절 근골격계 질환 발생</t>
  </si>
  <si>
    <t>사다리</t>
  </si>
  <si>
    <t>사다리 상부작업 시 안전고리 미착용 아웃트리거 미 설치/2인1조 미 준수로    인한 추락/전도</t>
  </si>
  <si>
    <t>작업구간 이동 중 바닥에 방치된 넛트, 볼트 등을 밟고 작업자 전도</t>
  </si>
  <si>
    <t>장시간 임팩트 작업으로 인한 팔목 관절 근골격계 진환 발생</t>
  </si>
  <si>
    <t>CABLE PULLING 작업</t>
  </si>
  <si>
    <t>인력</t>
  </si>
  <si>
    <t>DUCT 모서리구간 수작업PULLING 작업 시 베임</t>
  </si>
  <si>
    <t>TABLE FRAME 조립 및 설치</t>
  </si>
  <si>
    <t>BASE 상부 이동 중 바닥에  방치된 넛트, 볼트 등을 밟고 작업자 전도</t>
  </si>
  <si>
    <t>TABLE FRAME 덮개 설치(인양)</t>
  </si>
  <si>
    <t>유도원(신호수) 배치, 유도로프 사용, 안전구역 확보 및 통제</t>
    <phoneticPr fontId="1" type="noConversion"/>
  </si>
  <si>
    <t>홀타공작업 시 말림점 부근 근접으로 인한 면장갑 감김</t>
  </si>
  <si>
    <t>장시간 앙카드릴 작업으로 인한 팔목/어깨 관절 근골격계 진환 발생</t>
  </si>
  <si>
    <t>설비(장비)전장(전기)</t>
  </si>
  <si>
    <t>CONTROL PANEL 설치</t>
  </si>
  <si>
    <t>PANEL 상부이동으로 인한 사다리작업 시 안전고리 미착용 아웃트리거 미 설치/2인1조 미 준수로 인한 추락/전도</t>
  </si>
  <si>
    <t>아웃트리거 사용.
2인1조 철저.
안전고리 사용 철저
안전고리 걸이 공간 확보</t>
    <phoneticPr fontId="1" type="noConversion"/>
  </si>
  <si>
    <t>무게 중심 낮게 이동.
이동시 장애물 제거
신호수 배치</t>
    <phoneticPr fontId="1" type="noConversion"/>
  </si>
  <si>
    <t>작업구역내 통제</t>
    <phoneticPr fontId="1" type="noConversion"/>
  </si>
  <si>
    <t>TRAVERSE POST 설치</t>
  </si>
  <si>
    <t>수공구</t>
  </si>
  <si>
    <t>작업구역 정리 정돈</t>
    <phoneticPr fontId="1" type="noConversion"/>
  </si>
  <si>
    <t>TRAVERSE SUPPORT FRAME                조립 및 설치(인양)</t>
  </si>
  <si>
    <t>슬링벨트 해체를 위해 FRAME SUPPORT 상부    승.하강 시 추락</t>
  </si>
  <si>
    <t>붐대상승 시 타공정 제품 파손으로 인한 낙하물 발생</t>
  </si>
  <si>
    <t>작업구역 설정 및 통제</t>
    <phoneticPr fontId="1" type="noConversion"/>
  </si>
  <si>
    <t>FRAME 하부 이동 중 바닥에 방치된 넛트, 볼트 등을 밟고 작업자 전도</t>
  </si>
  <si>
    <t>TRAVERSE 및 MOTOR 설치(인양)</t>
  </si>
  <si>
    <t>중량물 인양 중 인양 와이어로프, 슬링벹트 등의 불량으로 인해 낙하/비래</t>
  </si>
  <si>
    <t>장비작업구간 내 타 공정 근로자 출입으로 인한 충돌/낙하물</t>
  </si>
  <si>
    <t>붐대상승 시 타공정 제품 파손으로 인한 낙하물</t>
  </si>
  <si>
    <t>TRAVERSE FRAME 상부   이동 중 바닥에 방치된 넛트, 볼트 등을 밟고 작업자 전도/추락</t>
  </si>
  <si>
    <t>TRAVERSE 상부 난간대 및 계단설치(인양)</t>
  </si>
  <si>
    <t>작업구역 설치 및 통제
낙하방지용 안전고리 체결</t>
    <phoneticPr fontId="1" type="noConversion"/>
  </si>
  <si>
    <t>작업 구역에 소화기 비치
불티 방지막 설치
작업전 인화 물질 제거</t>
    <phoneticPr fontId="1" type="noConversion"/>
  </si>
  <si>
    <t>상부 용접구간 하부 근로자 보행 시 용접불꽃에 의한 화상</t>
  </si>
  <si>
    <t>TABLE CABLE GUIDE 설치</t>
  </si>
  <si>
    <t>B.T 비계</t>
  </si>
  <si>
    <t>B.T 비계 설치작업 시 설치작업순서, 설치 상태 불량으로 인한 전도</t>
  </si>
  <si>
    <t>아이마킹 실시 및 작업 내용 확인</t>
    <phoneticPr fontId="1" type="noConversion"/>
  </si>
  <si>
    <t>상부작업 시 안전고리 미 체결에 의한 추락</t>
  </si>
  <si>
    <t>안전고리 체결
안전고리 체결 구역 확보</t>
    <phoneticPr fontId="1" type="noConversion"/>
  </si>
  <si>
    <t>B.T 비계 상부 작업자 탑승 후 이동 시 전도에 의한 추락</t>
  </si>
  <si>
    <t>작업 완료 후 상태 점검 실시</t>
    <phoneticPr fontId="1" type="noConversion"/>
  </si>
  <si>
    <t>B.T 비계 상부작업자 발판 덮개 개방 후 작업 시 개인공구 및 자재 낙하로 주변 작업자 사고 발생</t>
  </si>
  <si>
    <t>개구부 주의 표시판 설치.
개구부 안전 그물망 설치
안전고리 체결</t>
    <phoneticPr fontId="1" type="noConversion"/>
  </si>
  <si>
    <t>B.T 비계 해체작업 시 해체작업순서 미숙으로 인한           낙하물/추락</t>
  </si>
  <si>
    <t>2인1조 작업 실시
작업 내역 사전 교육 철저</t>
    <phoneticPr fontId="1" type="noConversion"/>
  </si>
  <si>
    <t>TABLE 회전 시운전</t>
  </si>
  <si>
    <t>CONTROL 장비</t>
  </si>
  <si>
    <t>시운전 구간 타 공정 근로자 동시작업 시 충돌</t>
  </si>
  <si>
    <t>유압유 누수로 인한 누수구간 바닥 통행 시 미끄러짐</t>
  </si>
  <si>
    <t>유압유 에어조정 시 유압유 압력 상승으로 인한 유압유 누출 시 구강섭취 및 안구오염</t>
  </si>
  <si>
    <t>안면 보호구 착용
작업시 설비 조작 금지</t>
    <phoneticPr fontId="1" type="noConversion"/>
  </si>
  <si>
    <t>TRAVERSE 시운전</t>
  </si>
  <si>
    <t>작업구역 설정 및 통제
작업환경 정리 정돈 철저</t>
    <phoneticPr fontId="1" type="noConversion"/>
  </si>
  <si>
    <t>TRAVERSE FRAME 상부 유압배관 조임등으로 인한 수공구 사용 시 놓침에 의한 낙하 발생</t>
  </si>
  <si>
    <t>수공구 안전고리 체결</t>
    <phoneticPr fontId="1" type="noConversion"/>
  </si>
  <si>
    <t>박제영</t>
    <phoneticPr fontId="1" type="noConversion"/>
  </si>
  <si>
    <t>21.11.06</t>
    <phoneticPr fontId="1" type="noConversion"/>
  </si>
  <si>
    <t>4. Chute Test</t>
    <phoneticPr fontId="1" type="noConversion"/>
  </si>
  <si>
    <t>3. Auto Induction 가동 Test</t>
    <phoneticPr fontId="1" type="noConversion"/>
  </si>
  <si>
    <t>2. Deck 가동 Test</t>
    <phoneticPr fontId="1" type="noConversion"/>
  </si>
  <si>
    <t>무전기 또는 별도의 통신 수단을 통한 의사 전달</t>
    <phoneticPr fontId="1" type="noConversion"/>
  </si>
  <si>
    <t>1. LSM 가동 Test</t>
    <phoneticPr fontId="1" type="noConversion"/>
  </si>
  <si>
    <t>시운전</t>
    <phoneticPr fontId="1" type="noConversion"/>
  </si>
  <si>
    <t>3. Panel 배선 및 결선</t>
    <phoneticPr fontId="1" type="noConversion"/>
  </si>
  <si>
    <t>2. Cable Tray, Duct 설치</t>
    <phoneticPr fontId="1" type="noConversion"/>
  </si>
  <si>
    <t>1. Sorter 본체 배선 및 결선</t>
    <phoneticPr fontId="1" type="noConversion"/>
  </si>
  <si>
    <t>전장</t>
    <phoneticPr fontId="1" type="noConversion"/>
  </si>
  <si>
    <t>작업 구역 설정 및 인원 통제
자동바 등에 의한 결속(2개소 이상) - 전도 방지
유도 로프 사용</t>
    <phoneticPr fontId="1" type="noConversion"/>
  </si>
  <si>
    <t>지게차
체인블록</t>
    <phoneticPr fontId="1" type="noConversion"/>
  </si>
  <si>
    <t>4. Chute  조립 및 설치</t>
    <phoneticPr fontId="1" type="noConversion"/>
  </si>
  <si>
    <t>Post 기립 및 고정 작업 중 전도</t>
    <phoneticPr fontId="1" type="noConversion"/>
  </si>
  <si>
    <t>3. Chute Post 설치</t>
    <phoneticPr fontId="1" type="noConversion"/>
  </si>
  <si>
    <t>고글형 보안경 착용</t>
    <phoneticPr fontId="1" type="noConversion"/>
  </si>
  <si>
    <t>콘크리트 타공 작업 중 비산되는
분진에 의한 안구 손상</t>
    <phoneticPr fontId="1" type="noConversion"/>
  </si>
  <si>
    <t>해머드릴</t>
    <phoneticPr fontId="1" type="noConversion"/>
  </si>
  <si>
    <t>2. Post Anchor 시공</t>
    <phoneticPr fontId="1" type="noConversion"/>
  </si>
  <si>
    <t>1. Slide Plate 설치</t>
    <phoneticPr fontId="1" type="noConversion"/>
  </si>
  <si>
    <t>Spiral Chute</t>
    <phoneticPr fontId="1" type="noConversion"/>
  </si>
  <si>
    <t>마그 드릴을 이용한 Hole 작업 중
손 또는 일부가 드릴 회전부 감김</t>
    <phoneticPr fontId="1" type="noConversion"/>
  </si>
  <si>
    <t>전동 드릴
수공구</t>
    <phoneticPr fontId="1" type="noConversion"/>
  </si>
  <si>
    <t>5. 안전 Fence 설치</t>
    <phoneticPr fontId="1" type="noConversion"/>
  </si>
  <si>
    <t>작업 중 수공구 사용 미숙으로 
신체(안면 또는 안구) 손상</t>
    <phoneticPr fontId="1" type="noConversion"/>
  </si>
  <si>
    <t>4. Deck 조립 및 설치</t>
    <phoneticPr fontId="1" type="noConversion"/>
  </si>
  <si>
    <t>3. Carrier 조립 및 설치</t>
    <phoneticPr fontId="1" type="noConversion"/>
  </si>
  <si>
    <t>지게차
수공구</t>
    <phoneticPr fontId="1" type="noConversion"/>
  </si>
  <si>
    <t>3. Auto Induction 조립 및 설치</t>
    <phoneticPr fontId="1" type="noConversion"/>
  </si>
  <si>
    <t>4인/1조 작업 실시
근골격계 질환 예방 교육 실시</t>
    <phoneticPr fontId="1" type="noConversion"/>
  </si>
  <si>
    <t>중량물을 반복적으로 들어 올리는 
작업에 의한 근골격계 질환 발생</t>
    <phoneticPr fontId="1" type="noConversion"/>
  </si>
  <si>
    <t>2. Rail 조립 및 설치</t>
    <phoneticPr fontId="1" type="noConversion"/>
  </si>
  <si>
    <t>마그 드릴</t>
    <phoneticPr fontId="1" type="noConversion"/>
  </si>
  <si>
    <t>1. Rail Leg 설치</t>
    <phoneticPr fontId="1" type="noConversion"/>
  </si>
  <si>
    <t>Sorter</t>
    <phoneticPr fontId="1" type="noConversion"/>
  </si>
  <si>
    <t>작업 구역 설정 및 인원 통제
자동바에 의한 자재 결속(2개소 이상)</t>
    <phoneticPr fontId="1" type="noConversion"/>
  </si>
  <si>
    <t>중량물 하부 인원 통제</t>
    <phoneticPr fontId="1" type="noConversion"/>
  </si>
  <si>
    <t>고소작업대(렌탈)
지게차</t>
    <phoneticPr fontId="1" type="noConversion"/>
  </si>
  <si>
    <t>5. 계단 설치 및 마감(발끝막이 판)</t>
    <phoneticPr fontId="1" type="noConversion"/>
  </si>
  <si>
    <t>Fume 마스크 착용</t>
    <phoneticPr fontId="1" type="noConversion"/>
  </si>
  <si>
    <t>주변 환기</t>
    <phoneticPr fontId="1" type="noConversion"/>
  </si>
  <si>
    <t>용접 작업 중 발생하는
Welding fume에 의한 유해물질 흡입</t>
    <phoneticPr fontId="1" type="noConversion"/>
  </si>
  <si>
    <t>용접기</t>
    <phoneticPr fontId="1" type="noConversion"/>
  </si>
  <si>
    <t>4. 안전 난간 설치</t>
    <phoneticPr fontId="1" type="noConversion"/>
  </si>
  <si>
    <t>용접 작업 중 발생하는 
Welding fume에 의한 유해물질 흡입</t>
    <phoneticPr fontId="1" type="noConversion"/>
  </si>
  <si>
    <t>3. Deck Plate 설치(용접)</t>
    <phoneticPr fontId="1" type="noConversion"/>
  </si>
  <si>
    <t>Beam 양중 작업 중 결속 불량에 의한 무게 중심 이동으로 자재 낙하</t>
    <phoneticPr fontId="1" type="noConversion"/>
  </si>
  <si>
    <t>2. Post &amp; H-Beam 설치</t>
    <phoneticPr fontId="1" type="noConversion"/>
  </si>
  <si>
    <t>해머 드릴 파지 상태 확인</t>
    <phoneticPr fontId="1" type="noConversion"/>
  </si>
  <si>
    <t>해머 드릴을 이용한 타공 작업 중 
손 또는 일부가 드릴 회전부에 감김</t>
    <phoneticPr fontId="1" type="noConversion"/>
  </si>
  <si>
    <t>1. Anchor 시공</t>
    <phoneticPr fontId="1" type="noConversion"/>
  </si>
  <si>
    <t>Mezzanine</t>
    <phoneticPr fontId="1" type="noConversion"/>
  </si>
  <si>
    <t>자재 이동 중 작업자 주변 
작업자 충돌, 협착</t>
    <phoneticPr fontId="1" type="noConversion"/>
  </si>
  <si>
    <t>자재 이동 중 적재 및 결속 불량에 
따른 전도</t>
    <phoneticPr fontId="1" type="noConversion"/>
  </si>
  <si>
    <t>파렛트카
대차</t>
    <phoneticPr fontId="1" type="noConversion"/>
  </si>
  <si>
    <t>2. 반입 자재 운반 및 이동/보관</t>
    <phoneticPr fontId="1" type="noConversion"/>
  </si>
  <si>
    <t>1. 지게차를 이용한 자재 반입</t>
    <phoneticPr fontId="1" type="noConversion"/>
  </si>
  <si>
    <t>권종일</t>
    <phoneticPr fontId="1" type="noConversion"/>
  </si>
  <si>
    <t>AGV / LGV 하차</t>
    <phoneticPr fontId="1" type="noConversion"/>
  </si>
  <si>
    <t>자재 하역 시 전도, 낙하</t>
    <phoneticPr fontId="1" type="noConversion"/>
  </si>
  <si>
    <t>자동바 고정</t>
    <phoneticPr fontId="1" type="noConversion"/>
  </si>
  <si>
    <t>AGV / LGV 운반</t>
    <phoneticPr fontId="1" type="noConversion"/>
  </si>
  <si>
    <t>자재 운반 시 충돌</t>
    <phoneticPr fontId="1" type="noConversion"/>
  </si>
  <si>
    <t>2M 내 인원출입 금지</t>
    <phoneticPr fontId="1" type="noConversion"/>
  </si>
  <si>
    <t>AGV / LGV 부품(단품)현장 반입</t>
    <phoneticPr fontId="1" type="noConversion"/>
  </si>
  <si>
    <t>핸드카</t>
    <phoneticPr fontId="1" type="noConversion"/>
  </si>
  <si>
    <t>자재 운반 시 낙하</t>
    <phoneticPr fontId="1" type="noConversion"/>
  </si>
  <si>
    <t>2인 1조 작업</t>
    <phoneticPr fontId="1" type="noConversion"/>
  </si>
  <si>
    <t>핸드카 사용</t>
    <phoneticPr fontId="1" type="noConversion"/>
  </si>
  <si>
    <t>SPOT 및 반사판 설치-1</t>
    <phoneticPr fontId="1" type="noConversion"/>
  </si>
  <si>
    <t>전동드릴</t>
    <phoneticPr fontId="1" type="noConversion"/>
  </si>
  <si>
    <t>드릴 작업중 칩 비산으로 인한 긁힘</t>
    <phoneticPr fontId="1" type="noConversion"/>
  </si>
  <si>
    <t>진공청소기 사용</t>
    <phoneticPr fontId="1" type="noConversion"/>
  </si>
  <si>
    <t>SPOT 및 반사판 설치-2</t>
    <phoneticPr fontId="1" type="noConversion"/>
  </si>
  <si>
    <t>이동식 2단계단</t>
    <phoneticPr fontId="1" type="noConversion"/>
  </si>
  <si>
    <t>이동 시 헛디딤</t>
    <phoneticPr fontId="1" type="noConversion"/>
  </si>
  <si>
    <t>발판 확인</t>
    <phoneticPr fontId="1" type="noConversion"/>
  </si>
  <si>
    <t>2인 1조 작업 보조</t>
    <phoneticPr fontId="1" type="noConversion"/>
  </si>
  <si>
    <t>충전기 설치-1</t>
    <phoneticPr fontId="1" type="noConversion"/>
  </si>
  <si>
    <t>1차 전원 인입시 감전사고 주의</t>
    <phoneticPr fontId="1" type="noConversion"/>
  </si>
  <si>
    <t>테스터기 확인</t>
    <phoneticPr fontId="1" type="noConversion"/>
  </si>
  <si>
    <t>충전기 설치-2</t>
    <phoneticPr fontId="1" type="noConversion"/>
  </si>
  <si>
    <t>AGV / LGV 티칭</t>
    <phoneticPr fontId="1" type="noConversion"/>
  </si>
  <si>
    <t>AGV 컨트롤러</t>
    <phoneticPr fontId="1" type="noConversion"/>
  </si>
  <si>
    <t>티칭 시 끼임</t>
    <phoneticPr fontId="1" type="noConversion"/>
  </si>
  <si>
    <t>EMO 스위치 동작</t>
    <phoneticPr fontId="1" type="noConversion"/>
  </si>
  <si>
    <t>LGV 전원 차단</t>
    <phoneticPr fontId="1" type="noConversion"/>
  </si>
  <si>
    <t>AGV / LGV 시운전</t>
    <phoneticPr fontId="1" type="noConversion"/>
  </si>
  <si>
    <t>시운전 시 충돌</t>
    <phoneticPr fontId="1" type="noConversion"/>
  </si>
  <si>
    <t>펜던트 조작자 외 출입 금지</t>
    <phoneticPr fontId="1" type="noConversion"/>
  </si>
  <si>
    <t>CV 설비 하차 및 운반</t>
    <phoneticPr fontId="1" type="noConversion"/>
  </si>
  <si>
    <t>자재(중량물) 적재/이동 중 자재 낙하 및 지게차 전도</t>
  </si>
  <si>
    <t>신호수 배치</t>
  </si>
  <si>
    <t>무게 중심 사전 확인
 - 스티커 활용 등</t>
  </si>
  <si>
    <t>CV 설비 운반 - 1</t>
    <phoneticPr fontId="1" type="noConversion"/>
  </si>
  <si>
    <t>곤도라</t>
  </si>
  <si>
    <t>자재(중량물) 인양 중 자재 낙하 및 곤도라 전도</t>
  </si>
  <si>
    <t>인원 통제
 - 작업 구획 설정</t>
  </si>
  <si>
    <t>CV 설비 운반 - 2</t>
    <phoneticPr fontId="1" type="noConversion"/>
  </si>
  <si>
    <t>자재 이동 중 주변 간섭물과 충돌</t>
  </si>
  <si>
    <t>유도수 배치</t>
  </si>
  <si>
    <t>사전 동선 확인</t>
  </si>
  <si>
    <t>CV 설비 운반 - 3</t>
    <phoneticPr fontId="1" type="noConversion"/>
  </si>
  <si>
    <t>자재 이동 중 작업장 주변 작업자와 충돌(협착)</t>
  </si>
  <si>
    <t>자재 모서리 보호 쿠션 적용</t>
  </si>
  <si>
    <t>1. CV LEVEL 작업 - 1
(광학 레벨기를 이용하여 레벨 풋 높이 조절)</t>
  </si>
  <si>
    <t>레벨 풋 높이 조절용 스패너 사용 시 손끼임 주의</t>
  </si>
  <si>
    <t>안전 담당자 배치</t>
  </si>
  <si>
    <t>작업 전 협착 위험에 대한 교육 실시</t>
  </si>
  <si>
    <t>1. CV LEVEL 작업 - 2
(레벨 조절 시 유압 작키 사용하여 설비 고임)</t>
  </si>
  <si>
    <t>유압 작키</t>
  </si>
  <si>
    <t>유압 작키 사용 시 설비 전도 및 협착 위험</t>
  </si>
  <si>
    <t>유압작키 사용 시 고임목 추가 설치</t>
  </si>
  <si>
    <t>2. CV 캐스터 제거
(레벨 풋을 바닥에 안착한 후, 이동용 캐스터를 제거)</t>
  </si>
  <si>
    <t>허리를 굽혀 작업 시 근골격계 부상 위험</t>
  </si>
  <si>
    <t>바닥 보양 비닐을 놓고 않거나 무릎을 굽힌 상태로 작업 교육</t>
  </si>
  <si>
    <t>3. CV JOIN 및 고정 작업 - 1
(하부에서 브라켓을 이용하여 체결하는 작업)</t>
  </si>
  <si>
    <t>수공구 사용 중 파손에 의한 베임 주의</t>
  </si>
  <si>
    <t>해당 작업 시 안전 장갑 착용</t>
  </si>
  <si>
    <t>3. CV JOIN 및 고정 작업 - 2
(우마사다리를 이용하여 상부쪽  브라켓 체결하는 작업)</t>
  </si>
  <si>
    <t>우마 사다리</t>
  </si>
  <si>
    <t>우마 사다리 사용 시 추락 위험</t>
  </si>
  <si>
    <t>2인 1조 작업</t>
  </si>
  <si>
    <t>우마 사다리 상판 끝단에 밟음 주의 구역 표시</t>
  </si>
  <si>
    <t>4. CV 하부 ANCHOR 작업 - 1
( 레벨 및 JOIN 작업 완료 후 브라켓을 이용하여 바닥에 체결하는 작업)</t>
  </si>
  <si>
    <t>전동 드릴</t>
  </si>
  <si>
    <t>드릴 작업시 손 부상 위험</t>
    <phoneticPr fontId="1" type="noConversion"/>
  </si>
  <si>
    <t>작업 전 드릴 사용에 대한 위험 교육 실시 및 2인 1조 작업 진행</t>
  </si>
  <si>
    <t>4. CV 하부 ANCHOR 작업 - 2
( 레벨 및 JOIN 작업 완료 후 브라켓을 이용하여 바닥에 체결하는 작업)</t>
  </si>
  <si>
    <t>타공 작업에 의한 분진 날림 위험</t>
  </si>
  <si>
    <t>작업 시 배큠 사용</t>
  </si>
  <si>
    <t>2인 1조로 배큠 사용 및 보안경 착용</t>
  </si>
  <si>
    <t>5. BOOTH 내부 틈새 마감 
(설비 내부 틈새를 없애기 위해 제작된 커버를 설치하는 작업)</t>
  </si>
  <si>
    <t>6. 설비 내부 셋팅
(설비 내부에서 양쪽 RAIL 또는 ROLLER 직진도를 맞추기 위해 수공구와 줄자를 이용하여 세팅하는 작업)</t>
  </si>
  <si>
    <t>브라켓 및 가이드류 볼트 체결 작업으로 인한 팔목 관절 근골격계 질환 발생</t>
  </si>
  <si>
    <t>작업 전 스트레칭 진행</t>
  </si>
  <si>
    <t>작업 개소에 따라 
전동 공구 사용</t>
  </si>
  <si>
    <t>7. AIR 배관 작업
(하부 건설 UT 배관에서부터 설비 공압BOX까지 배관 연결 작업)</t>
  </si>
  <si>
    <t>공압 호스 절단 작업 시 가위 사용에 따른 베임 위험</t>
  </si>
  <si>
    <t>창상 방지 장갑 착용 후 절단 작업 진행</t>
  </si>
  <si>
    <t>8. 공압 SETTING 작업
(공압 SOL VALVE를 ON/OFF하며 실린더의 동작을 확인하는 작업)</t>
  </si>
  <si>
    <t>실린더 동작 중 조작 실수에 의한 손끼임 위험</t>
  </si>
  <si>
    <t>실린더 동작 테스트 시 복명 복창하도록 교육 진행</t>
  </si>
  <si>
    <t>9. 설비 클리닝 작업-1 (크린룸)
(설비 내부 정리 정돈 및 파티클 청소를 위한 에탄올 와이퍼를 이용한 작업)</t>
  </si>
  <si>
    <t>에탄올 와이퍼 사용에 따른 위험</t>
  </si>
  <si>
    <t>방면형 방독마스크 착용</t>
  </si>
  <si>
    <t>2인 1조 이상 30분 작업 후 10분 휴식 시간으로 진행</t>
  </si>
  <si>
    <t>9. 설비 클리닝 작업-1 (非크린룸)
(설비 내부 정리 정돈 및 파티클 청소 작업)</t>
  </si>
  <si>
    <t>설비 내부 청소를 위한 이동 중 전도 위험</t>
  </si>
  <si>
    <t>설비 내부 조도 확보 및 바닥 정리 우선 실시 후 클리닝 진행</t>
  </si>
  <si>
    <t>1. 자재 하차 및 운반</t>
  </si>
  <si>
    <t>자재(중량물) 적재/이동 중 자재 낙하 및 지게차 전도</t>
    <phoneticPr fontId="13" type="noConversion"/>
  </si>
  <si>
    <t>2. 자재 운반 - 1</t>
  </si>
  <si>
    <t>자재(중량물) 인양 중 자재 낙하 및 곤도라 전도</t>
    <phoneticPr fontId="13" type="noConversion"/>
  </si>
  <si>
    <t>인원 통제
 - 작업 구획 설정</t>
    <phoneticPr fontId="1" type="noConversion"/>
  </si>
  <si>
    <t>2. 자재 운반 - 2</t>
  </si>
  <si>
    <t>자재 이동 중 주변 간섭물과 충돌</t>
    <phoneticPr fontId="13" type="noConversion"/>
  </si>
  <si>
    <t>유도수 배치</t>
    <phoneticPr fontId="1" type="noConversion"/>
  </si>
  <si>
    <t>사전 동선 확인</t>
    <phoneticPr fontId="1" type="noConversion"/>
  </si>
  <si>
    <t>2. 자재 운반 - 3</t>
  </si>
  <si>
    <t>자재 이동 중 작업장 주변 작업자와 충돌(협착)</t>
    <phoneticPr fontId="13" type="noConversion"/>
  </si>
  <si>
    <t>자재 모서리 보호 쿠션 적용</t>
    <phoneticPr fontId="1" type="noConversion"/>
  </si>
  <si>
    <t>1. 바닥 홀 타공 작업 (ANCHORING) - 1</t>
  </si>
  <si>
    <t>화학물질 신체(눈,손 등) 접촉</t>
    <phoneticPr fontId="13" type="noConversion"/>
  </si>
  <si>
    <t>작업구역 설정</t>
    <phoneticPr fontId="1" type="noConversion"/>
  </si>
  <si>
    <t>MSDS 숙지 및 보호구 착용(보호장감,보안경)</t>
    <phoneticPr fontId="1" type="noConversion"/>
  </si>
  <si>
    <t>1. 바닥 홀 타공 작업 (ANCHORING) - 2</t>
  </si>
  <si>
    <t xml:space="preserve">분진 비산으로 안구 손상  </t>
    <phoneticPr fontId="13" type="noConversion"/>
  </si>
  <si>
    <t>1. 바닥 홀 타공 작업 (ANCHORING) - 3</t>
  </si>
  <si>
    <t>전동드릴</t>
  </si>
  <si>
    <t>전동 공구 사용 간 부주의로 인한 절상 위험</t>
    <phoneticPr fontId="13" type="noConversion"/>
  </si>
  <si>
    <t>전동공구 사전 점검</t>
    <phoneticPr fontId="1" type="noConversion"/>
  </si>
  <si>
    <t>보호구 착용(보호장감,보안경)</t>
    <phoneticPr fontId="1" type="noConversion"/>
  </si>
  <si>
    <t>2. 기계실 JIG 구조물 설치</t>
  </si>
  <si>
    <t>중량물 취급시 충돌(협착)</t>
    <phoneticPr fontId="13" type="noConversion"/>
  </si>
  <si>
    <t>중량물 무게 및 형상을 고려한 인원편성 후 작업 진행(2인1조 이상)</t>
    <phoneticPr fontId="1" type="noConversion"/>
  </si>
  <si>
    <t>3. LIFT Frame Build up - 1
(CAGE, DOOR, T-RAIL, W/W 등 인양 부재 동일)</t>
  </si>
  <si>
    <t>전동HOIST</t>
  </si>
  <si>
    <t>허용하중 초과로 인한 인양부재 등 낙하</t>
    <phoneticPr fontId="13" type="noConversion"/>
  </si>
  <si>
    <t>인원 통제
 - 작업 구획 설정, DOOR 시건</t>
    <phoneticPr fontId="1" type="noConversion"/>
  </si>
  <si>
    <t>HOIST 허용하중을 초과하지 않도록 인양 부재별 무게 확인(체크시트 활용)</t>
    <phoneticPr fontId="1" type="noConversion"/>
  </si>
  <si>
    <t>3. LIFT Frame Build up - 2
(CAGE, DOOR, T-RAIL, W/W 등 인양부재 동일)</t>
  </si>
  <si>
    <t>체결 작업 중 수공구, 소형 부재 등 낙하</t>
    <phoneticPr fontId="13" type="noConversion"/>
  </si>
  <si>
    <t>수공구 이탈 방지끈 사용</t>
    <phoneticPr fontId="1" type="noConversion"/>
  </si>
  <si>
    <t>3. LIFT Frame Build up - 3
(CAGE, DOOR, T-RAIL, W/W 등 인양부재 동일)</t>
  </si>
  <si>
    <t>Frame Join작업시 신체 협착</t>
    <phoneticPr fontId="13" type="noConversion"/>
  </si>
  <si>
    <t>복명복창 및 JOIN용 수공구를 사용하여 신체 접촉 최소화</t>
    <phoneticPr fontId="1" type="noConversion"/>
  </si>
  <si>
    <t>3. LIFT Frame Build up - 4
(CAGE, DOOR, T-RAIL, W/W 등 인양부재 동일)</t>
  </si>
  <si>
    <t>무게중심 이탈 및 발 헛디딤으로 인한 추락</t>
    <phoneticPr fontId="13" type="noConversion"/>
  </si>
  <si>
    <t>수직 이동이 자유로운 코브라(안전로립)을 이용한 안전고리 2중체결</t>
    <phoneticPr fontId="1" type="noConversion"/>
  </si>
  <si>
    <t>3. LIFT Frame Build up - 5
(CAGE, DOOR, T-RAIL, W/W 등 인양부재 동일)</t>
  </si>
  <si>
    <t>슬링벨트 접촉부 표면베임으로 인한 인양부재 등 낙하</t>
    <phoneticPr fontId="13" type="noConversion"/>
  </si>
  <si>
    <t>날카로운 부재 표면에 보호대 설치 후 슬링벨트 장착</t>
    <phoneticPr fontId="1" type="noConversion"/>
  </si>
  <si>
    <t>3. LIFT Frame Build up - 6
(CAGE, DOOR, T-RAIL, W/W 등 인양부재 동일)</t>
  </si>
  <si>
    <t>중량물 인양 중 달기구 체결 불량 등으로 인양물 낙하/비래</t>
    <phoneticPr fontId="13" type="noConversion"/>
  </si>
  <si>
    <t>슬링벨트, 샤클 점검
호이스트 후크핀 점검(체크시트 활용)</t>
    <phoneticPr fontId="1" type="noConversion"/>
  </si>
  <si>
    <t>3. LIFT Frame Build up - 7
(CAGE, DOOR, T-RAIL, W/W 등 인양부재 동일)</t>
  </si>
  <si>
    <t>개구부 미인지 상태의 외부인(비관계자) 출입시 추락</t>
    <phoneticPr fontId="13" type="noConversion"/>
  </si>
  <si>
    <t>안전고리 2중체결 상태에서만 개구부 접근 허용</t>
    <phoneticPr fontId="1" type="noConversion"/>
  </si>
  <si>
    <t>3. LIFT Frame Build up - 8
(CAGE, DOOR, T-RAIL, W/W 등 인양부재 동일)</t>
  </si>
  <si>
    <t>반복적인 고장력 볼트 체결 작업으로 인한 팔목 관절 근골격계 질환 발생</t>
    <phoneticPr fontId="13" type="noConversion"/>
  </si>
  <si>
    <t>작업 전 스트레칭 진행</t>
    <phoneticPr fontId="1" type="noConversion"/>
  </si>
  <si>
    <t>작업 개소에 따라 
전동 공구 사용</t>
    <phoneticPr fontId="1" type="noConversion"/>
  </si>
  <si>
    <t>4. T-RAIL SETTING - 1</t>
  </si>
  <si>
    <t>4. T-RAIL SETTING - 2</t>
  </si>
  <si>
    <t>무게중심 이탈 및 발헛디딤으로 인한 추락</t>
    <phoneticPr fontId="13" type="noConversion"/>
  </si>
  <si>
    <t>5. CAGE, W/B 독립 결속 - 1</t>
  </si>
  <si>
    <t>CHAIN BLOCK</t>
  </si>
  <si>
    <t>슬링벨트, 샤클 점검
호이스트 점검</t>
    <phoneticPr fontId="1" type="noConversion"/>
  </si>
  <si>
    <t>CHAIN BLOCK 허용하중을 초과하지 않도록 인양 부재별 무게 확인(체크시트 활용)</t>
    <phoneticPr fontId="1" type="noConversion"/>
  </si>
  <si>
    <t>5. CAGE, W/B 독립 결속 - 2</t>
  </si>
  <si>
    <t>슬링바 접촉부 표면베임으로 인한 인양부재 등 낙하</t>
    <phoneticPr fontId="13" type="noConversion"/>
  </si>
  <si>
    <t>6. WIRE ROPING</t>
  </si>
  <si>
    <t>ROPING시 손과 WIRE의 마찰로 인한 접촉 스트레스 상승</t>
    <phoneticPr fontId="13" type="noConversion"/>
  </si>
  <si>
    <t>7. 사방틀 설치 - 1
(작업 구역 안으로 고소작업대 이동 작업)</t>
  </si>
  <si>
    <t>고소작업대</t>
  </si>
  <si>
    <t>고소작업대 이동 시 장애물 및 작업자 충돌</t>
    <phoneticPr fontId="13" type="noConversion"/>
  </si>
  <si>
    <t>7. 사방틀 설치 - 2
(고소 위치에서의 사방틀 자재 고정 작업)</t>
  </si>
  <si>
    <t>자재 설치 중 자재/공도구 낙하 및 고소작업대 전도</t>
    <phoneticPr fontId="13" type="noConversion"/>
  </si>
  <si>
    <t>고소작업대 점검</t>
    <phoneticPr fontId="1" type="noConversion"/>
  </si>
  <si>
    <t>고소작업대 2명 탑승기준 준수
고정 시설물에 안전고리 체결</t>
    <phoneticPr fontId="1" type="noConversion"/>
  </si>
  <si>
    <t>7. 사방틀 설치 - 3
(고소 위치에서의 사방틀 자재 고정 작업)</t>
  </si>
  <si>
    <t>부재 체결 작업 중 수공구, 소형 부재 등 낙하로 주변 작업자 
사고 발생</t>
    <phoneticPr fontId="13" type="noConversion"/>
  </si>
  <si>
    <t>설비 하차 및 운반</t>
    <phoneticPr fontId="1" type="noConversion"/>
  </si>
  <si>
    <t>1-3. 기계/설비(장비)의 낙하, 비래, 전복, 붕괴, 전도 위험 부분</t>
  </si>
  <si>
    <t>설비 운반 - 1</t>
    <phoneticPr fontId="1" type="noConversion"/>
  </si>
  <si>
    <t>설비 운반 - 2</t>
    <phoneticPr fontId="1" type="noConversion"/>
  </si>
  <si>
    <t>4-1. 공간 및 이동통로</t>
    <phoneticPr fontId="1" type="noConversion"/>
  </si>
  <si>
    <t>설비 운반 - 3</t>
    <phoneticPr fontId="1" type="noConversion"/>
  </si>
  <si>
    <t>4-2. 주변근로자</t>
    <phoneticPr fontId="46" type="noConversion"/>
  </si>
  <si>
    <t>Race-Way 설치 - 1
(작업 구역 안으로 고소작업대 이동 작업)</t>
    <phoneticPr fontId="1" type="noConversion"/>
  </si>
  <si>
    <t>-</t>
  </si>
  <si>
    <t>1-4. 충돌 위험 부분</t>
    <phoneticPr fontId="46" type="noConversion"/>
  </si>
  <si>
    <t>사전 교육 진행
 - 유도수 없이 작업 금지</t>
  </si>
  <si>
    <t>Race-Way 설치 - 2
(상부 몰드바에 RACEWAY 설치)</t>
    <phoneticPr fontId="1" type="noConversion"/>
  </si>
  <si>
    <t>1-3. 기계/설비(장비)의 낙하, 비래, 전복, 붕괴, 전도 위험 부분</t>
    <phoneticPr fontId="46" type="noConversion"/>
  </si>
  <si>
    <t>안전펜스로 작업 구획 설정</t>
  </si>
  <si>
    <t>수공구 이탈 방지끈 사용</t>
  </si>
  <si>
    <t>Hanging Shaft 설치 - 1
(작업 구역 안으로 고소작업대 이동 작업)</t>
    <phoneticPr fontId="1" type="noConversion"/>
  </si>
  <si>
    <t>Hanging Shaft 설치 - 2
(상부 RACEWAY에 HANGING SHAFT 설치)</t>
    <phoneticPr fontId="1" type="noConversion"/>
  </si>
  <si>
    <t>고소작업대 점검</t>
  </si>
  <si>
    <t>고소작업대 2명 탑승기준 준수
고정 시설물에 안전고리 체결</t>
  </si>
  <si>
    <t>Rail 해체 및 고정 -1
(RAIL 해체 고정 시 RAIL 해체 작업)</t>
    <phoneticPr fontId="1" type="noConversion"/>
  </si>
  <si>
    <t>3-4. 작업(조작)도구</t>
  </si>
  <si>
    <t>수공구 사전 점검</t>
  </si>
  <si>
    <t>작업 장갑 착용</t>
  </si>
  <si>
    <t>Rail 해체 및 고정 -2
(해체한 RAIL을 이동 후 FRAME 고정 작업)</t>
    <phoneticPr fontId="1" type="noConversion"/>
  </si>
  <si>
    <t>7-1.중량물 취급작업</t>
    <phoneticPr fontId="1" type="noConversion"/>
  </si>
  <si>
    <t>중량물 무게 점검</t>
  </si>
  <si>
    <t>RAIL 이동 시 2인1조 작업</t>
  </si>
  <si>
    <t>FRAME 캐스터 제거
(레벨 풋을 바닥에 안착한 후, 이동용 캐스터를 제거)</t>
    <phoneticPr fontId="1" type="noConversion"/>
  </si>
  <si>
    <t>5.T/L 상부 설비 안착 -1
(양중 구역 안으로 T/L 설비 이동)</t>
  </si>
  <si>
    <t>수동지게차
테이블리프터</t>
  </si>
  <si>
    <t>5.T/L 상부 설비 안착 -2
(T/L 상부 안착을 위해 수동지게차로 이용하여 FRAME 양중)</t>
  </si>
  <si>
    <t>T/L 상부 설비 안착 -3
(수동지게차로 FRAME 양쪽에서 양중 진행)</t>
    <phoneticPr fontId="1" type="noConversion"/>
  </si>
  <si>
    <t>3-2 근로자 실수(휴먼 에러)</t>
    <phoneticPr fontId="1" type="noConversion"/>
  </si>
  <si>
    <t>인양작업 수신호 교육</t>
  </si>
  <si>
    <t>Port Docking 작업 -1
(PORT 설비 SHELF DOCKING 을 위한 사전 준비 작업)</t>
    <phoneticPr fontId="1" type="noConversion"/>
  </si>
  <si>
    <t>1-6. 추락위험 부분(개구부 등)</t>
    <phoneticPr fontId="46" type="noConversion"/>
  </si>
  <si>
    <t>고소 작업 시 
안전고리 2중 체결</t>
  </si>
  <si>
    <t>SHELF 내부 안전로프 2중 체결</t>
  </si>
  <si>
    <t>Port Docking 작업 -2
(PORT 설비 양중 작업)</t>
    <phoneticPr fontId="1" type="noConversion"/>
  </si>
  <si>
    <t>테이블리프터
고소작업대</t>
  </si>
  <si>
    <t>FRAME 인양 및 고정 - 1
(FRAME 양중 높이까지 T/L 높이 상승 작업)</t>
    <phoneticPr fontId="1" type="noConversion"/>
  </si>
  <si>
    <t>테이블리프터</t>
  </si>
  <si>
    <t>FRAME 인양 및 고정 - 2
(FRAME 과 HANGING SHAFT 체결 작업)</t>
    <phoneticPr fontId="1" type="noConversion"/>
  </si>
  <si>
    <t>WALKWAY 설치 작업 - 1
(W/W FRAME과 T/L 을 작업 구역으로 이동)</t>
    <phoneticPr fontId="1" type="noConversion"/>
  </si>
  <si>
    <t>WALKWAY 설치 작업 - 2
(W/W FRAME을 T/L 상부에 안착)</t>
    <phoneticPr fontId="1" type="noConversion"/>
  </si>
  <si>
    <t>WALKWAY 설치 작업 - 3
(W/W FRAME과 HANING SHAFT 체결 작업)</t>
    <phoneticPr fontId="1" type="noConversion"/>
  </si>
  <si>
    <t>수직사다리 설치 준비
(2단 분리되어 있는 사다리 FRAME을 조립)</t>
    <phoneticPr fontId="1" type="noConversion"/>
  </si>
  <si>
    <t>수직사다리 설치 작업 -1 
(호이스트를 이용하여 수직사다리 기립 작업)</t>
    <phoneticPr fontId="1" type="noConversion"/>
  </si>
  <si>
    <t>호이스트</t>
  </si>
  <si>
    <t>슬링벨트, 샤클 점검
호이스트 점검</t>
  </si>
  <si>
    <t>수직사다리 설치 작업 -2
(기립된 수직사다리를 W/W FRAME에 조립)</t>
    <phoneticPr fontId="1" type="noConversion"/>
  </si>
  <si>
    <t>1-6. 추락위험부분(개구부 등)</t>
    <phoneticPr fontId="46" type="noConversion"/>
  </si>
  <si>
    <t>개구부 안전로프 설치 후 작업</t>
  </si>
  <si>
    <t>수직사다리 앙카링 작업
(하부 바닥과 수직사디리를 B/K를 이용하여 고정하는 작업)</t>
    <phoneticPr fontId="1" type="noConversion"/>
  </si>
  <si>
    <t>전동공구 사전 점검</t>
  </si>
  <si>
    <t>설비 LEVEL 측정
(상공예 설치되어 있는 각 FRAME 바닥에서 줄자를 이용하여 높이를 측정)</t>
    <phoneticPr fontId="1" type="noConversion"/>
  </si>
  <si>
    <t>4-4. 근로자실수(휴먼에러)</t>
    <phoneticPr fontId="46" type="noConversion"/>
  </si>
  <si>
    <t>설비 LEVEL 조정
(측정한 LEVEL 높이를 기준 치수대로 HANGING SHAFT의 너트를 조절하여 높이를 수정하는 작업)</t>
    <phoneticPr fontId="1" type="noConversion"/>
  </si>
  <si>
    <t>설비 JOIN 작업 -1
(각 FRAME 간 B/K과 볼트를 이용하여 체결하는 하기 위해 고소작업대를 작업구역으로 이동)</t>
    <phoneticPr fontId="1" type="noConversion"/>
  </si>
  <si>
    <t>설비 JOIN 작업 -2
(이동한 고소작업대를 작업 높이까지 상승 후, B/K과 봁트를 이용하여 체결하는 작업)</t>
    <phoneticPr fontId="1" type="noConversion"/>
  </si>
  <si>
    <t>작업 위치를 고소작업대 내부로 조정 진행</t>
  </si>
  <si>
    <t>설비 하부 POST 설치
(설비 하부에 FRAME 보강을 위해 필요 구간 POST를 설치하는 작업)</t>
    <phoneticPr fontId="1" type="noConversion"/>
  </si>
  <si>
    <t>BOOTH 내부 틈새 마감 
(설비 내부 틈새를 없애기 위해 제작된 커버를 설치하는 작업)</t>
    <phoneticPr fontId="1" type="noConversion"/>
  </si>
  <si>
    <t>상하부 동시 작업 금지
하부 인원 통제</t>
  </si>
  <si>
    <t>설비 내부 셋팅
(설비 내부에서 양쪽 RAIL 또는 ROLLER 직진도를 맞추기 위해 수공구와 줄자를 이용하여 세팅하는 작업)</t>
    <phoneticPr fontId="1" type="noConversion"/>
  </si>
  <si>
    <t>7-2. 반복 작업</t>
    <phoneticPr fontId="46" type="noConversion"/>
  </si>
  <si>
    <t>AIR 배관 작업
(하부 건설 UT 배관에서부터 설비 공압BOX까지 배관 연결 작업)</t>
    <phoneticPr fontId="1" type="noConversion"/>
  </si>
  <si>
    <t>3.4 작업 도구</t>
    <phoneticPr fontId="1" type="noConversion"/>
  </si>
  <si>
    <t>공압 SETTING 작업
(공압 SOL VALVE를 ON/OFF하며 실린더의 동작을 확인하는 작업)</t>
    <phoneticPr fontId="1" type="noConversion"/>
  </si>
  <si>
    <t>3.2 근로자 실수(후먼 에러)</t>
    <phoneticPr fontId="1" type="noConversion"/>
  </si>
  <si>
    <t>설비 클리닝 작업-1 (크린룸)
(설비 내부 정리 정돈 및 파티클 청소를 위한 에탄올 와이퍼를 이용한 작업)</t>
    <phoneticPr fontId="1" type="noConversion"/>
  </si>
  <si>
    <t>1. 이재기 설비 하차 및 운반</t>
  </si>
  <si>
    <t>2. 이재기 설비 운반 - 1</t>
  </si>
  <si>
    <t>2. 이재기 설비 운반 - 2</t>
  </si>
  <si>
    <t>2. 이재기 설비 운반 - 3</t>
  </si>
  <si>
    <t>1. 이재기 설비 정위치 작업
(설비를 사전 마킹 구역으로 이동)</t>
    <phoneticPr fontId="1" type="noConversion"/>
  </si>
  <si>
    <t>설비 이동 시 작업자 발끼임 위험</t>
    <phoneticPr fontId="1" type="noConversion"/>
  </si>
  <si>
    <t>설비 이동 방향 작업자 배치 불가 교육 실시</t>
  </si>
  <si>
    <t>2. 이재기 LEVEL 작업 - 1
(광학 레벨기를 이용하여 레벨 풋 높이 조절)</t>
  </si>
  <si>
    <t>2. 이재기 LEVEL 작업 - 2
(레벨 조절 시 유압 작키 사용하여 설비 고임)</t>
  </si>
  <si>
    <t>3. 이재기 캐스터 제거
(레벨 풋을 바닥에 안착한 후, 이동용 캐스터를 제거)</t>
  </si>
  <si>
    <t>4. 하부 ANCHOR 작업 - 1
( 레벨 및 JOIN 작업 완료 후 브라켓을 이용하여 바닥에 체결하는 작업)</t>
  </si>
  <si>
    <t>드릴 작업시 장갑 감김 위험</t>
  </si>
  <si>
    <t>4. 하부 ANCHOR 작업 - 2
( 레벨 및 JOIN 작업 완료 후 브라켓을 이용하여 바닥에 체결하는 작업)</t>
  </si>
  <si>
    <t>5. 이재기 측면 커버 탈착 작업
(설비 구동 TEST 및 내부 세팅을 위해 외관 커버를 탈부착하는 작업)</t>
  </si>
  <si>
    <t>6. 이재기 외관 터치 업
(설비 프레임 외관 페인트 벗겨진 곳을 덧칠하는 작업)</t>
  </si>
  <si>
    <t>터치 업 작업시 페인트 냄새에 의한 어지럼 위험</t>
    <phoneticPr fontId="1" type="noConversion"/>
  </si>
  <si>
    <t>MSDS 배치 및 안전 담당자 배치</t>
  </si>
  <si>
    <t xml:space="preserve">10분 이상 작업 시 방독 마스크 착용 </t>
  </si>
  <si>
    <t>추인호</t>
    <phoneticPr fontId="1" type="noConversion"/>
  </si>
  <si>
    <t>TAM Hang Up / Down 작업</t>
  </si>
  <si>
    <t>3층 체인블럭 설치 시 안전고리 미체결로 인한 근로자 추락 위험</t>
    <phoneticPr fontId="47" type="noConversion"/>
  </si>
  <si>
    <t>안전 고리 착용 확인 후 작업 실시</t>
    <phoneticPr fontId="1" type="noConversion"/>
  </si>
  <si>
    <t>설치 전 안전고리 체결 부위 확인 및
체결부위가 없을 시 생명줄을 설치</t>
    <phoneticPr fontId="47" type="noConversion"/>
  </si>
  <si>
    <t>체인블럭 불량에 의한 작업 중 중량물 낙하 위험</t>
    <phoneticPr fontId="47" type="noConversion"/>
  </si>
  <si>
    <t>체인 블록 사용상 주의 인식 교육</t>
    <phoneticPr fontId="1" type="noConversion"/>
  </si>
  <si>
    <t>작업 전 체인블럭 이상유무 확인 실시</t>
    <phoneticPr fontId="47" type="noConversion"/>
  </si>
  <si>
    <t>체인블럭 설치 시 하부 작업자 진입으로 인한 안전사고 위험</t>
    <phoneticPr fontId="47" type="noConversion"/>
  </si>
  <si>
    <t>추락 위험 구역 구분 후 작업 실시</t>
    <phoneticPr fontId="1" type="noConversion"/>
  </si>
  <si>
    <t>체인블럭 설치 시 하부 작업 구역 설정 및 현장 통제 실시</t>
    <phoneticPr fontId="47" type="noConversion"/>
  </si>
  <si>
    <t>사다리 &amp; 렌탈</t>
    <phoneticPr fontId="1" type="noConversion"/>
  </si>
  <si>
    <t>설비연결을 위한 사다리 및 렌탈 사용시 근로자 추락 위험</t>
    <phoneticPr fontId="47" type="noConversion"/>
  </si>
  <si>
    <t>렌탈 사용 교육 실시</t>
    <phoneticPr fontId="1" type="noConversion"/>
  </si>
  <si>
    <t>고소 작업 근로자는 안전벨트 착용 및 고리체결 실시</t>
    <phoneticPr fontId="47" type="noConversion"/>
  </si>
  <si>
    <t>렌치</t>
    <phoneticPr fontId="1" type="noConversion"/>
  </si>
  <si>
    <t>설비 연결시 볼트 및 수공구 낙하 위험</t>
    <phoneticPr fontId="47" type="noConversion"/>
  </si>
  <si>
    <t>수공구 낙하 방지 WIRE 설치</t>
    <phoneticPr fontId="1" type="noConversion"/>
  </si>
  <si>
    <t>작업 구역 설정 후 해당작업 하부 통제 실시</t>
    <phoneticPr fontId="47" type="noConversion"/>
  </si>
  <si>
    <t>TAM Platform 설치 작업</t>
  </si>
  <si>
    <t>중량물 취급 시 1인 작업으로 인한 안전사고 위험</t>
    <phoneticPr fontId="47" type="noConversion"/>
  </si>
  <si>
    <t>중량급 취급 안전 작업 교육 실시</t>
    <phoneticPr fontId="1" type="noConversion"/>
  </si>
  <si>
    <t>중량물 인력 취급은 최소 2인 1조로 작업 실시</t>
    <phoneticPr fontId="47" type="noConversion"/>
  </si>
  <si>
    <t>HAND LIFTER</t>
    <phoneticPr fontId="1" type="noConversion"/>
  </si>
  <si>
    <t>작업자 부주의에 의한 협착 및 중량물 전도 위험</t>
    <phoneticPr fontId="47" type="noConversion"/>
  </si>
  <si>
    <t>작업 전 해당작업에 대한 리뷰 실시 및 소통방법 선정</t>
    <phoneticPr fontId="47" type="noConversion"/>
  </si>
  <si>
    <t>회전체 공도구 작업 시 보호구 가죽장갑 미착용에 의한 말림 위험</t>
    <phoneticPr fontId="47" type="noConversion"/>
  </si>
  <si>
    <t>회전체 공도구 작업은 가죽장갑 착용</t>
    <phoneticPr fontId="47" type="noConversion"/>
  </si>
  <si>
    <t>그레이팅 발판 미설치 구간 안전조치 미실시로 인한 근로자 추락 위험</t>
    <phoneticPr fontId="47" type="noConversion"/>
  </si>
  <si>
    <t>작업 발판 미설치 구간은 P.P로프와 추락주의 타포린을
사용하여 확실한 안전조치를 실시</t>
    <phoneticPr fontId="47" type="noConversion"/>
  </si>
  <si>
    <t>드릴작업(소음작업)시 귀마개 미착용으로 인한 난청 위험</t>
    <phoneticPr fontId="47" type="noConversion"/>
  </si>
  <si>
    <t>현장에 귀마개 배치</t>
    <phoneticPr fontId="1" type="noConversion"/>
  </si>
  <si>
    <t>80dB 이상 소음작업은 귀마개를 착용</t>
    <phoneticPr fontId="47" type="noConversion"/>
  </si>
  <si>
    <t>강태용</t>
    <phoneticPr fontId="1" type="noConversion"/>
  </si>
  <si>
    <t>RACK 자재하차 및 운반</t>
    <phoneticPr fontId="13" type="noConversion"/>
  </si>
  <si>
    <t>지게차</t>
    <phoneticPr fontId="13" type="noConversion"/>
  </si>
  <si>
    <t>자재(중량물)적재및 이동 중 지게차 전도</t>
    <phoneticPr fontId="13" type="noConversion"/>
  </si>
  <si>
    <t>신호수 배치</t>
    <phoneticPr fontId="13" type="noConversion"/>
  </si>
  <si>
    <t>지반확인, 적재물 무게중심 확인</t>
    <phoneticPr fontId="13" type="noConversion"/>
  </si>
  <si>
    <t>김동한</t>
    <phoneticPr fontId="1" type="noConversion"/>
  </si>
  <si>
    <t>2. Rack 자재 운반 - 1</t>
  </si>
  <si>
    <t>안전휀스 설치, 인원통제</t>
    <phoneticPr fontId="13" type="noConversion"/>
  </si>
  <si>
    <t>2. Rack 자재 운반 - 2</t>
  </si>
  <si>
    <t>1. Rack 자재 지조립</t>
  </si>
  <si>
    <t>지조립용 지그</t>
  </si>
  <si>
    <t>지조립용 지그와 Rack 부재의 체결 불량으로 인한 Rack 전도</t>
  </si>
  <si>
    <t>인양전 사전 CHECKING</t>
    <phoneticPr fontId="13" type="noConversion"/>
  </si>
  <si>
    <t>관리자, 안전담당자 이중 CHECKING</t>
    <phoneticPr fontId="13" type="noConversion"/>
  </si>
  <si>
    <t>2. Rack 자재 및 구조물 인양 - 1</t>
  </si>
  <si>
    <t>2. Rack 자재 및 구조물 인양 - 2</t>
  </si>
  <si>
    <t>스윙 각도 준수</t>
    <phoneticPr fontId="13" type="noConversion"/>
  </si>
  <si>
    <t>경고등 알람 설치, 스윙 각도 준수</t>
    <phoneticPr fontId="13" type="noConversion"/>
  </si>
  <si>
    <t>2. Rack 자재 및 구조물 인양 - 3</t>
  </si>
  <si>
    <t>이동식 크레인 지반 조건 불량 등으로 크레인 전도</t>
  </si>
  <si>
    <t>작업전 확인</t>
    <phoneticPr fontId="13" type="noConversion"/>
  </si>
  <si>
    <t>2. Rack 자재 및 구조물 인양 - 4</t>
  </si>
  <si>
    <t>3. Rack 건립(세우기)</t>
  </si>
  <si>
    <t>지조립 후 건립 포인트에 세워진 Rack 구조물 전도</t>
  </si>
  <si>
    <t>상호 조립</t>
    <phoneticPr fontId="13" type="noConversion"/>
  </si>
  <si>
    <t>4. Rack 구조 부재 체결(조립) - 1</t>
  </si>
  <si>
    <t>Rack 승하강 중 추락</t>
  </si>
  <si>
    <t>4. Rack 구조 부재 체결(조립) - 2</t>
  </si>
  <si>
    <t>Rack 수평이동 및 상부 작업 중 S/C통로, Cell 개구부로의 추락</t>
  </si>
  <si>
    <t>추락방지망 설치</t>
    <phoneticPr fontId="13" type="noConversion"/>
  </si>
  <si>
    <t>안전난간대 설치, 안전고리 이중고리체결</t>
    <phoneticPr fontId="13" type="noConversion"/>
  </si>
  <si>
    <t>4. Rack 구조 부재 체결(조립) - 3</t>
  </si>
  <si>
    <t>중복작업 제외</t>
    <phoneticPr fontId="13" type="noConversion"/>
  </si>
  <si>
    <t>이탈방지끈 체결, 2인1조 작업</t>
    <phoneticPr fontId="13" type="noConversion"/>
  </si>
  <si>
    <t>4. Rack 구조 부재 체결(조립) - 4</t>
  </si>
  <si>
    <t>Rack 하부 이동 중 바닥에  방치된 넛트, 볼트 등을 밟고 작업자 전도</t>
  </si>
  <si>
    <t>4. Rack 구조 부재 체결(조립) - 5</t>
  </si>
  <si>
    <t>적정 휴식</t>
    <phoneticPr fontId="13" type="noConversion"/>
  </si>
  <si>
    <t>1. 지게차를 이용한 자재반입</t>
  </si>
  <si>
    <t>지게차 이동중 주변 작업자와의 충돌</t>
  </si>
  <si>
    <t>2. 이동식 크레인을 이용한 자재반입</t>
  </si>
  <si>
    <t>자재 양중시 자재 낙하 사고</t>
  </si>
  <si>
    <t>3. 자재 포장 해체</t>
  </si>
  <si>
    <t>칼</t>
  </si>
  <si>
    <t>UNPACKING시 손가락 절상사고</t>
  </si>
  <si>
    <t>설비(장비)설치</t>
  </si>
  <si>
    <t>1. RAIL 설치</t>
  </si>
  <si>
    <t>함마드릴</t>
  </si>
  <si>
    <t>함마드릴등의 전동공구 사용간 부주의로 인한 절상, 신체손상위험</t>
  </si>
  <si>
    <t>안전교육</t>
    <phoneticPr fontId="13" type="noConversion"/>
  </si>
  <si>
    <t>2. Under Frame 설치</t>
  </si>
  <si>
    <t>지게차/크레인</t>
  </si>
  <si>
    <t>자재 양중시 자재 낙하 및 장비 전도</t>
  </si>
  <si>
    <t>적정 하중 인양</t>
    <phoneticPr fontId="13" type="noConversion"/>
  </si>
  <si>
    <t>3. OP부 Mast 설치</t>
  </si>
  <si>
    <t>상부 작업중 부주의로 인한  추락사고</t>
  </si>
  <si>
    <t>사전조립 인양</t>
    <phoneticPr fontId="13" type="noConversion"/>
  </si>
  <si>
    <t>4. 캐리지 설치</t>
  </si>
  <si>
    <t>신호수 배치, 안전루프 착용</t>
    <phoneticPr fontId="13" type="noConversion"/>
  </si>
  <si>
    <t>5. HP부 Mast 설치</t>
  </si>
  <si>
    <t>6. Upper Frame 설치</t>
  </si>
  <si>
    <t>7. 트롤리커버 및 액세서리 류 설치</t>
  </si>
  <si>
    <t>1. Panel 배선 작업</t>
  </si>
  <si>
    <t>잘못된 작업으로 인한 감전사고</t>
  </si>
  <si>
    <t>도면에의한 결선작업</t>
    <phoneticPr fontId="13" type="noConversion"/>
  </si>
  <si>
    <t>1. S/C Teaching작업</t>
  </si>
  <si>
    <t>기계 동작중 주변 인지 부족으로 인한 충돌 사고</t>
  </si>
  <si>
    <t>2. 자동반송Test</t>
  </si>
  <si>
    <t>PC</t>
  </si>
  <si>
    <t>가동 상태 인지 부족으로 인한 기계와의 충돌 사고</t>
  </si>
  <si>
    <t>1. DUCT 재단 및 설치</t>
  </si>
  <si>
    <t>2. CABLE 포설</t>
  </si>
  <si>
    <t>3. CABLE CONNECTION 작업</t>
  </si>
  <si>
    <t>도면에의한 결선</t>
    <phoneticPr fontId="13" type="noConversion"/>
  </si>
  <si>
    <t>1. I/O CHECK 작업</t>
  </si>
  <si>
    <t>안전펜스 설치, 작업전 확인</t>
    <phoneticPr fontId="13" type="noConversion"/>
  </si>
  <si>
    <t>관리자, 안전담당자 이중 CHECKING, SHEET 작성</t>
    <phoneticPr fontId="13" type="noConversion"/>
  </si>
  <si>
    <t>안전고리체결</t>
    <phoneticPr fontId="13" type="noConversion"/>
  </si>
  <si>
    <t>안전고리체결, 작업발판 설치</t>
    <phoneticPr fontId="13" type="noConversion"/>
  </si>
  <si>
    <t>정리정돈</t>
    <phoneticPr fontId="13" type="noConversion"/>
  </si>
  <si>
    <t>작업 전.중.후 정리정돈</t>
    <phoneticPr fontId="13" type="noConversion"/>
  </si>
  <si>
    <t>적정 휴식, 로테이션 작업</t>
    <phoneticPr fontId="13" type="noConversion"/>
  </si>
  <si>
    <t>상호 조립, 와이어 사용</t>
    <phoneticPr fontId="13" type="noConversion"/>
  </si>
  <si>
    <t>작업구획 설정, 안전휀스 설치, 인원통제</t>
    <phoneticPr fontId="13" type="noConversion"/>
  </si>
  <si>
    <t>9. 설비 클리닝 작업-1 (크린룸)
(설비 내부 정리 정돈 및 파티클 청소를 위한 에탄올 와이퍼를 이용한 작업)</t>
    <phoneticPr fontId="1" type="noConversion"/>
  </si>
  <si>
    <t>보호장구 착용</t>
    <phoneticPr fontId="13" type="noConversion"/>
  </si>
  <si>
    <t>보호구 착용, 공도구 사용</t>
    <phoneticPr fontId="13" type="noConversion"/>
  </si>
  <si>
    <t>진동이 작은 드릴 사용</t>
    <phoneticPr fontId="13" type="noConversion"/>
  </si>
  <si>
    <t>인양벨트 작업전 확인</t>
    <phoneticPr fontId="13" type="noConversion"/>
  </si>
  <si>
    <t>안전감시자 배치</t>
    <phoneticPr fontId="1" type="noConversion"/>
  </si>
  <si>
    <t>안전감시자 배치
눈관리표시</t>
    <phoneticPr fontId="1" type="noConversion"/>
  </si>
  <si>
    <t>보호구 착용</t>
  </si>
  <si>
    <t>보호구 착용</t>
    <phoneticPr fontId="13" type="noConversion"/>
  </si>
  <si>
    <t>보호구 착용, 진동이 약한 드릴 사용</t>
    <phoneticPr fontId="13" type="noConversion"/>
  </si>
  <si>
    <t>무게중심 확인, 인원통제</t>
    <phoneticPr fontId="13" type="noConversion"/>
  </si>
  <si>
    <t>안전대 고리체결, 안전난간 및 작업발판 설치</t>
    <phoneticPr fontId="13" type="noConversion"/>
  </si>
  <si>
    <t>보호구 착용, 도면에의한 결선작업
2인1조 작업</t>
    <phoneticPr fontId="13" type="noConversion"/>
  </si>
  <si>
    <t>보호구 착용, 안전칼 사용</t>
    <phoneticPr fontId="13" type="noConversion"/>
  </si>
  <si>
    <t>MSC Rack 자재 하차 및 운반</t>
  </si>
  <si>
    <t>지게차
이동 대차</t>
  </si>
  <si>
    <t>대차 위 Rack 낙하 위험</t>
  </si>
  <si>
    <t>안전감시단 배치</t>
  </si>
  <si>
    <t>이동동선 확보 및 운반대차운용</t>
  </si>
  <si>
    <t>MSC 하차 및 운반</t>
  </si>
  <si>
    <t>설비 이동중 주변 간섭으로인한 협착 위험</t>
  </si>
  <si>
    <t>작업 반경 내 접근 금지</t>
  </si>
  <si>
    <t>MSC Rack 인양</t>
  </si>
  <si>
    <t>이동식 크레인
이동 대차</t>
  </si>
  <si>
    <t>중량물-자재 결속 불량으로인한 낙하 사고</t>
  </si>
  <si>
    <t>지반 조건 불량, 크레인 붐대 스윙 중 크레인 전도 위험</t>
  </si>
  <si>
    <t>안전보호구 착용</t>
  </si>
  <si>
    <t>Rack-Rack 구조물 조립/설치</t>
  </si>
  <si>
    <t>이동식 크레인
임팩트
렌탈</t>
  </si>
  <si>
    <t>상부 고소 작업시 수공구 낙하 위험</t>
  </si>
  <si>
    <t>작업규정 강화, 정기 휴식시간 확보</t>
  </si>
  <si>
    <t>상부 고소 작업시 Rack 개구부 사이로 추락 위험</t>
  </si>
  <si>
    <t>임팩트
렌탈</t>
  </si>
  <si>
    <t>반복되는 임팩트 작업으로인한 근골격 손실</t>
  </si>
  <si>
    <t>하부 발판 설치로 안전하고 편한 자세로 작업, 정기 휴식시간 확보</t>
  </si>
  <si>
    <t>MSC Rail 설치</t>
  </si>
  <si>
    <t>렌치
임팩트</t>
  </si>
  <si>
    <t>Rail-Rail 정위치 및 고정시 협착 위험</t>
  </si>
  <si>
    <t>렌치
임팩트
레이저 레벨기</t>
  </si>
  <si>
    <t>레벨 작업시 Rail 이동중 넘어짐 위험</t>
  </si>
  <si>
    <t>트롤리바 설치</t>
  </si>
  <si>
    <t>트롤리바 설치 및 기구 셋팅시 협착 위험</t>
  </si>
  <si>
    <t>덕트 배관 작업</t>
  </si>
  <si>
    <t>수공구
드라이버</t>
  </si>
  <si>
    <t>덕트 절단면 베임 위험</t>
  </si>
  <si>
    <t>판넬 배선 작업</t>
  </si>
  <si>
    <t>케이블 마모, 작업 부주의로인한 감전</t>
  </si>
  <si>
    <t>작업규정 강화, 정기 휴식시간 확보
안전보호구 착용및 접지확인</t>
  </si>
  <si>
    <t>MSC-Rack Teaching 작업</t>
  </si>
  <si>
    <t>철자</t>
  </si>
  <si>
    <t>MSC Fork 뻗을 시 Rack과 협착 위험</t>
  </si>
  <si>
    <t>3인 1조작업</t>
  </si>
  <si>
    <t>MSC 시운전 테스트</t>
  </si>
  <si>
    <t>MSC 주행시 작업자와 충돌 위험</t>
  </si>
  <si>
    <t xml:space="preserve">해당 구역 도면 확인 및
이동식 작업대 or 우마사다리
위치 후 팬스 설치 </t>
  </si>
  <si>
    <t>우마사다리
이동식 작업대</t>
  </si>
  <si>
    <t>펜스 설치시 협착 위험</t>
  </si>
  <si>
    <t>OHT Set-up용 Hanging Bolt
위치 표시용 Marking 작업</t>
  </si>
  <si>
    <t>우마사다리</t>
  </si>
  <si>
    <t>우마사다리에서 추락 위험</t>
  </si>
  <si>
    <t>OHT Rail 거치를 위한
Ladder 설치</t>
  </si>
  <si>
    <t>사다리 설치시 전도 위험</t>
  </si>
  <si>
    <t>OHT Rail - 분기 설치</t>
  </si>
  <si>
    <t>유압스테커
우마사다리
이동식 작업대</t>
  </si>
  <si>
    <t>상부 레일 설치시 낙하, 전복 위험</t>
  </si>
  <si>
    <t>3인1조작업</t>
  </si>
  <si>
    <t>OHT Rail (분기)를 기점으로
Ladder에 OHT Rail 설치</t>
  </si>
  <si>
    <t>우마사다리
이동식 작업대
렌치</t>
  </si>
  <si>
    <t>Vehicle 구동을 위한 Rail내
전장배선 설치 작업</t>
  </si>
  <si>
    <t>우마사다리
이동식 작업대
Cable 설치 지그
렌치
가위</t>
  </si>
  <si>
    <t>상부 레일 전장배선시 낙하 위험</t>
  </si>
  <si>
    <t>Vehicle 구동을 위한 Rail내
전장배선 및 센서 설치 작업</t>
  </si>
  <si>
    <t>렌치
가위</t>
  </si>
  <si>
    <t>상부 작업시 낙하 위험</t>
  </si>
  <si>
    <t>Vehicle 및 CPS I/O Check</t>
  </si>
  <si>
    <t>멀티 테스터기
렌치
가위</t>
  </si>
  <si>
    <t>I/O Check 시 감전 위험</t>
  </si>
  <si>
    <t>신체 - OHT Vehicle
충돌 방지를 위한
Fence 설치</t>
  </si>
  <si>
    <t>펜스 설치시 전도 위험</t>
  </si>
  <si>
    <t>MTL을 이용해 VHL 투입</t>
  </si>
  <si>
    <t>VHL 투입시 충돌 위험</t>
  </si>
  <si>
    <t>Vehicle 구동 Test</t>
  </si>
  <si>
    <t>수공구
우마사다리</t>
  </si>
  <si>
    <t>VHL 구동시 충돌 위험</t>
  </si>
  <si>
    <t>대차</t>
  </si>
  <si>
    <t>과적재 시 대차 전복 위험</t>
  </si>
  <si>
    <t>대차에 재료 적재 후 체결</t>
  </si>
  <si>
    <t>대차에 재료 적재 후 체결
2인1조 운반으로 바닥상태 확인 후 운반</t>
  </si>
  <si>
    <t>김세은</t>
  </si>
  <si>
    <t>유지보수 대장 사용하여 교체 관리법 숙지</t>
  </si>
  <si>
    <t>작업 중간에 스트레칭 등으로 근육 이완</t>
  </si>
  <si>
    <t>프린팅을 위해 재료를 녹일 때 분진 발생 우려</t>
  </si>
  <si>
    <t>정품 헤파필터 사용</t>
  </si>
  <si>
    <t>헤파필터 교체주기 준수</t>
  </si>
  <si>
    <t>완성품 수거</t>
  </si>
  <si>
    <t>수공구(헤라)</t>
  </si>
  <si>
    <t>완성품을 3D프린터에서 제거할 때 과도한 힘을 사용하여 헤라에 찍힐 수 있음</t>
  </si>
  <si>
    <t>작업자 숙련도에 의존</t>
  </si>
  <si>
    <t>작업시 보호구(장갑) 착용</t>
  </si>
  <si>
    <t>청소 시 발생하는 재료 잔여물이 눈/코/입으로 들어갈 수 있음</t>
  </si>
  <si>
    <t>마스크 및 보안경 착용</t>
  </si>
  <si>
    <t>마스크 및 보안경 착용
진공청소기 또는 먼지 흡착 도구 사용</t>
  </si>
  <si>
    <t>AGV 시운전</t>
  </si>
  <si>
    <t>AGV컨트롤러</t>
  </si>
  <si>
    <t>AGV 시운전시 작업자 부주의에 따른 ROBOT 과의 충돌</t>
  </si>
  <si>
    <t>마스킹테이프 사용하여 공간 구분</t>
  </si>
  <si>
    <t>안전 펜스를 사용하여 AGV와 작업자 동선 차단</t>
  </si>
  <si>
    <t>AGV 주행/명령 수행 테스트</t>
  </si>
  <si>
    <t>설비 시운전 시 AGV와 벽체사이에 협착주의</t>
  </si>
  <si>
    <t>AGV내 안전 센서 사용</t>
  </si>
  <si>
    <t>AGV 내 안전 센서 사용
AGV 소리 알람 사용으로 작업자 인식 유도</t>
  </si>
  <si>
    <t>지게차를 이용한 자재 하역</t>
  </si>
  <si>
    <t>지게차 / 운반차</t>
  </si>
  <si>
    <t>지게차 이동 중 주변 작업자와 충돌</t>
  </si>
  <si>
    <t>작업 시간대 사전 고지를 통한 통행 제한</t>
  </si>
  <si>
    <t>리프트를 이용한 자재반입</t>
    <phoneticPr fontId="1" type="noConversion"/>
  </si>
  <si>
    <t>리프트</t>
  </si>
  <si>
    <t>리프트 고장으로 인한 낙하</t>
  </si>
  <si>
    <t>정기적인 리프트 정비</t>
  </si>
  <si>
    <t>정기적인 리프트 정비
중량 관리를 통한 과적재 방지
중량물 체결 상태 확인</t>
  </si>
  <si>
    <t>자재 포장 해체</t>
  </si>
  <si>
    <t>작업 시 보호구(장갑) 착용</t>
  </si>
  <si>
    <t>작업 시 보호구(장갑) 착용
과도한 힘으로 도구를 사용하지 않도록 도구(칼날) 관리</t>
  </si>
  <si>
    <t>AGV 기구 조립</t>
  </si>
  <si>
    <t>별다른 안전조치 없음</t>
  </si>
  <si>
    <t>용도에 알맞은 공구 사용
작업 중간 스트레칭 등으로 근육 이완</t>
  </si>
  <si>
    <t>추가 부품 설치를 위한 타공</t>
  </si>
  <si>
    <t>드릴</t>
  </si>
  <si>
    <t xml:space="preserve">드릴 작업중 관통, 긁힘, 베임 </t>
  </si>
  <si>
    <t>용도에 알맞은 드릴비트 사용</t>
  </si>
  <si>
    <t>용도에 알맞은 드릴비트 사용
작업 시 보호구 착용</t>
  </si>
  <si>
    <t>부품(기구) 교체</t>
  </si>
  <si>
    <t>AGV 전장 배선</t>
  </si>
  <si>
    <t>배선 중 감전</t>
  </si>
  <si>
    <t>전원 차단 후 작업 시행</t>
  </si>
  <si>
    <t>전원 차단 후 콘덴서 방전 재확인
작업 시 보호구(전열재) 착용</t>
  </si>
  <si>
    <t>AGV 전장 I/O 체크</t>
  </si>
  <si>
    <t>I/O 체크 중 감전</t>
  </si>
  <si>
    <t>1. 지게차를 이용한 자재 반입</t>
  </si>
  <si>
    <t>조현주</t>
    <phoneticPr fontId="1" type="noConversion"/>
  </si>
  <si>
    <t>1. Conveyer Belt설치</t>
  </si>
  <si>
    <t>보호구 착용</t>
    <phoneticPr fontId="1" type="noConversion"/>
  </si>
  <si>
    <t>보호복, 보호장갑, 보안경 등 보호구 착용</t>
    <phoneticPr fontId="1" type="noConversion"/>
  </si>
  <si>
    <t>2. Robot 및 카메라 설치</t>
  </si>
  <si>
    <t>마스크 및 보안경 착용</t>
    <phoneticPr fontId="1" type="noConversion"/>
  </si>
  <si>
    <t>드릴 결합 부위 반복 점검</t>
  </si>
  <si>
    <t>접지 체크</t>
  </si>
  <si>
    <t>고전류, 전압 부위 명시</t>
  </si>
  <si>
    <t>1. Conveybelt Trigger 조절 작업</t>
  </si>
  <si>
    <t>간이 펜스 설치</t>
  </si>
  <si>
    <t>간이 펜스 + 구동시 알림음</t>
  </si>
  <si>
    <t>2. Robot Picking 및 Loading Test</t>
  </si>
  <si>
    <t>1. 설비 하차 및 운반</t>
  </si>
  <si>
    <t>자재(중량물) 적재 및 이동 중 지게차 전도 및 제품 낙하로 인한 협착</t>
  </si>
  <si>
    <t>김재훈</t>
    <phoneticPr fontId="1" type="noConversion"/>
  </si>
  <si>
    <t>2. 설비 운반</t>
  </si>
  <si>
    <t>지게차 이동중 주변 작업자와의 지게차에 충돌</t>
  </si>
  <si>
    <t>이동 경로 사전 확인 및 주변 작업자에게 위험 알림</t>
  </si>
  <si>
    <t>3. 설비 및 자재류 현장 반입</t>
  </si>
  <si>
    <t>중량물 운반 중 협착</t>
  </si>
  <si>
    <t>중량물 취급 관련 서류 작성 및 2 인 1조 작업</t>
  </si>
  <si>
    <t>중량물 취급 작업계획서 및 제원표, 안전율 검토표 등 활용</t>
  </si>
  <si>
    <t>1. 기구 설치 - 2</t>
  </si>
  <si>
    <t>전동기구 및 휴식</t>
  </si>
  <si>
    <t>관절 사용의 최소화를 위한 전동기구 사용
특정 시간 작업 후 스트레칭</t>
  </si>
  <si>
    <t>1. 전장 포설 작업 -1</t>
  </si>
  <si>
    <t>FRAME 간 볼트 체결 작업으로 인한 팔목 관절 근골격계 질환 발생</t>
  </si>
  <si>
    <t>2. 전장 포설 작업 -2</t>
  </si>
  <si>
    <t>드릴 작업중 관통, 긁힘, 베임</t>
  </si>
  <si>
    <t>보호복, 보호장갑, 보안경 등 보호구 착용</t>
  </si>
  <si>
    <t>3. 전장 포설 작업 -3</t>
  </si>
  <si>
    <t>I/O CHECK 중 감전</t>
  </si>
  <si>
    <t>접지 및 누전차단조치</t>
  </si>
  <si>
    <t>가설전선, 가설분전반 등으로 접지 및 누전에 대한 위험 사전 차단 조치 후 작업</t>
  </si>
  <si>
    <t>1. 기구-CV 동기화 시운전</t>
  </si>
  <si>
    <t>설비 시운전 시 CV 밸트에 협착 주의</t>
  </si>
  <si>
    <t>작업 중 표시</t>
  </si>
  <si>
    <t>시운전 전 사전 작업 확인 및 시운전 시 작업 중 표시</t>
  </si>
  <si>
    <t>구동훈</t>
    <phoneticPr fontId="1" type="noConversion"/>
  </si>
  <si>
    <t>1. Robot &amp; Camera 설치</t>
  </si>
  <si>
    <t>1. Pick &amp; Place  Test</t>
  </si>
  <si>
    <t>설비운전</t>
    <phoneticPr fontId="1" type="noConversion"/>
  </si>
  <si>
    <t>보일러 운전</t>
    <phoneticPr fontId="1" type="noConversion"/>
  </si>
  <si>
    <t>공도구</t>
    <phoneticPr fontId="1" type="noConversion"/>
  </si>
  <si>
    <t>보일러 보수작업중 추락으로 인한 부상</t>
    <phoneticPr fontId="1" type="noConversion"/>
  </si>
  <si>
    <t>작업방법교육,
개구부 난간설치</t>
    <phoneticPr fontId="1" type="noConversion"/>
  </si>
  <si>
    <t>고소작업시 2인1조 작업
안전보호구 착용</t>
    <phoneticPr fontId="1" type="noConversion"/>
  </si>
  <si>
    <t>권영관</t>
    <phoneticPr fontId="1" type="noConversion"/>
  </si>
  <si>
    <t>21.02.01</t>
    <phoneticPr fontId="1" type="noConversion"/>
  </si>
  <si>
    <t>보일러실에서 보행중 넘어짐으로 인한 부상</t>
    <phoneticPr fontId="1" type="noConversion"/>
  </si>
  <si>
    <t>작업방법 교육, 
정리정돈</t>
    <phoneticPr fontId="1" type="noConversion"/>
  </si>
  <si>
    <t>통행로 확보
안전보호구 착용
바닥청소 실시</t>
    <phoneticPr fontId="1" type="noConversion"/>
  </si>
  <si>
    <t>보일러 보수작업중 감전으로 인한 부상</t>
    <phoneticPr fontId="1" type="noConversion"/>
  </si>
  <si>
    <t>작업방법교육,
피복절연조치</t>
    <phoneticPr fontId="1" type="noConversion"/>
  </si>
  <si>
    <t>작업전 충전부 노출점검
2인 1조 작업
작업 안전담당자 상주
안전보호구 착용
외함접지</t>
    <phoneticPr fontId="1" type="noConversion"/>
  </si>
  <si>
    <t>신문경</t>
    <phoneticPr fontId="1" type="noConversion"/>
  </si>
  <si>
    <t>공조기/냉동기 운전</t>
    <phoneticPr fontId="1" type="noConversion"/>
  </si>
  <si>
    <t>공조기/냉동기 보수작업중 추락으로 인한 부상</t>
    <phoneticPr fontId="1" type="noConversion"/>
  </si>
  <si>
    <t>공조기/냉동기 실에서 보행중 넘어짐으로 인한 부상</t>
    <phoneticPr fontId="1" type="noConversion"/>
  </si>
  <si>
    <t>진공설비/공기압축기/압력용기 운전</t>
    <phoneticPr fontId="1" type="noConversion"/>
  </si>
  <si>
    <t>기계실에서 보행중 넘어짐으로 인한 부상</t>
    <phoneticPr fontId="1" type="noConversion"/>
  </si>
  <si>
    <t>최기인</t>
    <phoneticPr fontId="1" type="noConversion"/>
  </si>
  <si>
    <t>보수작업중 감전으로 인한 부상</t>
    <phoneticPr fontId="1" type="noConversion"/>
  </si>
  <si>
    <t>저수조</t>
    <phoneticPr fontId="1" type="noConversion"/>
  </si>
  <si>
    <t>저수조내 작업중 질식</t>
    <phoneticPr fontId="1" type="noConversion"/>
  </si>
  <si>
    <t>산소농도측정기 사용
2인 1조 작업</t>
    <phoneticPr fontId="1" type="noConversion"/>
  </si>
  <si>
    <t>작업 안전담당자 상주
밀폐공간 작업 안전교육</t>
    <phoneticPr fontId="1" type="noConversion"/>
  </si>
  <si>
    <t>저수조 청소작업중 추락으로 인한 부상</t>
    <phoneticPr fontId="1" type="noConversion"/>
  </si>
  <si>
    <t>전기설비</t>
  </si>
  <si>
    <t>전기설비 취급</t>
    <phoneticPr fontId="1" type="noConversion"/>
  </si>
  <si>
    <t>전기설비 점검작업중 추락으로 인한 부상</t>
    <phoneticPr fontId="1" type="noConversion"/>
  </si>
  <si>
    <t>충전부 노출로 인한 접촉으로  감전</t>
    <phoneticPr fontId="1" type="noConversion"/>
  </si>
  <si>
    <t>접지 미실시에 의한 누전으로 인한 감전</t>
    <phoneticPr fontId="1" type="noConversion"/>
  </si>
  <si>
    <t>작업 안전담당자 상주
안전보호구 착용
외함접지</t>
    <phoneticPr fontId="1" type="noConversion"/>
  </si>
  <si>
    <t>활선작업중 감전</t>
    <phoneticPr fontId="1" type="noConversion"/>
  </si>
  <si>
    <t>유해위험기계기구</t>
  </si>
  <si>
    <t>크레인운전</t>
    <phoneticPr fontId="1" type="noConversion"/>
  </si>
  <si>
    <t>로프절단으로 인한 인양물 낙하</t>
    <phoneticPr fontId="1" type="noConversion"/>
  </si>
  <si>
    <t>작업방법교육</t>
    <phoneticPr fontId="1" type="noConversion"/>
  </si>
  <si>
    <t>작업전 로프 점검 및 노후 로프 폐기
상하동시 작업 금지
작업시 안전담당자 상주</t>
    <phoneticPr fontId="1" type="noConversion"/>
  </si>
  <si>
    <t>보수작업중 추락으로 인한 부상</t>
    <phoneticPr fontId="1" type="noConversion"/>
  </si>
  <si>
    <t>작업방법교육,
작업시 안전담당자 상주</t>
    <phoneticPr fontId="1" type="noConversion"/>
  </si>
  <si>
    <t>크레인 보수작업중 충전부 노출로 인한 접촉으로  감전</t>
    <phoneticPr fontId="1" type="noConversion"/>
  </si>
  <si>
    <t>크레인 조작중 조작실수로 인한 충돌</t>
    <phoneticPr fontId="1" type="noConversion"/>
  </si>
  <si>
    <t xml:space="preserve">
안전담당자, 신호수 상주
안전보호구 착용
미숙련자 조작금지
상하 동시작업 금지
</t>
    <phoneticPr fontId="1" type="noConversion"/>
  </si>
  <si>
    <t>지게차운전</t>
    <phoneticPr fontId="1" type="noConversion"/>
  </si>
  <si>
    <t>지게차 운전중 조작실수로 인한 전도, 충돌</t>
    <phoneticPr fontId="1" type="noConversion"/>
  </si>
  <si>
    <t>작업방법교육
운전면허 미보유자 운전금지</t>
    <phoneticPr fontId="1" type="noConversion"/>
  </si>
  <si>
    <t xml:space="preserve">
안전담당자, 신호수 배치
안전보호구 착용
</t>
    <phoneticPr fontId="1" type="noConversion"/>
  </si>
  <si>
    <t>공간 및 이동통로 협소로 인한 간섭물과 충돌</t>
    <phoneticPr fontId="1" type="noConversion"/>
  </si>
  <si>
    <t>통로확보
작업구역 정리정돈</t>
    <phoneticPr fontId="1" type="noConversion"/>
  </si>
  <si>
    <t>추종성</t>
    <phoneticPr fontId="1" type="noConversion"/>
  </si>
  <si>
    <t>주변 근로자와 지게차의 충돌</t>
    <phoneticPr fontId="1" type="noConversion"/>
  </si>
  <si>
    <t>작업반경 여유공간 확보</t>
    <phoneticPr fontId="1" type="noConversion"/>
  </si>
  <si>
    <t xml:space="preserve">
안전담당자, 신호수 배치
</t>
    <phoneticPr fontId="1" type="noConversion"/>
  </si>
  <si>
    <t>건물유지보수</t>
  </si>
  <si>
    <t>건물유지보수작업</t>
    <phoneticPr fontId="1" type="noConversion"/>
  </si>
  <si>
    <t>사다리 등 고소작업시 추락</t>
    <phoneticPr fontId="1" type="noConversion"/>
  </si>
  <si>
    <t>고소작업시 2인1조 작업
안전보호구 착용</t>
  </si>
  <si>
    <t>통행로 확보
안전보호구 착용
바닥청소 실시</t>
  </si>
  <si>
    <t>작업전 충전부 노출점검
2인 1조 작업
작업 안전담당자 상주
안전보호구 착용
외함접지</t>
  </si>
  <si>
    <t xml:space="preserve">
안전담당자, 신호수 배치
</t>
  </si>
  <si>
    <t xml:space="preserve">
안전담당자, 신호수 배치
안전보호구 착용
</t>
  </si>
  <si>
    <t xml:space="preserve">
안전담당자, 신호수 상주
안전보호구 착용
미숙련자 조작금지
상하 동시작업 금지
</t>
  </si>
  <si>
    <t>작업전 로프 점검 및 노후 로프 폐기
상하동시 작업 금지
작업시 안전담당자 상주</t>
  </si>
  <si>
    <t>작업 안전담당자 상주
안전보호구 착용
외함접지</t>
  </si>
  <si>
    <t>작업 안전담당자 상주
밀폐공간 작업 안전교육</t>
  </si>
  <si>
    <t>설비운전</t>
  </si>
  <si>
    <t>보일러 운전</t>
  </si>
  <si>
    <t>공도구</t>
  </si>
  <si>
    <t>모터 등 회전체에 의한 협착</t>
  </si>
  <si>
    <t>회전체 덮게 설치</t>
    <phoneticPr fontId="1" type="noConversion"/>
  </si>
  <si>
    <t>보일러 보수작업중 추락으로 인한 부상</t>
  </si>
  <si>
    <t>작업방법교육,
개구부 난간설치</t>
  </si>
  <si>
    <t>남기주</t>
  </si>
  <si>
    <t>보일러실에서 보행중 넘어짐으로 인한 부상</t>
  </si>
  <si>
    <t>작업방법 교육, 
정리정돈</t>
  </si>
  <si>
    <t>보일러 보수작업중 감전으로 인한 부상</t>
  </si>
  <si>
    <t>작업방법교육,
피복절연조치</t>
  </si>
  <si>
    <t>석진원</t>
  </si>
  <si>
    <t>보일러 이상고압</t>
  </si>
  <si>
    <t>압력계 설치, 
안전밸브 설치</t>
    <phoneticPr fontId="1" type="noConversion"/>
  </si>
  <si>
    <t>작업자의 미숙으로 인한 휴먼에러</t>
  </si>
  <si>
    <t>작업방법 교육</t>
    <phoneticPr fontId="1" type="noConversion"/>
  </si>
  <si>
    <t>공조기/냉동기 운전</t>
  </si>
  <si>
    <t>공조기/냉동기 보수작업중 추락으로 인한 부상</t>
  </si>
  <si>
    <t>공조기/냉동기 실에서 보행중 넘어짐으로 인한 부상</t>
  </si>
  <si>
    <t>냉동기 작업중 가스누출로 인한 화재</t>
  </si>
  <si>
    <t>가스경보기 설치
소화기 비치</t>
    <phoneticPr fontId="1" type="noConversion"/>
  </si>
  <si>
    <t>냉매 누출로 인한 접촉</t>
  </si>
  <si>
    <t>보호구 착용
MSDS 교육</t>
    <phoneticPr fontId="1" type="noConversion"/>
  </si>
  <si>
    <t>냉동기 이상고압</t>
  </si>
  <si>
    <t>진공설비/공기압축기/압력용기 운전</t>
  </si>
  <si>
    <t>작업방법교육, 
보호구 착용</t>
    <phoneticPr fontId="1" type="noConversion"/>
  </si>
  <si>
    <t>배관 및 압력용기 이상고압</t>
  </si>
  <si>
    <t>압축기 작동에 따른 청력손실</t>
  </si>
  <si>
    <t>저수조</t>
  </si>
  <si>
    <t>저수조내 작업중 질식</t>
  </si>
  <si>
    <t>산소농도측정기 사용
2인 1조 작업</t>
  </si>
  <si>
    <t>저수조 청소작업중 추락으로 인한 부상</t>
  </si>
  <si>
    <t>전기설비 취급</t>
  </si>
  <si>
    <t>전기설비 점검작업중 추락으로 인한 부상</t>
  </si>
  <si>
    <t>공도구, 용접기 등 취급시 절단, 베임</t>
  </si>
  <si>
    <t xml:space="preserve">작업방법 교육, </t>
    <phoneticPr fontId="1" type="noConversion"/>
  </si>
  <si>
    <t>변압기 고온위험</t>
  </si>
  <si>
    <t>정기점검,
열화상 측정, 
소화기 비치</t>
    <phoneticPr fontId="1" type="noConversion"/>
  </si>
  <si>
    <t>전기기계기구 누전에 의한 화재</t>
  </si>
  <si>
    <t>정기점검, 
소화기 비치</t>
    <phoneticPr fontId="1" type="noConversion"/>
  </si>
  <si>
    <t>설비 오조작으로 인한 위험</t>
  </si>
  <si>
    <t>보호구 착용, 
2인 1조 작업</t>
    <phoneticPr fontId="1" type="noConversion"/>
  </si>
  <si>
    <t>크레인운전</t>
  </si>
  <si>
    <t>작업방법교육</t>
  </si>
  <si>
    <t>작업방법교육,
작업시 안전담당자 상주</t>
  </si>
  <si>
    <t>지게차운전</t>
  </si>
  <si>
    <t>작업방법교육
운전면허 미보유자 운전금지</t>
  </si>
  <si>
    <t>통로확보
작업구역 정리정돈</t>
  </si>
  <si>
    <t>작업반경 여유공간 확보</t>
  </si>
  <si>
    <t>리프트운전</t>
  </si>
  <si>
    <t>적재불량으로 인한 적재물 낙하</t>
  </si>
  <si>
    <t>작업방법 교육, 
안전센서 설치</t>
    <phoneticPr fontId="1" type="noConversion"/>
  </si>
  <si>
    <t>점검 중 오일 누유로 인한 미끄러짐</t>
  </si>
  <si>
    <t>바닥정리정돈, 
정기점검</t>
    <phoneticPr fontId="1" type="noConversion"/>
  </si>
  <si>
    <t>센서조작, 운전미숙으로 인한 사고</t>
  </si>
  <si>
    <t>작업방법 교육, 
미숙자 운전금지</t>
    <phoneticPr fontId="1" type="noConversion"/>
  </si>
  <si>
    <t>건물유지보수작업</t>
  </si>
  <si>
    <t>사다리 등 고소작업시 추락</t>
  </si>
  <si>
    <t>공도구 사용시 절단, 베임</t>
  </si>
  <si>
    <t>MOVE IN (설비하차)</t>
  </si>
  <si>
    <t>지게차/크레인/곤돌라</t>
  </si>
  <si>
    <t>감민규
과장</t>
    <phoneticPr fontId="1" type="noConversion"/>
  </si>
  <si>
    <t>설비하차중 작업장 주변 작업자와 충돌</t>
  </si>
  <si>
    <t>인원 통제
 - 자재 보관 구획 설정</t>
  </si>
  <si>
    <t>MOVE IN (설비운송)</t>
  </si>
  <si>
    <t>지게차/AIR CASTER</t>
  </si>
  <si>
    <t>설비운송중 주변 간섭물과 충돌</t>
  </si>
  <si>
    <t>설비운송중 작업장 주변 작업자와 충돌</t>
  </si>
  <si>
    <t>DOCKING&amp;LEVELING작업</t>
  </si>
  <si>
    <t>핸드리프트/자키</t>
  </si>
  <si>
    <t>DOCKING&amp;LEVELING중 설비사이에 신체(몸,팔,발등)가 끼임</t>
  </si>
  <si>
    <t>JIG와 설비 연결상태 
확인</t>
  </si>
  <si>
    <t>DOCKING&amp;LEVELING중 주변 간섭물과 충돌</t>
  </si>
  <si>
    <t xml:space="preserve">기구물 고정 및 SETTING </t>
  </si>
  <si>
    <t>공구류</t>
  </si>
  <si>
    <t>설비내부 간섭물 미경계로 인한 충돌,끼임,미끄러짐등</t>
  </si>
  <si>
    <t xml:space="preserve"> - 정리정돈</t>
  </si>
  <si>
    <t>1.5M이상 고소 작업으로 인한 중 불안정한 자세로 인한 추락</t>
  </si>
  <si>
    <t xml:space="preserve"> - 체결부 확인</t>
  </si>
  <si>
    <t>장비내에서 셋업 및 장비간 이동작업중 주변 간섭물과 충돌</t>
  </si>
  <si>
    <t>작업계획서 교육</t>
  </si>
  <si>
    <t>전동공구</t>
  </si>
  <si>
    <t>장비설치 중 작업장 주변 작업자와 충돌</t>
  </si>
  <si>
    <t>Teaching 및 단동 TEST</t>
  </si>
  <si>
    <t>인원 통제
 - 시운전 구획 설정</t>
  </si>
  <si>
    <t>단동test중 설비안에서 조정작업중 작업자가 미끄러짐</t>
  </si>
  <si>
    <t>자동반송Test</t>
  </si>
  <si>
    <t>시운전중 up/down unit등 구조물과 작업자가 충돌</t>
  </si>
  <si>
    <t>DOOR ROCK KEY 손목결이 착용</t>
  </si>
  <si>
    <t>설비 시운전</t>
  </si>
  <si>
    <t>설비 시운전 시 CV밸트나 리프트 TRANSFER 에 협착주의</t>
  </si>
  <si>
    <t>설비 시운전시 방사선에 노출될 위험</t>
  </si>
  <si>
    <t>주기적 점검</t>
  </si>
  <si>
    <t>설비 시운전시 오존에 노출될 위험</t>
  </si>
  <si>
    <t>배기 장치 점검</t>
  </si>
  <si>
    <t>시운전중 설비 소음에 노출</t>
  </si>
  <si>
    <t>귀마개 착용</t>
  </si>
  <si>
    <t>소음 원인제거</t>
  </si>
  <si>
    <t>작업 반경 내 외부 작업 인원 접근 금지</t>
  </si>
  <si>
    <t>작업 규정 준수</t>
  </si>
  <si>
    <t>CV 상부 화물 이동중 충돌 위험</t>
  </si>
  <si>
    <t>우마 사다리
수공구</t>
  </si>
  <si>
    <t>시운전 테스트</t>
  </si>
  <si>
    <t>안전보호구 착용 철저
3인1조작업
작업규정 강화, 정기 휴식시간 확보</t>
  </si>
  <si>
    <t>CV-상대 연결물류 간 협착 위험</t>
  </si>
  <si>
    <t>우마 사다리
철자
수공구</t>
  </si>
  <si>
    <t>연결물류 Teaching</t>
  </si>
  <si>
    <t>판넬, 센서 접촉시 감전 위험</t>
  </si>
  <si>
    <t>I/O Check</t>
  </si>
  <si>
    <t>안전보호구 착용 철저
접지 확인</t>
  </si>
  <si>
    <t>우마 사다리
수공구
드릴</t>
  </si>
  <si>
    <t>CV 배선 작업</t>
  </si>
  <si>
    <t>덕트 고정 작업시 끼임</t>
  </si>
  <si>
    <t>CV Duct 배관 작업</t>
  </si>
  <si>
    <t>Hanging Shaft, 벨트 미세셋팅 중 협착 위험</t>
  </si>
  <si>
    <t>우마 사다리
수평자
렌치</t>
  </si>
  <si>
    <t>CV 직진도 작업</t>
  </si>
  <si>
    <t>CV 레벨 작업</t>
  </si>
  <si>
    <t>CV-몰드바 사이 협착 위험</t>
  </si>
  <si>
    <t>수동 리프터
우마 사다리</t>
  </si>
  <si>
    <t>CV 하부 몰드바 고정 작업</t>
  </si>
  <si>
    <t>CV 상부 인양시 슬링바 체결력 불량에 의한 낙하</t>
  </si>
  <si>
    <t>수동 리프터</t>
  </si>
  <si>
    <t>CV 인양 작업</t>
  </si>
  <si>
    <t>우마사다리 위에서 천장 마킹시 추락 위험</t>
  </si>
  <si>
    <t>Hanging Point 마킹</t>
  </si>
  <si>
    <t>설비 이동중 협착 위험</t>
  </si>
  <si>
    <t>대차
구획 정리 펜스</t>
  </si>
  <si>
    <t>CV 및 Hanging Shaft, 몰드바 반입</t>
  </si>
  <si>
    <t>LIFTER, CV Set-up용 자재 반입 작업</t>
  </si>
  <si>
    <t>리프터 개구부 추락 위험</t>
  </si>
  <si>
    <t>개구부 마감 후 자재 이동</t>
  </si>
  <si>
    <t>LIFTER Set-up을 위한 전동 Hoist 
설치 작업</t>
  </si>
  <si>
    <t>체인블록</t>
  </si>
  <si>
    <t>개구부 마감 작업</t>
  </si>
  <si>
    <t>작업 전 개구부 추락 방지를 위한 
사전 작업</t>
  </si>
  <si>
    <t>청소기
그물망</t>
  </si>
  <si>
    <t>LIFTER Master Frame 설치 작업</t>
  </si>
  <si>
    <t>전동 호이스트
우마 사다리
렌치</t>
  </si>
  <si>
    <t>설비-개구부 간 협착</t>
  </si>
  <si>
    <t>LIFTER Fence Frame 설치 작업</t>
  </si>
  <si>
    <t>LIFTER 상부 기계실 및 상/하부 구동부 
설치 작업</t>
  </si>
  <si>
    <t>상부 기계실 낙하 위험</t>
  </si>
  <si>
    <t>Carriage 및 Weight, Belt 설치 작업</t>
  </si>
  <si>
    <t>설비내 협착 위험</t>
  </si>
  <si>
    <t>안전보호구 착용 철저
3인1조작업</t>
  </si>
  <si>
    <t>LIFTER Frame 외부 반송 CV 설치 작업</t>
  </si>
  <si>
    <t>LIFTER, CV 전원공급 CPS Panel, 
Main Panel 설치 작업</t>
  </si>
  <si>
    <t>안전로프
가위</t>
  </si>
  <si>
    <t>LIFTER Sensor 부 전원 공급 
전장 배선 작업</t>
  </si>
  <si>
    <t>전원 공급시 감전 위험</t>
  </si>
  <si>
    <t>LIFTER 승/하강 운용 전원 공급
CPS Cable 설치 작업</t>
  </si>
  <si>
    <t>우마 사다리
안전로프
가위</t>
  </si>
  <si>
    <t>배선시 감전 위험</t>
  </si>
  <si>
    <t>CV 구동 및 Sensor 부 전원 공급
전장 배선 작업</t>
  </si>
  <si>
    <t>LIFTER, CV, CPS I/O Check</t>
  </si>
  <si>
    <t>우마 사다리
테스터기</t>
  </si>
  <si>
    <t>Teaching 작업</t>
  </si>
  <si>
    <t>우마 사다리
철자</t>
  </si>
  <si>
    <t>협소한 Frame 내부 협착 사고</t>
  </si>
  <si>
    <t>LIFTER ↔ CV 시운전 테스트</t>
  </si>
  <si>
    <t>설비 구동시 충돌 위험</t>
  </si>
  <si>
    <t>강승태
과장</t>
    <phoneticPr fontId="1" type="noConversion"/>
  </si>
  <si>
    <t>남상수
대리</t>
  </si>
  <si>
    <t>작업방법 교육으로 인한 안전작업 숙지</t>
  </si>
  <si>
    <t>작업자 주기적 휴식 및 스트레칭 실시</t>
  </si>
  <si>
    <t>Laser 장착</t>
  </si>
  <si>
    <t>인원통제</t>
    <phoneticPr fontId="1" type="noConversion"/>
  </si>
  <si>
    <t>X-ray Source 교체</t>
    <phoneticPr fontId="1" type="noConversion"/>
  </si>
  <si>
    <t>운반대차</t>
    <phoneticPr fontId="1" type="noConversion"/>
  </si>
  <si>
    <t>X-ray Source 낙하에 의한 신체 부상</t>
    <phoneticPr fontId="1" type="noConversion"/>
  </si>
  <si>
    <t>3인 이상 작업 및 작업 표준 준수</t>
    <phoneticPr fontId="1" type="noConversion"/>
  </si>
  <si>
    <t>작업시 작업 공간 확보</t>
    <phoneticPr fontId="1" type="noConversion"/>
  </si>
  <si>
    <t>X-ray 고전압 케이블 Greasing</t>
    <phoneticPr fontId="1" type="noConversion"/>
  </si>
  <si>
    <t>고전압 제너레이터 취급 부주의에 의한 감전</t>
    <phoneticPr fontId="1" type="noConversion"/>
  </si>
  <si>
    <t>2인 이상 작업 및 작업전 전원 off 확인</t>
    <phoneticPr fontId="1" type="noConversion"/>
  </si>
  <si>
    <t>케이블 Greasing SOP 공유, 작업 전 SOP 필독 의무화</t>
    <phoneticPr fontId="1" type="noConversion"/>
  </si>
  <si>
    <t>X-ray Tube 필라멘트 교체</t>
    <phoneticPr fontId="1" type="noConversion"/>
  </si>
  <si>
    <t>고온 필라멘트 교체시 취급 부주의에 의한 파상</t>
    <phoneticPr fontId="1" type="noConversion"/>
  </si>
  <si>
    <t>교체용 글러브 착용</t>
    <phoneticPr fontId="1" type="noConversion"/>
  </si>
  <si>
    <t>필라멘트 교체 SOP 공유, 교체 전용 글러브 사용 의무화</t>
    <phoneticPr fontId="1" type="noConversion"/>
  </si>
  <si>
    <t>차폐룸 내부 작업</t>
    <phoneticPr fontId="1" type="noConversion"/>
  </si>
  <si>
    <t>사용자 부주의에 의해 방사선 피폭</t>
    <phoneticPr fontId="1" type="noConversion"/>
  </si>
  <si>
    <t>차폐룸 내부 작업시 도어 개방및 인터락 스위치 사용</t>
    <phoneticPr fontId="1" type="noConversion"/>
  </si>
  <si>
    <t xml:space="preserve">X-ray 차폐룸 내부 CCTV 설치 하여 X-ray 사용 전 차폐룸 내부 확인 </t>
    <phoneticPr fontId="1" type="noConversion"/>
  </si>
  <si>
    <t>샘플 CT 촬영을 위한 셋팅</t>
    <phoneticPr fontId="1" type="noConversion"/>
  </si>
  <si>
    <t>20kg 이상의 중량물 샘플 평가시 취급 부주의에 의한 신체 부상</t>
    <phoneticPr fontId="1" type="noConversion"/>
  </si>
  <si>
    <t>2인 작업</t>
    <phoneticPr fontId="1" type="noConversion"/>
  </si>
  <si>
    <t xml:space="preserve">작업 전 주변 공간 확보 및 샘플 로딩 스테이지 높이 최소화 하여 사용 </t>
    <phoneticPr fontId="1" type="noConversion"/>
  </si>
  <si>
    <t>Frame 입고</t>
    <phoneticPr fontId="1" type="noConversion"/>
  </si>
  <si>
    <t>지게차 / 운반차</t>
    <phoneticPr fontId="1" type="noConversion"/>
  </si>
  <si>
    <t>자재(중량물) 이동시 중량물 낙하</t>
    <phoneticPr fontId="1" type="noConversion"/>
  </si>
  <si>
    <t>작업방법 교육으로 인한 안전수칙 숙지</t>
    <phoneticPr fontId="1" type="noConversion"/>
  </si>
  <si>
    <t>신호수 배치 / 작업자 주기적 휴식 및 스트레칭 실시</t>
    <phoneticPr fontId="1" type="noConversion"/>
  </si>
  <si>
    <t>LASER Setup</t>
    <phoneticPr fontId="1" type="noConversion"/>
  </si>
  <si>
    <t>근골격계 부담 작업</t>
  </si>
  <si>
    <t>작업자 주기적 휴식 및 스트레칭 실시</t>
    <phoneticPr fontId="1" type="noConversion"/>
  </si>
  <si>
    <t>배선 연결 작업</t>
    <phoneticPr fontId="1" type="noConversion"/>
  </si>
  <si>
    <t>Power Turn On</t>
    <phoneticPr fontId="1" type="noConversion"/>
  </si>
  <si>
    <t>충전단자 덮개 미설치로 인한 감전</t>
  </si>
  <si>
    <t>작업 전 2회 이상 점검 후 진행</t>
    <phoneticPr fontId="1" type="noConversion"/>
  </si>
  <si>
    <t>구동부 Teaching</t>
    <phoneticPr fontId="1" type="noConversion"/>
  </si>
  <si>
    <t>구동부 주변 근로자 접근으로 인한 협착</t>
  </si>
  <si>
    <t>예상치 못한 구동으로 인한 충돌</t>
  </si>
  <si>
    <t>LASER Optic Alignment</t>
    <phoneticPr fontId="1" type="noConversion"/>
  </si>
  <si>
    <t>LASER 광 노출에 의한 안구 및 피부 손상</t>
  </si>
  <si>
    <t>보안경 등 보호 장구 착용</t>
    <phoneticPr fontId="1" type="noConversion"/>
  </si>
  <si>
    <t>Demo Test</t>
    <phoneticPr fontId="1" type="noConversion"/>
  </si>
  <si>
    <t>조작 실수로 인한 LASER 광 노출 및 충돌/협착</t>
  </si>
  <si>
    <t>보안경 등 보호 장구 착용 / SW 인터락 강화</t>
    <phoneticPr fontId="1" type="noConversion"/>
  </si>
  <si>
    <t>재료 운반</t>
    <phoneticPr fontId="1" type="noConversion"/>
  </si>
  <si>
    <t>유지보수(부품교체)</t>
    <phoneticPr fontId="1" type="noConversion"/>
  </si>
  <si>
    <t>작동</t>
    <phoneticPr fontId="1" type="noConversion"/>
  </si>
  <si>
    <t>인쇄장비</t>
    <phoneticPr fontId="1" type="noConversion"/>
  </si>
  <si>
    <t>기구 장착</t>
  </si>
  <si>
    <t>날카로운 표면 노출시 부상</t>
    <phoneticPr fontId="1" type="noConversion"/>
  </si>
  <si>
    <t>보호대 부착</t>
    <phoneticPr fontId="1" type="noConversion"/>
  </si>
  <si>
    <t>인쇄 공정 전후 세정 작업</t>
  </si>
  <si>
    <t>본설비</t>
  </si>
  <si>
    <t>피부 노출시 손상 위험</t>
    <phoneticPr fontId="1" type="noConversion"/>
  </si>
  <si>
    <t>라텍스 장갑 상시 착용, 피부 노출되지 않도록 복장 점검</t>
  </si>
  <si>
    <t>인쇄 공정 진행</t>
  </si>
  <si>
    <t>이송 기구 협착에 의한 부상</t>
    <phoneticPr fontId="1" type="noConversion"/>
  </si>
  <si>
    <t>작업자 조작 실수로 인한 기구부 협착, 충돌</t>
    <phoneticPr fontId="1" type="noConversion"/>
  </si>
  <si>
    <t>S/W 인터락 강화</t>
  </si>
  <si>
    <t>잔여물 청소</t>
    <phoneticPr fontId="1" type="noConversion"/>
  </si>
  <si>
    <t>Stage Unit 및 열화상검사모듈 
하차 및 운반</t>
    <phoneticPr fontId="1" type="noConversion"/>
  </si>
  <si>
    <t>설비 이동 중 지게차 전도 및 제품 낙하로 인한 협착</t>
    <phoneticPr fontId="1" type="noConversion"/>
  </si>
  <si>
    <t>열화상검사모듈 설치</t>
    <phoneticPr fontId="1" type="noConversion"/>
  </si>
  <si>
    <t>크레인 및
수공구</t>
    <phoneticPr fontId="1" type="noConversion"/>
  </si>
  <si>
    <t>설비 설치 중 제품 낙하로 인한 협착</t>
    <phoneticPr fontId="1" type="noConversion"/>
  </si>
  <si>
    <t>Stage Unit 설치</t>
    <phoneticPr fontId="1" type="noConversion"/>
  </si>
  <si>
    <t>근골격계 부담 작업</t>
    <phoneticPr fontId="1" type="noConversion"/>
  </si>
  <si>
    <t>2인 1조 작업, 
작업자 주기적 휴식 및 
스트레칭 실시</t>
    <phoneticPr fontId="1" type="noConversion"/>
  </si>
  <si>
    <t>Panel 배선 작업</t>
    <phoneticPr fontId="1" type="noConversion"/>
  </si>
  <si>
    <t>S/W 인터락 강화</t>
    <phoneticPr fontId="1" type="noConversion"/>
  </si>
  <si>
    <t>Aligment</t>
    <phoneticPr fontId="1" type="noConversion"/>
  </si>
  <si>
    <t>Laser Tracker 및
수공구</t>
    <phoneticPr fontId="1" type="noConversion"/>
  </si>
  <si>
    <t>반복작업에 의한 피로감 발생</t>
    <phoneticPr fontId="1" type="noConversion"/>
  </si>
  <si>
    <t>작업자 주기적 휴식 및 
스트레칭 실시</t>
    <phoneticPr fontId="1" type="noConversion"/>
  </si>
  <si>
    <t>SW 테스트 및 샘플 평가</t>
    <phoneticPr fontId="1" type="noConversion"/>
  </si>
  <si>
    <t>본설비</t>
    <phoneticPr fontId="1" type="noConversion"/>
  </si>
  <si>
    <t>작업자 조작 실수로 인한 
인체 레이저 노출 및 
기구부 협착</t>
    <phoneticPr fontId="1" type="noConversion"/>
  </si>
  <si>
    <t>정반 Stage 반입</t>
  </si>
  <si>
    <t>중량물 운반 관련 근골격계 질환</t>
  </si>
  <si>
    <t xml:space="preserve">Laser Alignment </t>
  </si>
  <si>
    <t>광학 측정기</t>
  </si>
  <si>
    <t>레이저 광 직접 노출에 의한  안구 및 피부 손상</t>
  </si>
  <si>
    <t>보안경 등 보호 장구 착용</t>
  </si>
  <si>
    <t>Stage 정밀 Teaching 작업</t>
  </si>
  <si>
    <t>Tracker</t>
  </si>
  <si>
    <t>LM 기구부에 작업복 
끼임및 인체 협착 등</t>
  </si>
  <si>
    <t>Repair 샘플 평가</t>
  </si>
  <si>
    <t>작업자 조작 실수로 인한 인체 레이저 노출 및 기구부 협착</t>
  </si>
  <si>
    <t>설비 내부 덕트 취부 및 배선</t>
    <phoneticPr fontId="1" type="noConversion"/>
  </si>
  <si>
    <t xml:space="preserve">DUCT 설치 시 전도,
협착 </t>
    <phoneticPr fontId="1" type="noConversion"/>
  </si>
  <si>
    <t>이탈방지끈 체결 , 안전고리 체결</t>
    <phoneticPr fontId="1" type="noConversion"/>
  </si>
  <si>
    <t>상하 동시 작업 금지
이탈방지끈 체결 철저</t>
    <phoneticPr fontId="1" type="noConversion"/>
  </si>
  <si>
    <t>정현교</t>
    <phoneticPr fontId="1" type="noConversion"/>
  </si>
  <si>
    <t>보호안경 착용</t>
    <phoneticPr fontId="1" type="noConversion"/>
  </si>
  <si>
    <t>사용 전 청소 및 점검</t>
    <phoneticPr fontId="1" type="noConversion"/>
  </si>
  <si>
    <t>구동 테스트</t>
    <phoneticPr fontId="1" type="noConversion"/>
  </si>
  <si>
    <t>자동반송 Error시
내부 확인 후 TEST 진행</t>
    <phoneticPr fontId="1" type="noConversion"/>
  </si>
  <si>
    <t>리프트 내 기동로 MAIN DUCT 설치
및 배선</t>
    <phoneticPr fontId="1" type="noConversion"/>
  </si>
  <si>
    <t>DUCT 설치 시 전도,
자재 낙하</t>
    <phoneticPr fontId="1" type="noConversion"/>
  </si>
  <si>
    <t>안전고리 2중체결 안전인원 배치</t>
    <phoneticPr fontId="1" type="noConversion"/>
  </si>
  <si>
    <t>상하 동시 작업 금지
안전고리 체결 철저</t>
    <phoneticPr fontId="1" type="noConversion"/>
  </si>
  <si>
    <t>층 셋팅 및 TEACHING</t>
    <phoneticPr fontId="1" type="noConversion"/>
  </si>
  <si>
    <t>BOOTH 내  DUCT 설치 및 배선</t>
    <phoneticPr fontId="1" type="noConversion"/>
  </si>
  <si>
    <t>SHUTTLE TEACHING</t>
    <phoneticPr fontId="1" type="noConversion"/>
  </si>
  <si>
    <t>CABLE 포설</t>
  </si>
  <si>
    <t>Scissor Lift</t>
    <phoneticPr fontId="1" type="noConversion"/>
  </si>
  <si>
    <t>작업 전 전압계를 이용하여 통전중이지 않을 때 작업</t>
  </si>
  <si>
    <t>작업 전 전압계를 이용하여 통전중이지 않을 때 작업. 현장 관리자가 담당자와 함께 불시에 전원을 올리는 요인이 없는지 밀착 감시</t>
  </si>
  <si>
    <t>날카로운 절단면 및 수공구, 케이블 날선에 의한 베임, 긁힘</t>
    <phoneticPr fontId="1" type="noConversion"/>
  </si>
  <si>
    <t>장갑 및 안전보호구 장비</t>
  </si>
  <si>
    <t>작업투입 전후 안전장비 착용여부 및 상태 점검</t>
  </si>
  <si>
    <t>배선 작업</t>
  </si>
  <si>
    <t>TRAY, CABLE 포설 및 배선 작업</t>
  </si>
  <si>
    <t>잘못된 작업자세로 인한 관절부위 부상</t>
    <phoneticPr fontId="1" type="noConversion"/>
  </si>
  <si>
    <t>작업 전, 후 스트레칭을 통한 부상 방지 및 부상상황 점검</t>
  </si>
  <si>
    <t>작업 전, 후 스트레칭을 통한 부상 방지 및 부상상황 점검. 작업 중 부상위험 있는 작업자세는 현장관리자 및 담당자가 확인 후 지적 및 보완</t>
  </si>
  <si>
    <t>Robot 티칭</t>
  </si>
  <si>
    <t>ROBOT</t>
    <phoneticPr fontId="1" type="noConversion"/>
  </si>
  <si>
    <t>로봇 티칭 도중 작동 반경을 확인하지 못하고 동작하는 로봇에 협착</t>
    <phoneticPr fontId="1" type="noConversion"/>
  </si>
  <si>
    <t>로봇 티칭 작업은 반드시 저속 티칭모드로 진행하며, 연속동작으로 진행하지 않고, 중간중간 협착위험 감시</t>
  </si>
  <si>
    <t>로봇 티칭 작업은 반드시 2인 1조로 진행하며, 서로 협착 및 위험요소 방지를 상호 감시</t>
  </si>
  <si>
    <t>로봇 티칭 도중 Cullet Chute 열림을 확인하지 못하고, 작업하여 낙하 위험</t>
    <phoneticPr fontId="1" type="noConversion"/>
  </si>
  <si>
    <t>Cullet chute에 의한 추락위험이 있는 HE Cell 내부 작업시, 낙하방지벨트(하네스) 착용</t>
  </si>
  <si>
    <t>Cullet chute에 의한 추락위험이 있는 HE Cell 내부 작업 전후 현장안전관리자가 PPE 점검 및 위험상태 점검. 낙하방지벨트(하네스)착용상태 점검 및 장갑 등</t>
  </si>
  <si>
    <t>IO체크 및 서보 단동 테스트</t>
  </si>
  <si>
    <t>TAM</t>
    <phoneticPr fontId="1" type="noConversion"/>
  </si>
  <si>
    <t>시운전 중 인터락이 미비하여 갑작스럽게 동작하는 설비에 협착</t>
    <phoneticPr fontId="1" type="noConversion"/>
  </si>
  <si>
    <t>현장안전관리자 배치 및 장갑 및 안전보호구장비 착용</t>
  </si>
  <si>
    <t>협착 위험이 있는 설비 작업 시 1명의 안전작업자를 두어 EMS 버튼을 항시 누를 수 있도록 대기. 의도치 않은 작동 시 바로 작동을 멈추어 위험상황을 방지. IO체크 및 설비 단동 테스트 시 복명복창하여 현재 작동상태를 큰 소리로 주변에 알림</t>
  </si>
  <si>
    <t>Robot IO 체크 중 Tool slide/up, Tension 체크 중 Tool에 협착</t>
    <phoneticPr fontId="1" type="noConversion"/>
  </si>
  <si>
    <t>자재반입(입고)</t>
    <phoneticPr fontId="1" type="noConversion"/>
  </si>
  <si>
    <t>인원 통제
 - 자재 보관 구획 설정</t>
    <phoneticPr fontId="1" type="noConversion"/>
  </si>
  <si>
    <t>자재 반입 이후 포장 해체</t>
    <phoneticPr fontId="1" type="noConversion"/>
  </si>
  <si>
    <t>렌탈/수공구</t>
    <phoneticPr fontId="1" type="noConversion"/>
  </si>
  <si>
    <t>날카로운 절단면 및 수공구등에 의한 베임, 긁힘</t>
    <phoneticPr fontId="1" type="noConversion"/>
  </si>
  <si>
    <t>고소작업대 및 테이블 리프트 전도, 전복</t>
    <phoneticPr fontId="1" type="noConversion"/>
  </si>
  <si>
    <t xml:space="preserve"> - 전도 반경 내 출입 금지
 - 작업계획서 교육
 - 안전고리 체결</t>
    <phoneticPr fontId="1" type="noConversion"/>
  </si>
  <si>
    <t>CABLE 포설</t>
    <phoneticPr fontId="1" type="noConversion"/>
  </si>
  <si>
    <t xml:space="preserve"> - 작업 반경 내 출입 금지
 - 작업계획서 교육
 - 안전 보호구 착용</t>
    <phoneticPr fontId="1" type="noConversion"/>
  </si>
  <si>
    <t>배선 작업</t>
    <phoneticPr fontId="1" type="noConversion"/>
  </si>
  <si>
    <t>TRAY, CABLE 포설 및 배선 작업</t>
    <phoneticPr fontId="1" type="noConversion"/>
  </si>
  <si>
    <t>IO체크 및 서보 단동 테스트</t>
    <phoneticPr fontId="1" type="noConversion"/>
  </si>
  <si>
    <t>수공구/서보류</t>
    <phoneticPr fontId="1" type="noConversion"/>
  </si>
  <si>
    <t>전원 차단 미확인 한 상태로 결선 및 배선 수정 작업하여 감전사고 위험</t>
    <phoneticPr fontId="1" type="noConversion"/>
  </si>
  <si>
    <t>시운전 중 동작이 멈춘 설비의 에러 확인 중 갑작스럽게 동작하는 설비에 협착</t>
    <phoneticPr fontId="1" type="noConversion"/>
  </si>
  <si>
    <t xml:space="preserve">개인보호구 착용/
2인 1조 작업 </t>
  </si>
  <si>
    <t>시운전 구간 타 설비 근로자 동시작업 시 충돌</t>
    <phoneticPr fontId="1" type="noConversion"/>
  </si>
  <si>
    <t>설비 센서 교체 및 조정 등의 고소작업 도중 놓침에 의한 낙하 발생</t>
    <phoneticPr fontId="1" type="noConversion"/>
  </si>
  <si>
    <t>수공구/서보류/
ROBOT</t>
    <phoneticPr fontId="1" type="noConversion"/>
  </si>
  <si>
    <t>설비 센서 교체 및 조정 등의 고소작업 도중 글라스 유무 확인하지 못하고, 작업하여 글라스 낙하 위험</t>
    <phoneticPr fontId="1" type="noConversion"/>
  </si>
  <si>
    <t>수공구/ROBOT</t>
    <phoneticPr fontId="1" type="noConversion"/>
  </si>
  <si>
    <t>시운전 중 동작이 멈춘 Robot 확인 도중 갑작스럽게 동작하는 Robot에 협착</t>
    <phoneticPr fontId="1" type="noConversion"/>
  </si>
  <si>
    <t>서보 방향 및 STROKE TEST/
기구정밀셋업</t>
    <phoneticPr fontId="1" type="noConversion"/>
  </si>
  <si>
    <t>설비 조작인원과 기계 SETTING 인원과의 커뮤니케이션 실수에 의한 협착</t>
    <phoneticPr fontId="1" type="noConversion"/>
  </si>
  <si>
    <t>설비 센서 설치 및 조정 등의 고소작업 도중 낙하 위험</t>
    <phoneticPr fontId="1" type="noConversion"/>
  </si>
  <si>
    <t>설비 고소작업 도중 낙하 위험</t>
    <phoneticPr fontId="1" type="noConversion"/>
  </si>
  <si>
    <t>설비</t>
    <phoneticPr fontId="1" type="noConversion"/>
  </si>
  <si>
    <t>설비 센서 설치 및 조정 등의 고소작업 도중 놓침에 의한 낙하 위험</t>
    <phoneticPr fontId="1" type="noConversion"/>
  </si>
  <si>
    <t>설비 시운전 도중 작동 반경을 확인하지 못하고 동작하는 로봇과 설비에 협착</t>
    <phoneticPr fontId="1" type="noConversion"/>
  </si>
  <si>
    <t>설비 시운전 도중 낙하하는 Glass 에 의해 절단, 베임, 긁힘 발생</t>
    <phoneticPr fontId="1" type="noConversion"/>
  </si>
  <si>
    <t>설비 시운전 도중 에러 발생 부분 확인 도중 열린 Cullet chute에 낙하 위험</t>
    <phoneticPr fontId="1" type="noConversion"/>
  </si>
  <si>
    <t>고온 Glass에 의한 화상 위험</t>
    <phoneticPr fontId="1" type="noConversion"/>
  </si>
  <si>
    <t>생산품질 CHECK</t>
  </si>
  <si>
    <t>설비가동중 안전조치 없이 기계내부 
인입하혀 협착</t>
  </si>
  <si>
    <t>수공구/
Robot 티칭펜던트</t>
    <phoneticPr fontId="1" type="noConversion"/>
  </si>
  <si>
    <t>Robot 티칭</t>
    <phoneticPr fontId="1" type="noConversion"/>
  </si>
  <si>
    <t>Robot 티칭펜던트</t>
    <phoneticPr fontId="1" type="noConversion"/>
  </si>
  <si>
    <t>로봇 티칭 도중 글라스 유무 확인하지 못하고, 작업하여 글라스 낙하 위험</t>
    <phoneticPr fontId="1" type="noConversion"/>
  </si>
  <si>
    <t>CV/SHUTTLE/RPC 시운전</t>
    <phoneticPr fontId="1" type="noConversion"/>
  </si>
  <si>
    <t>설비 시운전</t>
    <phoneticPr fontId="1" type="noConversion"/>
  </si>
  <si>
    <t>- 신호수 배치</t>
  </si>
  <si>
    <t>- 작업 반경 내 출입 금지
- 작업계획서 교육
- 안전 보호구 착용</t>
  </si>
  <si>
    <t>지게차를 이용한 자재 반입</t>
  </si>
  <si>
    <t>자재 반입 시 협착</t>
  </si>
  <si>
    <t>자재 반입 이후 포장 해체</t>
  </si>
  <si>
    <t>렌탈/수공구</t>
  </si>
  <si>
    <t>날카로운 절단면 및 수공구등에 의한 베임, 긁힘</t>
  </si>
  <si>
    <t>- 안전 보호구 착용</t>
  </si>
  <si>
    <t>- 현장안전관리자 배치
- 안전 보호구 착용
- 2인 1조 작업</t>
  </si>
  <si>
    <t>GANTRY UNIT 기구 정밀 SET-UP</t>
    <phoneticPr fontId="1" type="noConversion"/>
  </si>
  <si>
    <t>Glass Breaking 이후 발생하는 파편에 의한 베임, 긁힘 발생</t>
    <phoneticPr fontId="1" type="noConversion"/>
  </si>
  <si>
    <t>- 작업 반경 내 출입 금지
- 현장안전관리자 배치
- 안전 보호구 착용</t>
  </si>
  <si>
    <t>NG Glass 폐기 간 발생하는 파편에 의한 베임, 긁힘 발생</t>
    <phoneticPr fontId="1" type="noConversion"/>
  </si>
  <si>
    <t>설비가동중 안전조치 없이 기계내부 인입하여 협착</t>
    <phoneticPr fontId="1" type="noConversion"/>
  </si>
  <si>
    <t>PAPER FEEDER &amp; FGA TEST/
기구 정밀 셋업</t>
    <phoneticPr fontId="1" type="noConversion"/>
  </si>
  <si>
    <t>OHCV/FGA 시운전</t>
    <phoneticPr fontId="1" type="noConversion"/>
  </si>
  <si>
    <t>OHCV/FGA/CRATE CV/RGV 시운전</t>
    <phoneticPr fontId="1" type="noConversion"/>
  </si>
  <si>
    <t>기구설치</t>
    <phoneticPr fontId="1" type="noConversion"/>
  </si>
  <si>
    <t>대차와 인력 충돌위험</t>
    <phoneticPr fontId="1" type="noConversion"/>
  </si>
  <si>
    <t>2인 1조 작업, 인원통제</t>
    <phoneticPr fontId="1" type="noConversion"/>
  </si>
  <si>
    <t xml:space="preserve"> - 전도 반경 내 출입 금지
 - 작업계획서 교육
 - 전도방지 장치</t>
    <phoneticPr fontId="1" type="noConversion"/>
  </si>
  <si>
    <t>2. 위험성 평가 실시 계획(공사개요)</t>
    <phoneticPr fontId="13" type="noConversion"/>
  </si>
  <si>
    <t>3. 위험성 평가 조직 구성</t>
    <phoneticPr fontId="13" type="noConversion"/>
  </si>
  <si>
    <t>사용
기계기구
화학물질</t>
    <phoneticPr fontId="1" type="noConversion"/>
  </si>
  <si>
    <t>대차</t>
    <phoneticPr fontId="1" type="noConversion"/>
  </si>
  <si>
    <t>반입 자재 운반 및 이동</t>
    <phoneticPr fontId="1" type="noConversion"/>
  </si>
  <si>
    <t>RACEWAY 설치</t>
    <phoneticPr fontId="1" type="noConversion"/>
  </si>
  <si>
    <t>HANGINIG BAR 설치</t>
    <phoneticPr fontId="1" type="noConversion"/>
  </si>
  <si>
    <t>RAIL 양중 및 설치</t>
    <phoneticPr fontId="1" type="noConversion"/>
  </si>
  <si>
    <t>FENCE, SKIRT 설치</t>
    <phoneticPr fontId="1" type="noConversion"/>
  </si>
  <si>
    <t>테이블 리프트</t>
    <phoneticPr fontId="1" type="noConversion"/>
  </si>
  <si>
    <t>MTL 설치</t>
    <phoneticPr fontId="1" type="noConversion"/>
  </si>
  <si>
    <t>외부 WALKWAY
(PANEL 양중 포함) 설치</t>
    <phoneticPr fontId="1" type="noConversion"/>
  </si>
  <si>
    <t>사다리 설치</t>
    <phoneticPr fontId="1" type="noConversion"/>
  </si>
  <si>
    <t>하부 형광등 설치</t>
    <phoneticPr fontId="1" type="noConversion"/>
  </si>
  <si>
    <t>CABLE 포설 및 결선</t>
    <phoneticPr fontId="1" type="noConversion"/>
  </si>
  <si>
    <t>VHL 시운전</t>
    <phoneticPr fontId="1" type="noConversion"/>
  </si>
  <si>
    <t>중량물 인양 중 무게중심 불량 및 결속 불량 등으로 인양물 전도/낙하
장비 이동 중 개구부에 의한 전복 사고</t>
    <phoneticPr fontId="1" type="noConversion"/>
  </si>
  <si>
    <t>김두한</t>
    <phoneticPr fontId="1" type="noConversion"/>
  </si>
  <si>
    <t>이정재</t>
    <phoneticPr fontId="1" type="noConversion"/>
  </si>
  <si>
    <t>크레인</t>
    <phoneticPr fontId="1" type="noConversion"/>
  </si>
  <si>
    <t>위험성 감소대책</t>
    <phoneticPr fontId="1" type="noConversion"/>
  </si>
  <si>
    <t>부서원</t>
    <phoneticPr fontId="1" type="noConversion"/>
  </si>
  <si>
    <t>관리감독자
(PE, PM)</t>
    <phoneticPr fontId="1" type="noConversion"/>
  </si>
  <si>
    <t>부서장</t>
    <phoneticPr fontId="1" type="noConversion"/>
  </si>
  <si>
    <t>PM/연락처</t>
    <phoneticPr fontId="13" type="noConversion"/>
  </si>
  <si>
    <r>
      <t>수시 /</t>
    </r>
    <r>
      <rPr>
        <sz val="10"/>
        <color theme="0" tint="-0.249977111117893"/>
        <rFont val="맑은 고딕"/>
        <family val="3"/>
        <charset val="129"/>
        <scheme val="minor"/>
      </rPr>
      <t xml:space="preserve"> 정기</t>
    </r>
    <phoneticPr fontId="13" type="noConversion"/>
  </si>
  <si>
    <t>사업장</t>
    <phoneticPr fontId="13" type="noConversion"/>
  </si>
  <si>
    <t>위험성평가</t>
    <phoneticPr fontId="1" type="noConversion"/>
  </si>
  <si>
    <t>참여
근로자</t>
    <phoneticPr fontId="1" type="noConversion"/>
  </si>
  <si>
    <t>공정 기간</t>
    <phoneticPr fontId="1" type="noConversion"/>
  </si>
  <si>
    <t>평가 일자</t>
    <phoneticPr fontId="1" type="noConversion"/>
  </si>
  <si>
    <t>유해.위험요인파악</t>
    <phoneticPr fontId="1" type="noConversion"/>
  </si>
  <si>
    <t>현재 안전보건조치</t>
    <phoneticPr fontId="1" type="noConversion"/>
  </si>
  <si>
    <t>21.10.25 ~ 22.05.31</t>
    <phoneticPr fontId="1" type="noConversion"/>
  </si>
  <si>
    <t>21.10.01 ~ 22.10.20</t>
    <phoneticPr fontId="1" type="noConversion"/>
  </si>
  <si>
    <t>PJT명</t>
    <phoneticPr fontId="13" type="noConversion"/>
  </si>
  <si>
    <t>2. 유해위험요인
   파악</t>
    <phoneticPr fontId="13" type="noConversion"/>
  </si>
  <si>
    <t>자재 이동 중 적재 및 결속 불량에 따른 전도
종횡비 2:1 이상 적재 금지
자동바 + 결속
2개소 이상 자동바 고정</t>
    <phoneticPr fontId="1" type="noConversion"/>
  </si>
  <si>
    <t>자재 이동 중 작업자 주변 작업자 충돌, 협착
2인 이상 작업
유도원 배치</t>
    <phoneticPr fontId="1" type="noConversion"/>
  </si>
  <si>
    <t>장비 사용(이동) 중 주변 구조물과의 충돌
유도원(신호수) 배치</t>
    <phoneticPr fontId="1" type="noConversion"/>
  </si>
  <si>
    <t>장비 사용(이동) 중 주변 작업자 충돌, 협착
안전 담당자 배치 및 인원 통제
유도원(신호수) 배치</t>
    <phoneticPr fontId="1" type="noConversion"/>
  </si>
  <si>
    <t>고소작업대 상승/하강 동작 중 협착
사용 전 과상승 방지봉, 협착 방지 장치 점검
안전 담당자 배치 및 인원 통제</t>
    <phoneticPr fontId="1" type="noConversion"/>
  </si>
  <si>
    <t>상/하 FRAME BUILD UP 중 협착 위험
위험 예지 훈련
작업 계획서 교육</t>
    <phoneticPr fontId="1" type="noConversion"/>
  </si>
  <si>
    <t>작업절차 미 준수, 보호구 미 착용
잘못된 작업 방법에 따른 감전 사고
통전 후 작업 시 절연 장갑 착용</t>
    <phoneticPr fontId="1" type="noConversion"/>
  </si>
  <si>
    <t>INTERLOCK 임의 해제 및 조작실수에 따른 충돌, 협착
ABNORMAL CASE 분석 및 S/W 반영
작업 계획서 교육
중대 위규 규정 및 처벌 강화</t>
    <phoneticPr fontId="1" type="noConversion"/>
  </si>
  <si>
    <t>OHS 내부 통로 이동 중 돌출물에 의한 베임/긁힘 사고
급소 부위 위험 경고 문구 부착
색상 구분을 통한 시인성 증대
(예. 바코드 브라켓)</t>
    <phoneticPr fontId="1" type="noConversion"/>
  </si>
  <si>
    <t>협력사명</t>
    <phoneticPr fontId="1" type="noConversion"/>
  </si>
  <si>
    <t>SDC OHS 증설 공사 일정표</t>
    <phoneticPr fontId="1" type="noConversion"/>
  </si>
  <si>
    <t>담당자</t>
    <phoneticPr fontId="13" type="noConversion"/>
  </si>
  <si>
    <t>원구일 상무</t>
    <phoneticPr fontId="1" type="noConversion"/>
  </si>
  <si>
    <t>김영민 사장</t>
    <phoneticPr fontId="1" type="noConversion"/>
  </si>
  <si>
    <t>추가사항</t>
    <phoneticPr fontId="1" type="noConversion"/>
  </si>
  <si>
    <t>OHS설치</t>
    <phoneticPr fontId="1" type="noConversion"/>
  </si>
  <si>
    <t>김당당</t>
    <phoneticPr fontId="1" type="noConversion"/>
  </si>
  <si>
    <t>안전이</t>
    <phoneticPr fontId="1" type="noConversion"/>
  </si>
  <si>
    <t>최고봉</t>
    <phoneticPr fontId="1" type="noConversion"/>
  </si>
  <si>
    <t>협력사 관리감독자</t>
    <phoneticPr fontId="1" type="noConversion"/>
  </si>
  <si>
    <t>참여 근로자 (협력사/자회사/SFA)</t>
    <phoneticPr fontId="1" type="noConversion"/>
  </si>
  <si>
    <t>홍길동, 김두한, 이정재</t>
    <phoneticPr fontId="1" type="noConversion"/>
  </si>
  <si>
    <t>김담당</t>
    <phoneticPr fontId="1" type="noConversion"/>
  </si>
  <si>
    <t>이조심, 박안심, 박보건</t>
    <phoneticPr fontId="1" type="noConversion"/>
  </si>
  <si>
    <t>이조심</t>
    <phoneticPr fontId="1" type="noConversion"/>
  </si>
  <si>
    <t>스토커 설치</t>
    <phoneticPr fontId="1" type="noConversion"/>
  </si>
  <si>
    <t>TOHS설치</t>
    <phoneticPr fontId="1" type="noConversion"/>
  </si>
  <si>
    <t>YY</t>
    <phoneticPr fontId="1" type="noConversion"/>
  </si>
  <si>
    <t>SFA 공정장비PM2팀</t>
    <phoneticPr fontId="13" type="noConversion"/>
  </si>
  <si>
    <t>SK온</t>
    <phoneticPr fontId="13" type="noConversion"/>
  </si>
  <si>
    <t>기구</t>
    <phoneticPr fontId="13" type="noConversion"/>
  </si>
  <si>
    <t>전장,제어</t>
    <phoneticPr fontId="13" type="noConversion"/>
  </si>
  <si>
    <t>5. 위험성 감소대책 수립 및 실행</t>
    <phoneticPr fontId="13" type="noConversion"/>
  </si>
  <si>
    <t>아산 : 윤은지 사원</t>
    <phoneticPr fontId="1" type="noConversion"/>
  </si>
  <si>
    <t>아산 : 고병준 선임</t>
    <phoneticPr fontId="1" type="noConversion"/>
  </si>
  <si>
    <r>
      <t>&lt;공종명&gt;</t>
    </r>
    <r>
      <rPr>
        <sz val="11"/>
        <rFont val="맑은 고딕"/>
        <family val="3"/>
        <charset val="129"/>
        <scheme val="minor"/>
      </rPr>
      <t xml:space="preserve"> 제어/전장</t>
    </r>
    <phoneticPr fontId="1" type="noConversion"/>
  </si>
  <si>
    <t>정리정돈</t>
    <phoneticPr fontId="1" type="noConversion"/>
  </si>
  <si>
    <t>체결부 확인</t>
    <phoneticPr fontId="1" type="noConversion"/>
  </si>
  <si>
    <t>2인 1조 작업</t>
    <phoneticPr fontId="1" type="noConversion"/>
  </si>
  <si>
    <t>전동 지게차 1대</t>
    <phoneticPr fontId="1" type="noConversion"/>
  </si>
  <si>
    <t>핸드 리프트 1대</t>
    <phoneticPr fontId="1" type="noConversion"/>
  </si>
  <si>
    <t xml:space="preserve">1. 기구 : 자재 입고, 기구 조립 및 해체, 시운전
2. 전장 : Cable 포설작업, I/O Check 작업         </t>
    <phoneticPr fontId="13" type="noConversion"/>
  </si>
  <si>
    <t>&lt;공종명&gt; PM</t>
    <phoneticPr fontId="1" type="noConversion"/>
  </si>
  <si>
    <t>남상수 선임</t>
    <phoneticPr fontId="1" type="noConversion"/>
  </si>
  <si>
    <t>2023.   09.  05.</t>
    <phoneticPr fontId="1" type="noConversion"/>
  </si>
  <si>
    <t>PJT : SKON_SS2_Cell Packer_4N</t>
    <phoneticPr fontId="1" type="noConversion"/>
  </si>
  <si>
    <t>(PJT Code : 7P230171ARCPY)</t>
    <phoneticPr fontId="1" type="noConversion"/>
  </si>
  <si>
    <t>남상수</t>
    <phoneticPr fontId="13" type="noConversion"/>
  </si>
  <si>
    <t>SKON_SS2_Cell Packer_4N</t>
    <phoneticPr fontId="13" type="noConversion"/>
  </si>
  <si>
    <t>15명</t>
    <phoneticPr fontId="13" type="noConversion"/>
  </si>
  <si>
    <t>사외(충청남도 아산시 둔포면 아산밸리남로 124)</t>
    <phoneticPr fontId="13" type="noConversion"/>
  </si>
  <si>
    <t>남상수 / 010-9231-6559</t>
    <phoneticPr fontId="13" type="noConversion"/>
  </si>
  <si>
    <t>SNU</t>
    <phoneticPr fontId="13" type="noConversion"/>
  </si>
  <si>
    <t>서원이엔지</t>
    <phoneticPr fontId="13" type="noConversion"/>
  </si>
  <si>
    <t>승리이엔지</t>
    <phoneticPr fontId="13" type="noConversion"/>
  </si>
  <si>
    <t>2023-09-08 ~ 2023-12-31</t>
    <phoneticPr fontId="1" type="noConversion"/>
  </si>
  <si>
    <t>서산 2동 CELL 포장기</t>
    <phoneticPr fontId="1" type="noConversion"/>
  </si>
  <si>
    <t>박찬욱</t>
    <phoneticPr fontId="1" type="noConversion"/>
  </si>
  <si>
    <t>남상수</t>
    <phoneticPr fontId="1" type="noConversion"/>
  </si>
  <si>
    <t>남상수(SFA), 박찬욱(SNU)</t>
    <phoneticPr fontId="1" type="noConversion"/>
  </si>
  <si>
    <t>이용규(SNU)</t>
    <phoneticPr fontId="1" type="noConversion"/>
  </si>
  <si>
    <t>이용규 부장</t>
    <phoneticPr fontId="1" type="noConversion"/>
  </si>
  <si>
    <t>박찬욱 대리</t>
    <phoneticPr fontId="1" type="noConversion"/>
  </si>
  <si>
    <t>SNU</t>
    <phoneticPr fontId="1" type="noConversion"/>
  </si>
  <si>
    <t>김형진 수석</t>
    <phoneticPr fontId="1" type="noConversion"/>
  </si>
  <si>
    <r>
      <t>&lt;공종명&gt;</t>
    </r>
    <r>
      <rPr>
        <sz val="11"/>
        <rFont val="맑은 고딕"/>
        <family val="3"/>
        <charset val="129"/>
        <scheme val="minor"/>
      </rPr>
      <t xml:space="preserve">  비젼</t>
    </r>
    <phoneticPr fontId="1" type="noConversion"/>
  </si>
  <si>
    <t>홍기성 수석</t>
    <phoneticPr fontId="1" type="noConversion"/>
  </si>
  <si>
    <t>서원이엔지</t>
    <phoneticPr fontId="1" type="noConversion"/>
  </si>
  <si>
    <t>박민우 과장</t>
    <phoneticPr fontId="1" type="noConversion"/>
  </si>
  <si>
    <t>김정원 대리</t>
    <phoneticPr fontId="1" type="noConversion"/>
  </si>
  <si>
    <t>승리이엔지</t>
    <phoneticPr fontId="1" type="noConversion"/>
  </si>
  <si>
    <t>DOOR LOCK KEY 손목결이 착용</t>
    <phoneticPr fontId="1" type="noConversion"/>
  </si>
  <si>
    <t>박용성</t>
    <phoneticPr fontId="1" type="noConversion"/>
  </si>
  <si>
    <t>이지훈</t>
    <phoneticPr fontId="1" type="noConversion"/>
  </si>
  <si>
    <t>실적</t>
  </si>
  <si>
    <t>목표</t>
  </si>
  <si>
    <t>해체 및 포장 / 출하</t>
    <phoneticPr fontId="33" type="noConversion"/>
  </si>
  <si>
    <t>고객 입고 검수</t>
    <phoneticPr fontId="33" type="noConversion"/>
  </si>
  <si>
    <t xml:space="preserve">  -. Cell Run</t>
    <phoneticPr fontId="33" type="noConversion"/>
  </si>
  <si>
    <t xml:space="preserve">  -. 정밀 Setting</t>
    <phoneticPr fontId="33" type="noConversion"/>
  </si>
  <si>
    <t>Auto Test (Self Run)</t>
    <phoneticPr fontId="33" type="noConversion"/>
  </si>
  <si>
    <t xml:space="preserve">  -. Dry Run</t>
    <phoneticPr fontId="33" type="noConversion"/>
  </si>
  <si>
    <t xml:space="preserve">  -. MOTION SETTING</t>
    <phoneticPr fontId="33" type="noConversion"/>
  </si>
  <si>
    <t>Teaching 및 단동 Test</t>
    <phoneticPr fontId="33" type="noConversion"/>
  </si>
  <si>
    <t>시운전</t>
    <phoneticPr fontId="33" type="noConversion"/>
  </si>
  <si>
    <t xml:space="preserve">  -. I/O Check</t>
    <phoneticPr fontId="33" type="noConversion"/>
  </si>
  <si>
    <t xml:space="preserve">  -. TURN On</t>
    <phoneticPr fontId="33" type="noConversion"/>
  </si>
  <si>
    <t>Turn on 및 I/O Check</t>
    <phoneticPr fontId="33" type="noConversion"/>
  </si>
  <si>
    <t xml:space="preserve">  -. MPD PANEL </t>
  </si>
  <si>
    <t xml:space="preserve">  -. WIRING_L</t>
    <phoneticPr fontId="33" type="noConversion"/>
  </si>
  <si>
    <t>전장 배선</t>
    <phoneticPr fontId="33" type="noConversion"/>
  </si>
  <si>
    <t xml:space="preserve">  -. UTIL</t>
    <phoneticPr fontId="33" type="noConversion"/>
  </si>
  <si>
    <t xml:space="preserve">  -. HOUSE COVER UNIT</t>
    <phoneticPr fontId="33" type="noConversion"/>
  </si>
  <si>
    <t xml:space="preserve">  -. Assembly 안착</t>
    <phoneticPr fontId="33" type="noConversion"/>
  </si>
  <si>
    <t xml:space="preserve">  -. POST 설치</t>
    <phoneticPr fontId="33" type="noConversion"/>
  </si>
  <si>
    <t xml:space="preserve">  -. Assembly 조립</t>
    <phoneticPr fontId="33" type="noConversion"/>
  </si>
  <si>
    <t>CELL 포장기 #4</t>
    <phoneticPr fontId="33" type="noConversion"/>
  </si>
  <si>
    <t>제작</t>
    <phoneticPr fontId="33" type="noConversion"/>
  </si>
  <si>
    <t>CELL 포장기 #5</t>
    <phoneticPr fontId="33" type="noConversion"/>
  </si>
  <si>
    <t>CELL 포장기 #6</t>
    <phoneticPr fontId="33" type="noConversion"/>
  </si>
  <si>
    <t>검수
출하</t>
    <phoneticPr fontId="1" type="noConversion"/>
  </si>
  <si>
    <t xml:space="preserve">  -. MPD PANEL </t>
    <phoneticPr fontId="33" type="noConversion"/>
  </si>
  <si>
    <t xml:space="preserve"> </t>
    <phoneticPr fontId="1" type="noConversion"/>
  </si>
  <si>
    <t>CELL 포장기 #7</t>
    <phoneticPr fontId="33" type="noConversion"/>
  </si>
  <si>
    <t>포스트</t>
    <phoneticPr fontId="33" type="noConversion"/>
  </si>
  <si>
    <t>프레임</t>
    <phoneticPr fontId="33" type="noConversion"/>
  </si>
  <si>
    <t>가공품 구매 요청</t>
    <phoneticPr fontId="33" type="noConversion"/>
  </si>
  <si>
    <t>구매품 구매 요청
(공압품 비동계 사양 납기 확인필요)</t>
    <phoneticPr fontId="33" type="noConversion"/>
  </si>
  <si>
    <t>구매</t>
    <phoneticPr fontId="33" type="noConversion"/>
  </si>
  <si>
    <t>도면 출도</t>
    <phoneticPr fontId="33" type="noConversion"/>
  </si>
  <si>
    <t>상세설계</t>
    <phoneticPr fontId="33" type="noConversion"/>
  </si>
  <si>
    <t>실적</t>
    <phoneticPr fontId="33" type="noConversion"/>
  </si>
  <si>
    <t>목표</t>
    <phoneticPr fontId="33" type="noConversion"/>
  </si>
  <si>
    <t>3차 DR</t>
    <phoneticPr fontId="33" type="noConversion"/>
  </si>
  <si>
    <t>2차 DR</t>
    <phoneticPr fontId="33" type="noConversion"/>
  </si>
  <si>
    <t>1차 DR</t>
    <phoneticPr fontId="33" type="noConversion"/>
  </si>
  <si>
    <t>SFA 도면 검도 및 수정</t>
    <phoneticPr fontId="33" type="noConversion"/>
  </si>
  <si>
    <t>설계</t>
    <phoneticPr fontId="33" type="noConversion"/>
  </si>
  <si>
    <t>일정</t>
    <phoneticPr fontId="33" type="noConversion"/>
  </si>
  <si>
    <t>소요일</t>
    <phoneticPr fontId="33" type="noConversion"/>
  </si>
  <si>
    <t>종료일</t>
    <phoneticPr fontId="33" type="noConversion"/>
  </si>
  <si>
    <t>시작일</t>
    <phoneticPr fontId="33" type="noConversion"/>
  </si>
  <si>
    <t>작업 내용</t>
    <phoneticPr fontId="33" type="noConversion"/>
  </si>
  <si>
    <t>사업장</t>
    <phoneticPr fontId="33" type="noConversion"/>
  </si>
  <si>
    <t>작업명</t>
    <phoneticPr fontId="33" type="noConversion"/>
  </si>
  <si>
    <t>23년 12월</t>
    <phoneticPr fontId="33" type="noConversion"/>
  </si>
  <si>
    <t>23년 11월</t>
    <phoneticPr fontId="33" type="noConversion"/>
  </si>
  <si>
    <t>23년 10월</t>
    <phoneticPr fontId="33" type="noConversion"/>
  </si>
  <si>
    <t>23년 9월</t>
    <phoneticPr fontId="33" type="noConversion"/>
  </si>
  <si>
    <t>23년 8월</t>
    <phoneticPr fontId="33" type="noConversion"/>
  </si>
  <si>
    <t>23년 7월</t>
    <phoneticPr fontId="33" type="noConversion"/>
  </si>
  <si>
    <t>23년 6월</t>
    <phoneticPr fontId="33" type="noConversion"/>
  </si>
  <si>
    <t>23년 5월</t>
    <phoneticPr fontId="33" type="noConversion"/>
  </si>
  <si>
    <t>항 목</t>
    <phoneticPr fontId="33" type="noConversion"/>
  </si>
  <si>
    <t>]</t>
    <phoneticPr fontId="33" type="noConversion"/>
  </si>
  <si>
    <t>검수 및 출하</t>
    <phoneticPr fontId="33" type="noConversion"/>
  </si>
  <si>
    <t>[</t>
    <phoneticPr fontId="33" type="noConversion"/>
  </si>
  <si>
    <t>PM : 남상수 선임
제어 : 김형진 수석</t>
    <phoneticPr fontId="13" type="noConversion"/>
  </si>
  <si>
    <t xml:space="preserve">기구물 고정 및 SETTING </t>
    <phoneticPr fontId="1" type="noConversion"/>
  </si>
  <si>
    <t>HOUSE COVER 설치</t>
    <phoneticPr fontId="13" type="noConversion"/>
  </si>
  <si>
    <t>천장 크레인</t>
    <phoneticPr fontId="1" type="noConversion"/>
  </si>
  <si>
    <t>1. 중량물 취급 작업계획서 및 제원표, 안전율 검토표 등 활용
2. 2인 1조 작업(신호수 배치)
3. 작업구역 주변 인원통제 및 작업 중지
4. 이동 동선 간섭 시 작업 중지
5. 측면, 상면 HOUSE COVER를 설비 근접위치로 이동(핸드리프트, 캐스터 활용: 이탈방지 안전바, 미끄럼방지 고무판 활용)
6. 측면 설치작업 시 인력 활용(설비 내부가 협소해 우마사다리 미사용)
7. 위규사항 발생시 작업중지 및 조치 후 작업진행</t>
    <phoneticPr fontId="1" type="noConversion"/>
  </si>
  <si>
    <t>HOUSE COVER 낙하, 비래, 전복, 붕괴, 전도 위험 부분</t>
    <phoneticPr fontId="1" type="noConversion"/>
  </si>
  <si>
    <t>1. 2인 1조 작업(신호수 배치)
2. 이동간 간섭요인 사전제거
3. 작업구획 설정 및 인원통제</t>
    <phoneticPr fontId="1" type="noConversion"/>
  </si>
  <si>
    <t>1. 2인 1조 작업(신호수 배치)
2. 이동간 간섭요인 사전제거
3. 작업구획 설정 및 인원통제
4. 슬링벨트 / 샤클 / 리모콘 등 별도보관함에 보관</t>
    <phoneticPr fontId="1" type="noConversion"/>
  </si>
  <si>
    <t xml:space="preserve">1. 중량물 취급 작업계획서 및 제원표, 안전율 검토표 등 활용
2. 2인 1조 작업(신호수 배치)
3. 작업구역 주변 인원통제 및 작업 중지
4. 이동 동선 간섭 시 작업 중지
5. 점검 후 승인된 슬링벨트 사용 및 유도로프 체결 (최소 2개소 이상)
6. 미승인 슬링벨트 사용시  해당 근로자 출입제한 및 재교육 후 투입
7. 위규사항 발생시 작업중지 후 조치 후 작업진행
8. HOUSE COVER 정위치로 이동 (방향제어시 유도로프 활용)
9. HOUSE COVER 측면 안착 및 체결
- (Cell포장기) 2M 이상 하우스커버 ①,②설치(하기 그림 참조)
10. ③ 상면 HOUSE COVER에 샤클블럭, 아이볼트, 샤클 체결 및 인양
11. ④ 측면 체결(천장크레인 활용)
12. ⑤ HOUSE COVER 안착 및 체결 [상면 I-BOLT BLOCK 4개-(천장 크레인용) , 측면 I-BOLT BLOCK 2개- (흔들림 방지 로프, BLOCK 제거시 X-밴드 체결용) 조립]
13.  HOUSE COVER 체결 후 측면 I-BOLT BLOCK에 X-밴드 체결 후 상면에 BLOCK 제거 후 내려오면서 측면 I-BOLT BLOCK 제거
14. 10,11,12,13번을 3번 반복하여 최상면 HOUSE 완료.
</t>
    <phoneticPr fontId="13" type="noConversion"/>
  </si>
  <si>
    <t>개선
예정일</t>
    <phoneticPr fontId="1" type="noConversion"/>
  </si>
  <si>
    <t>2023-09-11 - 2023-12-31</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</si>
</sst>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1" formatCode="_-* #,##0_-;\-* #,##0_-;_-* &quot;-&quot;_-;_-@_-"/>
    <numFmt numFmtId="176" formatCode="0_ "/>
    <numFmt numFmtId="177" formatCode="0_);[Red]\(0\)"/>
    <numFmt numFmtId="178" formatCode="m&quot;/&quot;d;@"/>
    <numFmt numFmtId="179" formatCode="dd"/>
    <numFmt numFmtId="180" formatCode="0.0_ "/>
    <numFmt numFmtId="181" formatCode="mm&quot;/&quot;dd;@"/>
    <numFmt numFmtId="182" formatCode="mm&quot;월&quot;\ dd&quot;일&quot;"/>
  </numFmts>
  <fonts count="69">
    <font>
      <sz val="11"/>
      <color theme="1"/>
      <name val="맑은 고딕"/>
      <family val="2"/>
      <charset val="129"/>
      <scheme val="minor"/>
    </font>
    <font>
      <sz val="8"/>
      <name val="맑은 고딕"/>
      <family val="2"/>
      <charset val="129"/>
      <scheme val="minor"/>
    </font>
    <font>
      <b/>
      <sz val="18"/>
      <color theme="1"/>
      <name val="굴림체"/>
      <family val="3"/>
      <charset val="129"/>
    </font>
    <font>
      <b/>
      <sz val="11"/>
      <color theme="1"/>
      <name val="굴림체"/>
      <family val="3"/>
      <charset val="129"/>
    </font>
    <font>
      <sz val="11"/>
      <color theme="1"/>
      <name val="굴림체"/>
      <family val="3"/>
      <charset val="129"/>
    </font>
    <font>
      <sz val="11"/>
      <color theme="1"/>
      <name val="맑은 고딕"/>
      <family val="3"/>
      <charset val="129"/>
      <scheme val="minor"/>
    </font>
    <font>
      <sz val="11"/>
      <color rgb="FF000000"/>
      <name val="굴림체"/>
      <family val="3"/>
      <charset val="129"/>
    </font>
    <font>
      <sz val="10"/>
      <color rgb="FF000000"/>
      <name val="굴림체"/>
      <family val="3"/>
      <charset val="129"/>
    </font>
    <font>
      <b/>
      <sz val="22"/>
      <color theme="1"/>
      <name val="맑은 고딕"/>
      <family val="3"/>
      <charset val="129"/>
      <scheme val="minor"/>
    </font>
    <font>
      <b/>
      <sz val="11"/>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2"/>
      <scheme val="minor"/>
    </font>
    <font>
      <sz val="8"/>
      <name val="맑은 고딕"/>
      <family val="3"/>
      <charset val="129"/>
    </font>
    <font>
      <b/>
      <sz val="12"/>
      <color theme="1"/>
      <name val="맑은 고딕"/>
      <family val="3"/>
      <charset val="129"/>
      <scheme val="minor"/>
    </font>
    <font>
      <sz val="12"/>
      <color theme="1"/>
      <name val="맑은 고딕"/>
      <family val="3"/>
      <charset val="129"/>
      <scheme val="minor"/>
    </font>
    <font>
      <b/>
      <sz val="10"/>
      <color indexed="8"/>
      <name val="맑은 고딕"/>
      <family val="3"/>
      <charset val="129"/>
    </font>
    <font>
      <b/>
      <sz val="18"/>
      <color theme="1"/>
      <name val="맑은 고딕"/>
      <family val="3"/>
      <charset val="129"/>
      <scheme val="minor"/>
    </font>
    <font>
      <sz val="11"/>
      <color theme="1"/>
      <name val="맑은 고딕"/>
      <family val="3"/>
      <charset val="129"/>
    </font>
    <font>
      <b/>
      <sz val="14"/>
      <color theme="1"/>
      <name val="맑은 고딕"/>
      <family val="3"/>
      <charset val="129"/>
      <scheme val="minor"/>
    </font>
    <font>
      <b/>
      <sz val="14"/>
      <color theme="1"/>
      <name val="맑은 고딕"/>
      <family val="3"/>
      <charset val="129"/>
    </font>
    <font>
      <b/>
      <sz val="16"/>
      <color theme="1"/>
      <name val="맑은 고딕"/>
      <family val="3"/>
      <charset val="129"/>
      <scheme val="minor"/>
    </font>
    <font>
      <b/>
      <sz val="10"/>
      <color theme="1"/>
      <name val="맑은 고딕"/>
      <family val="3"/>
      <charset val="129"/>
      <scheme val="minor"/>
    </font>
    <font>
      <sz val="10"/>
      <color theme="1"/>
      <name val="굴림체"/>
      <family val="3"/>
      <charset val="129"/>
    </font>
    <font>
      <b/>
      <u/>
      <sz val="18"/>
      <color theme="1"/>
      <name val="맑은 고딕"/>
      <family val="3"/>
      <charset val="129"/>
      <scheme val="minor"/>
    </font>
    <font>
      <sz val="9"/>
      <name val="맑은 고딕"/>
      <family val="3"/>
      <charset val="129"/>
      <scheme val="minor"/>
    </font>
    <font>
      <sz val="11"/>
      <name val="맑은 고딕"/>
      <family val="3"/>
      <charset val="129"/>
      <scheme val="minor"/>
    </font>
    <font>
      <sz val="11"/>
      <name val="돋움"/>
      <family val="3"/>
      <charset val="129"/>
    </font>
    <font>
      <b/>
      <sz val="18"/>
      <name val="맑은 고딕"/>
      <family val="3"/>
      <charset val="129"/>
      <scheme val="minor"/>
    </font>
    <font>
      <sz val="12"/>
      <name val="맑은 고딕"/>
      <family val="3"/>
      <charset val="129"/>
      <scheme val="minor"/>
    </font>
    <font>
      <b/>
      <sz val="12"/>
      <name val="맑은 고딕"/>
      <family val="3"/>
      <charset val="129"/>
      <scheme val="minor"/>
    </font>
    <font>
      <b/>
      <sz val="14"/>
      <name val="맑은 고딕"/>
      <family val="3"/>
      <charset val="129"/>
      <scheme val="minor"/>
    </font>
    <font>
      <b/>
      <sz val="16"/>
      <name val="맑은 고딕"/>
      <family val="3"/>
      <charset val="129"/>
      <scheme val="minor"/>
    </font>
    <font>
      <sz val="8"/>
      <name val="돋움"/>
      <family val="3"/>
      <charset val="129"/>
    </font>
    <font>
      <sz val="9"/>
      <color rgb="FFFF0000"/>
      <name val="맑은 고딕"/>
      <family val="3"/>
      <charset val="129"/>
      <scheme val="minor"/>
    </font>
    <font>
      <sz val="10"/>
      <name val="맑은 고딕"/>
      <family val="3"/>
      <charset val="129"/>
      <scheme val="minor"/>
    </font>
    <font>
      <sz val="9"/>
      <color theme="0"/>
      <name val="맑은 고딕"/>
      <family val="3"/>
      <charset val="129"/>
      <scheme val="minor"/>
    </font>
    <font>
      <b/>
      <sz val="9"/>
      <name val="맑은 고딕"/>
      <family val="3"/>
      <charset val="129"/>
      <scheme val="minor"/>
    </font>
    <font>
      <b/>
      <sz val="9"/>
      <color theme="0"/>
      <name val="맑은 고딕"/>
      <family val="3"/>
      <charset val="129"/>
      <scheme val="minor"/>
    </font>
    <font>
      <b/>
      <sz val="11"/>
      <color rgb="FFFF0000"/>
      <name val="맑은 고딕"/>
      <family val="3"/>
      <charset val="129"/>
      <scheme val="minor"/>
    </font>
    <font>
      <b/>
      <sz val="10"/>
      <color rgb="FFFF0000"/>
      <name val="맑은 고딕"/>
      <family val="3"/>
      <charset val="129"/>
      <scheme val="minor"/>
    </font>
    <font>
      <b/>
      <sz val="11"/>
      <color rgb="FF000099"/>
      <name val="맑은 고딕"/>
      <family val="3"/>
      <charset val="129"/>
      <scheme val="minor"/>
    </font>
    <font>
      <b/>
      <sz val="11"/>
      <name val="맑은 고딕"/>
      <family val="3"/>
      <charset val="129"/>
      <scheme val="minor"/>
    </font>
    <font>
      <sz val="10"/>
      <name val="굴림체"/>
      <family val="3"/>
      <charset val="129"/>
    </font>
    <font>
      <sz val="11"/>
      <name val="굴림체"/>
      <family val="3"/>
      <charset val="129"/>
    </font>
    <font>
      <sz val="10"/>
      <color indexed="8"/>
      <name val="굴림체"/>
      <family val="3"/>
      <charset val="129"/>
    </font>
    <font>
      <sz val="8"/>
      <name val="맑은 고딕"/>
      <family val="2"/>
    </font>
    <font>
      <sz val="8"/>
      <name val="맑은 고딕"/>
      <family val="3"/>
      <charset val="129"/>
      <scheme val="minor"/>
    </font>
    <font>
      <sz val="9"/>
      <color theme="1"/>
      <name val="맑은 고딕"/>
      <family val="3"/>
      <charset val="129"/>
      <scheme val="minor"/>
    </font>
    <font>
      <b/>
      <sz val="9"/>
      <color indexed="81"/>
      <name val="굴림"/>
      <family val="3"/>
      <charset val="129"/>
    </font>
    <font>
      <sz val="10"/>
      <color theme="1"/>
      <name val="맑은 고딕"/>
      <family val="3"/>
      <charset val="129"/>
    </font>
    <font>
      <sz val="11"/>
      <color rgb="FF000000"/>
      <name val="맑은 고딕"/>
      <family val="3"/>
      <charset val="129"/>
    </font>
    <font>
      <sz val="10"/>
      <color rgb="FF000000"/>
      <name val="맑은 고딕"/>
      <family val="3"/>
      <charset val="129"/>
    </font>
    <font>
      <sz val="10"/>
      <color theme="1"/>
      <name val="맑은 고딕"/>
      <family val="3"/>
      <charset val="129"/>
      <scheme val="major"/>
    </font>
    <font>
      <b/>
      <u/>
      <sz val="12"/>
      <color theme="1"/>
      <name val="맑은 고딕"/>
      <family val="3"/>
      <charset val="129"/>
      <scheme val="minor"/>
    </font>
    <font>
      <sz val="10"/>
      <color theme="0" tint="-0.249977111117893"/>
      <name val="맑은 고딕"/>
      <family val="3"/>
      <charset val="129"/>
      <scheme val="minor"/>
    </font>
    <font>
      <sz val="11"/>
      <color theme="0" tint="-0.249977111117893"/>
      <name val="맑은 고딕"/>
      <family val="3"/>
      <charset val="129"/>
      <scheme val="minor"/>
    </font>
    <font>
      <b/>
      <sz val="24"/>
      <color theme="1"/>
      <name val="굴림체"/>
      <family val="3"/>
      <charset val="129"/>
    </font>
    <font>
      <sz val="9"/>
      <color indexed="81"/>
      <name val="Tahoma"/>
      <family val="2"/>
    </font>
    <font>
      <b/>
      <sz val="9"/>
      <color indexed="81"/>
      <name val="돋움"/>
      <family val="3"/>
      <charset val="129"/>
    </font>
    <font>
      <b/>
      <sz val="9"/>
      <color indexed="81"/>
      <name val="Tahoma"/>
      <family val="2"/>
    </font>
    <font>
      <sz val="11"/>
      <color theme="1"/>
      <name val="맑은 고딕"/>
      <family val="2"/>
      <charset val="129"/>
      <scheme val="minor"/>
    </font>
    <font>
      <sz val="11"/>
      <name val="맑은 고딕"/>
      <family val="2"/>
      <charset val="129"/>
      <scheme val="minor"/>
    </font>
    <font>
      <sz val="12"/>
      <color indexed="8"/>
      <name val="宋体"/>
      <charset val="134"/>
    </font>
    <font>
      <sz val="12"/>
      <color indexed="8"/>
      <name val="宋体"/>
      <family val="3"/>
      <charset val="129"/>
    </font>
    <font>
      <b/>
      <sz val="10"/>
      <name val="맑은 고딕"/>
      <family val="3"/>
      <charset val="129"/>
      <scheme val="minor"/>
    </font>
    <font>
      <b/>
      <sz val="10"/>
      <color indexed="10"/>
      <name val="맑은 고딕"/>
      <family val="3"/>
      <charset val="129"/>
      <scheme val="minor"/>
    </font>
    <font>
      <sz val="10"/>
      <color rgb="FFFF9966"/>
      <name val="맑은 고딕"/>
      <family val="3"/>
      <charset val="129"/>
      <scheme val="minor"/>
    </font>
    <font>
      <b/>
      <sz val="11"/>
      <color indexed="81"/>
      <name val="맑은 고딕"/>
      <family val="3"/>
      <charset val="129"/>
      <scheme val="major"/>
    </font>
  </fonts>
  <fills count="35">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999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8" tint="-0.499984740745262"/>
        <bgColor indexed="64"/>
      </patternFill>
    </fill>
    <fill>
      <patternFill patternType="solid">
        <fgColor theme="1" tint="0.34998626667073579"/>
        <bgColor indexed="64"/>
      </patternFill>
    </fill>
    <fill>
      <patternFill patternType="solid">
        <fgColor rgb="FF000099"/>
        <bgColor indexed="64"/>
      </patternFill>
    </fill>
    <fill>
      <patternFill patternType="solid">
        <fgColor rgb="FF7030A0"/>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indexed="42"/>
        <bgColor indexed="64"/>
      </patternFill>
    </fill>
    <fill>
      <patternFill patternType="solid">
        <fgColor indexed="20"/>
        <bgColor indexed="64"/>
      </patternFill>
    </fill>
    <fill>
      <patternFill patternType="solid">
        <fgColor rgb="FF00B050"/>
        <bgColor indexed="64"/>
      </patternFill>
    </fill>
    <fill>
      <patternFill patternType="solid">
        <fgColor rgb="FFC00000"/>
        <bgColor indexed="64"/>
      </patternFill>
    </fill>
    <fill>
      <patternFill patternType="solid">
        <fgColor indexed="22"/>
        <bgColor indexed="64"/>
      </patternFill>
    </fill>
    <fill>
      <patternFill patternType="solid">
        <fgColor rgb="FFFFC000"/>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medium">
        <color auto="1"/>
      </right>
      <top style="double">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auto="1"/>
      </right>
      <top style="thin">
        <color indexed="64"/>
      </top>
      <bottom style="thin">
        <color auto="1"/>
      </bottom>
      <diagonal/>
    </border>
    <border>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auto="1"/>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auto="1"/>
      </left>
      <right style="medium">
        <color indexed="64"/>
      </right>
      <top style="thin">
        <color auto="1"/>
      </top>
      <bottom style="double">
        <color auto="1"/>
      </bottom>
      <diagonal/>
    </border>
    <border>
      <left style="thin">
        <color auto="1"/>
      </left>
      <right style="thin">
        <color auto="1"/>
      </right>
      <top style="thin">
        <color auto="1"/>
      </top>
      <bottom style="double">
        <color auto="1"/>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medium">
        <color indexed="64"/>
      </left>
      <right style="hair">
        <color indexed="64"/>
      </right>
      <top style="medium">
        <color auto="1"/>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top/>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s>
  <cellStyleXfs count="10">
    <xf numFmtId="0" fontId="0" fillId="0" borderId="0">
      <alignment vertical="center"/>
    </xf>
    <xf numFmtId="0" fontId="5" fillId="0" borderId="0">
      <alignment vertical="center"/>
    </xf>
    <xf numFmtId="0" fontId="5" fillId="0" borderId="0">
      <alignment vertical="center"/>
    </xf>
    <xf numFmtId="0" fontId="12" fillId="0" borderId="0">
      <alignment vertical="center"/>
    </xf>
    <xf numFmtId="0" fontId="27" fillId="0" borderId="0">
      <alignment vertical="center"/>
    </xf>
    <xf numFmtId="0" fontId="5" fillId="0" borderId="0">
      <alignment vertical="center"/>
    </xf>
    <xf numFmtId="0" fontId="61" fillId="0" borderId="0">
      <alignment vertical="center"/>
    </xf>
    <xf numFmtId="0" fontId="63" fillId="0" borderId="0">
      <alignment vertical="center"/>
    </xf>
    <xf numFmtId="0" fontId="64" fillId="0" borderId="0">
      <alignment vertical="center"/>
    </xf>
    <xf numFmtId="41" fontId="64" fillId="0" borderId="0" applyFont="0" applyFill="0" applyBorder="0" applyAlignment="0" applyProtection="0">
      <alignment vertical="center"/>
    </xf>
  </cellStyleXfs>
  <cellXfs count="621">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5" fillId="0" borderId="0" xfId="1">
      <alignment vertical="center"/>
    </xf>
    <xf numFmtId="0" fontId="14" fillId="2" borderId="21"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5" fillId="0" borderId="0" xfId="1" applyFont="1">
      <alignment vertical="center"/>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5" fillId="0" borderId="0" xfId="0" applyFont="1" applyAlignment="1">
      <alignment vertical="center" wrapText="1"/>
    </xf>
    <xf numFmtId="0" fontId="0" fillId="5" borderId="55" xfId="0" applyFill="1" applyBorder="1" applyAlignment="1">
      <alignment horizontal="center" vertical="center"/>
    </xf>
    <xf numFmtId="0" fontId="0" fillId="5" borderId="1" xfId="0" applyFill="1" applyBorder="1" applyAlignment="1">
      <alignment horizontal="center" vertical="center"/>
    </xf>
    <xf numFmtId="0" fontId="0" fillId="6" borderId="55" xfId="0" applyFill="1" applyBorder="1" applyAlignment="1">
      <alignment horizontal="center" vertical="center"/>
    </xf>
    <xf numFmtId="0" fontId="0" fillId="6" borderId="1" xfId="0" applyFill="1" applyBorder="1" applyAlignment="1">
      <alignment horizontal="center" vertical="center"/>
    </xf>
    <xf numFmtId="0" fontId="0" fillId="7" borderId="55" xfId="0" applyFill="1" applyBorder="1" applyAlignment="1">
      <alignment horizontal="center" vertical="center"/>
    </xf>
    <xf numFmtId="0" fontId="0" fillId="7" borderId="1"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6" borderId="14" xfId="0" applyFill="1" applyBorder="1" applyAlignment="1">
      <alignment horizontal="center" vertical="center"/>
    </xf>
    <xf numFmtId="0" fontId="0" fillId="6" borderId="8" xfId="0" applyFill="1" applyBorder="1" applyAlignment="1">
      <alignment horizontal="center" vertical="center"/>
    </xf>
    <xf numFmtId="0" fontId="0" fillId="4" borderId="14" xfId="0" applyFill="1" applyBorder="1" applyAlignment="1">
      <alignment horizontal="center" vertical="center"/>
    </xf>
    <xf numFmtId="0" fontId="0" fillId="4" borderId="55" xfId="0" applyFill="1" applyBorder="1" applyAlignment="1">
      <alignment horizontal="center" vertical="center"/>
    </xf>
    <xf numFmtId="0" fontId="0" fillId="4" borderId="17" xfId="0" applyFill="1" applyBorder="1" applyAlignment="1">
      <alignment horizontal="center" vertical="center"/>
    </xf>
    <xf numFmtId="0" fontId="0" fillId="0" borderId="5" xfId="0" applyBorder="1">
      <alignment vertical="center"/>
    </xf>
    <xf numFmtId="0" fontId="0" fillId="0" borderId="43" xfId="0" applyBorder="1">
      <alignment vertical="center"/>
    </xf>
    <xf numFmtId="0" fontId="0" fillId="0" borderId="6" xfId="0" applyBorder="1">
      <alignment vertical="center"/>
    </xf>
    <xf numFmtId="0" fontId="0" fillId="0" borderId="51" xfId="0" applyBorder="1">
      <alignment vertical="center"/>
    </xf>
    <xf numFmtId="0" fontId="0" fillId="0" borderId="52" xfId="0" applyBorder="1">
      <alignment vertical="center"/>
    </xf>
    <xf numFmtId="0" fontId="0" fillId="0" borderId="0" xfId="0" applyAlignment="1">
      <alignment vertical="center" wrapText="1"/>
    </xf>
    <xf numFmtId="0" fontId="6" fillId="0"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23" fillId="7" borderId="1" xfId="0" applyFont="1" applyFill="1" applyBorder="1" applyAlignment="1">
      <alignment vertical="center" wrapText="1"/>
    </xf>
    <xf numFmtId="0" fontId="7"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11" fillId="7"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9" borderId="1" xfId="0" applyFont="1" applyFill="1" applyBorder="1" applyAlignment="1">
      <alignment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9" fillId="2" borderId="8"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26" fillId="0" borderId="0" xfId="4" applyFont="1">
      <alignment vertical="center"/>
    </xf>
    <xf numFmtId="0" fontId="29" fillId="0" borderId="0" xfId="4" applyFont="1" applyAlignment="1">
      <alignment horizontal="left" vertical="center"/>
    </xf>
    <xf numFmtId="0" fontId="26" fillId="0" borderId="0" xfId="4" applyFont="1" applyFill="1">
      <alignment vertical="center"/>
    </xf>
    <xf numFmtId="0" fontId="25" fillId="0" borderId="0" xfId="4" applyFont="1" applyAlignment="1">
      <alignment horizontal="center" vertical="center"/>
    </xf>
    <xf numFmtId="176" fontId="34" fillId="0" borderId="34" xfId="4" applyNumberFormat="1" applyFont="1" applyBorder="1" applyAlignment="1">
      <alignment horizontal="center" vertical="center"/>
    </xf>
    <xf numFmtId="176" fontId="34" fillId="0" borderId="35" xfId="4" applyNumberFormat="1" applyFont="1" applyBorder="1" applyAlignment="1">
      <alignment horizontal="center" vertical="center"/>
    </xf>
    <xf numFmtId="176" fontId="25" fillId="0" borderId="35" xfId="4" applyNumberFormat="1" applyFont="1" applyBorder="1" applyAlignment="1">
      <alignment horizontal="center" vertical="center"/>
    </xf>
    <xf numFmtId="176" fontId="25" fillId="0" borderId="36" xfId="4" applyNumberFormat="1" applyFont="1" applyBorder="1" applyAlignment="1">
      <alignment horizontal="center" vertical="center"/>
    </xf>
    <xf numFmtId="176" fontId="25" fillId="0" borderId="34" xfId="4" applyNumberFormat="1" applyFont="1" applyBorder="1" applyAlignment="1">
      <alignment horizontal="center" vertical="center"/>
    </xf>
    <xf numFmtId="176" fontId="34" fillId="0" borderId="36" xfId="4" applyNumberFormat="1" applyFont="1" applyBorder="1" applyAlignment="1">
      <alignment horizontal="center" vertical="center"/>
    </xf>
    <xf numFmtId="176" fontId="25" fillId="0" borderId="83" xfId="4" applyNumberFormat="1" applyFont="1" applyBorder="1" applyAlignment="1">
      <alignment horizontal="center" vertical="center"/>
    </xf>
    <xf numFmtId="176" fontId="34" fillId="0" borderId="84" xfId="4" applyNumberFormat="1" applyFont="1" applyBorder="1" applyAlignment="1">
      <alignment horizontal="center" vertical="center"/>
    </xf>
    <xf numFmtId="176" fontId="34" fillId="0" borderId="85" xfId="4" applyNumberFormat="1" applyFont="1" applyBorder="1" applyAlignment="1">
      <alignment horizontal="center" vertical="center"/>
    </xf>
    <xf numFmtId="176" fontId="25" fillId="0" borderId="85" xfId="4" applyNumberFormat="1" applyFont="1" applyBorder="1" applyAlignment="1">
      <alignment horizontal="center" vertical="center"/>
    </xf>
    <xf numFmtId="176" fontId="25" fillId="0" borderId="86" xfId="4" applyNumberFormat="1" applyFont="1" applyBorder="1" applyAlignment="1">
      <alignment horizontal="center" vertical="center"/>
    </xf>
    <xf numFmtId="176" fontId="25" fillId="0" borderId="84" xfId="4" applyNumberFormat="1" applyFont="1" applyBorder="1" applyAlignment="1">
      <alignment horizontal="center" vertical="center"/>
    </xf>
    <xf numFmtId="176" fontId="34" fillId="0" borderId="86" xfId="4" applyNumberFormat="1" applyFont="1" applyBorder="1" applyAlignment="1">
      <alignment horizontal="center" vertical="center"/>
    </xf>
    <xf numFmtId="176" fontId="25" fillId="0" borderId="87" xfId="4" applyNumberFormat="1" applyFont="1" applyBorder="1" applyAlignment="1">
      <alignment horizontal="center" vertical="center"/>
    </xf>
    <xf numFmtId="0" fontId="35" fillId="0" borderId="88" xfId="4" applyFont="1" applyFill="1" applyBorder="1">
      <alignment vertical="center"/>
    </xf>
    <xf numFmtId="0" fontId="25" fillId="0" borderId="35" xfId="4" applyFont="1" applyFill="1" applyBorder="1" applyAlignment="1">
      <alignment horizontal="center" vertical="center"/>
    </xf>
    <xf numFmtId="0" fontId="36" fillId="10" borderId="35" xfId="4" applyFont="1" applyFill="1" applyBorder="1" applyAlignment="1">
      <alignment horizontal="center" vertical="center"/>
    </xf>
    <xf numFmtId="0" fontId="25" fillId="5" borderId="35" xfId="4" applyFont="1" applyFill="1" applyBorder="1" applyAlignment="1">
      <alignment horizontal="center" vertical="center"/>
    </xf>
    <xf numFmtId="0" fontId="25" fillId="11" borderId="35" xfId="4" applyFont="1" applyFill="1" applyBorder="1" applyAlignment="1">
      <alignment horizontal="center" vertical="center"/>
    </xf>
    <xf numFmtId="0" fontId="25" fillId="11" borderId="36" xfId="4" applyFont="1" applyFill="1" applyBorder="1" applyAlignment="1">
      <alignment horizontal="center" vertical="center"/>
    </xf>
    <xf numFmtId="0" fontId="25" fillId="11" borderId="34" xfId="4" applyFont="1" applyFill="1" applyBorder="1" applyAlignment="1">
      <alignment horizontal="center" vertical="center"/>
    </xf>
    <xf numFmtId="0" fontId="25" fillId="0" borderId="36" xfId="4" applyFont="1" applyFill="1" applyBorder="1" applyAlignment="1">
      <alignment horizontal="center" vertical="center"/>
    </xf>
    <xf numFmtId="0" fontId="25" fillId="0" borderId="34" xfId="4" applyFont="1" applyFill="1" applyBorder="1" applyAlignment="1">
      <alignment horizontal="center" vertical="center"/>
    </xf>
    <xf numFmtId="0" fontId="25" fillId="0" borderId="83" xfId="4" applyFont="1" applyFill="1" applyBorder="1" applyAlignment="1">
      <alignment horizontal="center" vertical="center"/>
    </xf>
    <xf numFmtId="0" fontId="35" fillId="0" borderId="31" xfId="4" applyFont="1" applyFill="1" applyBorder="1">
      <alignment vertical="center"/>
    </xf>
    <xf numFmtId="0" fontId="25" fillId="0" borderId="84" xfId="4" applyFont="1" applyFill="1" applyBorder="1" applyAlignment="1">
      <alignment horizontal="center" vertical="center"/>
    </xf>
    <xf numFmtId="0" fontId="25" fillId="0" borderId="85" xfId="4" applyFont="1" applyFill="1" applyBorder="1" applyAlignment="1">
      <alignment horizontal="center" vertical="center"/>
    </xf>
    <xf numFmtId="0" fontId="36" fillId="10" borderId="85" xfId="4" applyFont="1" applyFill="1" applyBorder="1" applyAlignment="1">
      <alignment horizontal="center" vertical="center"/>
    </xf>
    <xf numFmtId="0" fontId="25" fillId="12" borderId="84" xfId="4" applyFont="1" applyFill="1" applyBorder="1" applyAlignment="1">
      <alignment horizontal="center" vertical="center"/>
    </xf>
    <xf numFmtId="0" fontId="25" fillId="12" borderId="85" xfId="4" applyFont="1" applyFill="1" applyBorder="1" applyAlignment="1">
      <alignment horizontal="center" vertical="center"/>
    </xf>
    <xf numFmtId="0" fontId="25" fillId="13" borderId="85" xfId="4" applyFont="1" applyFill="1" applyBorder="1" applyAlignment="1">
      <alignment horizontal="center" vertical="center"/>
    </xf>
    <xf numFmtId="0" fontId="25" fillId="14" borderId="85" xfId="4" applyFont="1" applyFill="1" applyBorder="1" applyAlignment="1">
      <alignment horizontal="center" vertical="center"/>
    </xf>
    <xf numFmtId="0" fontId="25" fillId="0" borderId="86" xfId="4" applyFont="1" applyFill="1" applyBorder="1" applyAlignment="1">
      <alignment horizontal="center" vertical="center"/>
    </xf>
    <xf numFmtId="0" fontId="25" fillId="0" borderId="87" xfId="4" applyFont="1" applyFill="1" applyBorder="1" applyAlignment="1">
      <alignment horizontal="center" vertical="center"/>
    </xf>
    <xf numFmtId="0" fontId="25" fillId="5" borderId="36" xfId="4" applyFont="1" applyFill="1" applyBorder="1" applyAlignment="1">
      <alignment horizontal="center" vertical="center"/>
    </xf>
    <xf numFmtId="0" fontId="25" fillId="5" borderId="34" xfId="4" applyFont="1" applyFill="1" applyBorder="1" applyAlignment="1">
      <alignment horizontal="center" vertical="center"/>
    </xf>
    <xf numFmtId="0" fontId="35" fillId="0" borderId="30" xfId="4" applyFont="1" applyFill="1" applyBorder="1">
      <alignment vertical="center"/>
    </xf>
    <xf numFmtId="0" fontId="25" fillId="0" borderId="39" xfId="4" applyFont="1" applyFill="1" applyBorder="1" applyAlignment="1">
      <alignment horizontal="center" vertical="center"/>
    </xf>
    <xf numFmtId="0" fontId="25" fillId="0" borderId="40" xfId="4" applyFont="1" applyFill="1" applyBorder="1" applyAlignment="1">
      <alignment horizontal="center" vertical="center"/>
    </xf>
    <xf numFmtId="0" fontId="36" fillId="10" borderId="40" xfId="4" applyFont="1" applyFill="1" applyBorder="1" applyAlignment="1">
      <alignment horizontal="center" vertical="center"/>
    </xf>
    <xf numFmtId="0" fontId="25" fillId="13" borderId="40" xfId="4" applyFont="1" applyFill="1" applyBorder="1" applyAlignment="1">
      <alignment horizontal="center" vertical="center"/>
    </xf>
    <xf numFmtId="0" fontId="25" fillId="14"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89" xfId="4" applyFont="1" applyFill="1" applyBorder="1" applyAlignment="1">
      <alignment horizontal="center" vertical="center"/>
    </xf>
    <xf numFmtId="0" fontId="25" fillId="14" borderId="86" xfId="4" applyFont="1" applyFill="1" applyBorder="1" applyAlignment="1">
      <alignment horizontal="center" vertical="center"/>
    </xf>
    <xf numFmtId="0" fontId="25" fillId="14" borderId="87" xfId="4" applyFont="1" applyFill="1" applyBorder="1" applyAlignment="1">
      <alignment horizontal="center" vertical="center"/>
    </xf>
    <xf numFmtId="0" fontId="25" fillId="13" borderId="86" xfId="4" applyFont="1" applyFill="1" applyBorder="1" applyAlignment="1">
      <alignment horizontal="center" vertical="center"/>
    </xf>
    <xf numFmtId="0" fontId="36" fillId="10" borderId="41" xfId="4" applyFont="1" applyFill="1" applyBorder="1" applyAlignment="1">
      <alignment horizontal="center" vertical="center"/>
    </xf>
    <xf numFmtId="0" fontId="25" fillId="5" borderId="83" xfId="4" applyFont="1" applyFill="1" applyBorder="1" applyAlignment="1">
      <alignment horizontal="center" vertical="center"/>
    </xf>
    <xf numFmtId="0" fontId="25" fillId="11" borderId="83" xfId="4" applyFont="1" applyFill="1" applyBorder="1" applyAlignment="1">
      <alignment horizontal="center" vertical="center"/>
    </xf>
    <xf numFmtId="0" fontId="25" fillId="12" borderId="90" xfId="4" applyFont="1" applyFill="1" applyBorder="1" applyAlignment="1">
      <alignment horizontal="center" vertical="center"/>
    </xf>
    <xf numFmtId="0" fontId="25" fillId="12" borderId="91" xfId="4" applyFont="1" applyFill="1" applyBorder="1" applyAlignment="1">
      <alignment horizontal="center" vertical="center"/>
    </xf>
    <xf numFmtId="0" fontId="25" fillId="12" borderId="92" xfId="4" applyFont="1" applyFill="1" applyBorder="1" applyAlignment="1">
      <alignment horizontal="center" vertical="center"/>
    </xf>
    <xf numFmtId="0" fontId="25" fillId="0" borderId="90" xfId="4" applyFont="1" applyFill="1" applyBorder="1" applyAlignment="1">
      <alignment horizontal="center" vertical="center"/>
    </xf>
    <xf numFmtId="0" fontId="25" fillId="13" borderId="90" xfId="4" applyFont="1" applyFill="1" applyBorder="1" applyAlignment="1">
      <alignment horizontal="center" vertical="center"/>
    </xf>
    <xf numFmtId="0" fontId="25" fillId="16" borderId="35" xfId="4" applyFont="1" applyFill="1" applyBorder="1" applyAlignment="1">
      <alignment horizontal="center" vertical="center"/>
    </xf>
    <xf numFmtId="0" fontId="25" fillId="17" borderId="36" xfId="4" applyFont="1" applyFill="1" applyBorder="1" applyAlignment="1">
      <alignment horizontal="center" vertical="center"/>
    </xf>
    <xf numFmtId="0" fontId="25" fillId="17" borderId="83" xfId="4" applyFont="1" applyFill="1" applyBorder="1" applyAlignment="1">
      <alignment horizontal="center" vertical="center"/>
    </xf>
    <xf numFmtId="0" fontId="25" fillId="17" borderId="35" xfId="4" applyFont="1" applyFill="1" applyBorder="1" applyAlignment="1">
      <alignment horizontal="center" vertical="center"/>
    </xf>
    <xf numFmtId="0" fontId="36" fillId="0" borderId="40" xfId="4" applyFont="1" applyFill="1" applyBorder="1" applyAlignment="1">
      <alignment horizontal="center" vertical="center"/>
    </xf>
    <xf numFmtId="0" fontId="25" fillId="5" borderId="40" xfId="4" applyFont="1" applyFill="1" applyBorder="1" applyAlignment="1">
      <alignment horizontal="center" vertical="center"/>
    </xf>
    <xf numFmtId="0" fontId="25" fillId="5" borderId="89" xfId="4" applyFont="1" applyFill="1" applyBorder="1" applyAlignment="1">
      <alignment horizontal="center" vertical="center"/>
    </xf>
    <xf numFmtId="0" fontId="25" fillId="11" borderId="40" xfId="4" applyFont="1" applyFill="1" applyBorder="1" applyAlignment="1">
      <alignment horizontal="center" vertical="center"/>
    </xf>
    <xf numFmtId="0" fontId="37" fillId="0" borderId="40" xfId="4" applyFont="1" applyFill="1" applyBorder="1" applyAlignment="1">
      <alignment horizontal="left" vertical="center"/>
    </xf>
    <xf numFmtId="0" fontId="36" fillId="0" borderId="39" xfId="4" applyFont="1" applyFill="1" applyBorder="1" applyAlignment="1">
      <alignment horizontal="center" vertical="center"/>
    </xf>
    <xf numFmtId="177" fontId="38" fillId="0" borderId="86" xfId="4" applyNumberFormat="1" applyFont="1" applyFill="1" applyBorder="1" applyAlignment="1">
      <alignment horizontal="center" vertical="center"/>
    </xf>
    <xf numFmtId="177" fontId="38" fillId="0" borderId="87" xfId="4" applyNumberFormat="1" applyFont="1" applyFill="1" applyBorder="1" applyAlignment="1">
      <alignment horizontal="center" vertical="center"/>
    </xf>
    <xf numFmtId="177" fontId="38" fillId="0" borderId="85" xfId="4" applyNumberFormat="1" applyFont="1" applyFill="1" applyBorder="1" applyAlignment="1">
      <alignment horizontal="center" vertical="center"/>
    </xf>
    <xf numFmtId="0" fontId="25" fillId="13" borderId="87" xfId="4" applyFont="1" applyFill="1" applyBorder="1" applyAlignment="1">
      <alignment horizontal="center" vertical="center"/>
    </xf>
    <xf numFmtId="0" fontId="36" fillId="0" borderId="85" xfId="4" applyFont="1" applyFill="1" applyBorder="1" applyAlignment="1">
      <alignment horizontal="center" vertical="center"/>
    </xf>
    <xf numFmtId="0" fontId="35" fillId="18" borderId="88" xfId="4" applyFont="1" applyFill="1" applyBorder="1" applyAlignment="1">
      <alignment horizontal="left" vertical="center" indent="1"/>
    </xf>
    <xf numFmtId="0" fontId="25" fillId="18" borderId="34" xfId="4" applyFont="1" applyFill="1" applyBorder="1" applyAlignment="1">
      <alignment horizontal="center" vertical="center"/>
    </xf>
    <xf numFmtId="0" fontId="25" fillId="18" borderId="35" xfId="4" applyFont="1" applyFill="1" applyBorder="1" applyAlignment="1">
      <alignment horizontal="center" vertical="center"/>
    </xf>
    <xf numFmtId="0" fontId="36" fillId="18" borderId="35" xfId="4" applyFont="1" applyFill="1" applyBorder="1" applyAlignment="1">
      <alignment horizontal="center" vertical="center"/>
    </xf>
    <xf numFmtId="0" fontId="37" fillId="18" borderId="35" xfId="4" applyFont="1" applyFill="1" applyBorder="1" applyAlignment="1">
      <alignment horizontal="center" vertical="center"/>
    </xf>
    <xf numFmtId="0" fontId="25" fillId="18" borderId="36" xfId="4" applyFont="1" applyFill="1" applyBorder="1" applyAlignment="1">
      <alignment horizontal="center" vertical="center"/>
    </xf>
    <xf numFmtId="0" fontId="37" fillId="0" borderId="35" xfId="4" applyFont="1" applyFill="1" applyBorder="1" applyAlignment="1">
      <alignment horizontal="left" vertical="center"/>
    </xf>
    <xf numFmtId="0" fontId="36" fillId="0" borderId="35" xfId="4" applyFont="1" applyFill="1" applyBorder="1" applyAlignment="1">
      <alignment horizontal="center" vertical="center"/>
    </xf>
    <xf numFmtId="0" fontId="36" fillId="0" borderId="34" xfId="4" applyFont="1" applyFill="1" applyBorder="1" applyAlignment="1">
      <alignment horizontal="center" vertical="center"/>
    </xf>
    <xf numFmtId="0" fontId="35" fillId="18" borderId="30" xfId="4" applyFont="1" applyFill="1" applyBorder="1" applyAlignment="1">
      <alignment horizontal="left" vertical="center" indent="1"/>
    </xf>
    <xf numFmtId="0" fontId="37" fillId="0" borderId="40" xfId="4" applyFont="1" applyFill="1" applyBorder="1" applyAlignment="1">
      <alignment horizontal="center" vertical="center"/>
    </xf>
    <xf numFmtId="0" fontId="25" fillId="18" borderId="40" xfId="4" applyFont="1" applyFill="1" applyBorder="1" applyAlignment="1">
      <alignment horizontal="center" vertical="center"/>
    </xf>
    <xf numFmtId="0" fontId="36" fillId="18" borderId="40" xfId="4" applyFont="1" applyFill="1" applyBorder="1" applyAlignment="1">
      <alignment horizontal="center" vertical="center"/>
    </xf>
    <xf numFmtId="0" fontId="25" fillId="18" borderId="41" xfId="4" applyFont="1" applyFill="1" applyBorder="1" applyAlignment="1">
      <alignment horizontal="center" vertical="center"/>
    </xf>
    <xf numFmtId="0" fontId="25" fillId="18" borderId="39" xfId="4" applyFont="1" applyFill="1" applyBorder="1" applyAlignment="1">
      <alignment horizontal="center" vertical="center"/>
    </xf>
    <xf numFmtId="0" fontId="25" fillId="5" borderId="41" xfId="4" applyFont="1" applyFill="1" applyBorder="1" applyAlignment="1">
      <alignment horizontal="center" vertical="center"/>
    </xf>
    <xf numFmtId="0" fontId="25" fillId="5" borderId="39" xfId="4" applyFont="1" applyFill="1" applyBorder="1" applyAlignment="1">
      <alignment horizontal="center" vertical="center"/>
    </xf>
    <xf numFmtId="0" fontId="26" fillId="11" borderId="76" xfId="4" applyFont="1" applyFill="1" applyBorder="1">
      <alignment vertical="center"/>
    </xf>
    <xf numFmtId="0" fontId="39" fillId="19" borderId="40" xfId="4" applyFont="1" applyFill="1" applyBorder="1" applyAlignment="1">
      <alignment horizontal="left" vertical="center"/>
    </xf>
    <xf numFmtId="0" fontId="25" fillId="19" borderId="40" xfId="4" applyFont="1" applyFill="1" applyBorder="1" applyAlignment="1">
      <alignment horizontal="center" vertical="center"/>
    </xf>
    <xf numFmtId="0" fontId="35" fillId="15" borderId="30" xfId="4" applyFont="1" applyFill="1" applyBorder="1" applyAlignment="1">
      <alignment horizontal="left" vertical="center" indent="1"/>
    </xf>
    <xf numFmtId="0" fontId="25" fillId="20" borderId="40" xfId="4" applyFont="1" applyFill="1" applyBorder="1" applyAlignment="1">
      <alignment horizontal="center" vertical="center"/>
    </xf>
    <xf numFmtId="0" fontId="25" fillId="0" borderId="40" xfId="4" applyFont="1" applyFill="1" applyBorder="1" applyAlignment="1">
      <alignment horizontal="left" vertical="center"/>
    </xf>
    <xf numFmtId="0" fontId="25" fillId="11" borderId="41" xfId="4" applyFont="1" applyFill="1" applyBorder="1" applyAlignment="1">
      <alignment horizontal="center" vertical="center"/>
    </xf>
    <xf numFmtId="0" fontId="25" fillId="12" borderId="86" xfId="4" applyFont="1" applyFill="1" applyBorder="1" applyAlignment="1">
      <alignment horizontal="center" vertical="center"/>
    </xf>
    <xf numFmtId="0" fontId="40" fillId="0" borderId="88" xfId="4" applyFont="1" applyFill="1" applyBorder="1">
      <alignment vertical="center"/>
    </xf>
    <xf numFmtId="0" fontId="25" fillId="0" borderId="39" xfId="4" applyFont="1" applyFill="1" applyBorder="1" applyAlignment="1">
      <alignment horizontal="left" vertical="center"/>
    </xf>
    <xf numFmtId="0" fontId="25" fillId="18" borderId="39" xfId="4" applyFont="1" applyFill="1" applyBorder="1" applyAlignment="1">
      <alignment horizontal="left" vertical="center"/>
    </xf>
    <xf numFmtId="0" fontId="37" fillId="18" borderId="40" xfId="4" applyFont="1" applyFill="1" applyBorder="1" applyAlignment="1">
      <alignment horizontal="center" vertical="center"/>
    </xf>
    <xf numFmtId="0" fontId="37" fillId="0" borderId="35" xfId="4" applyFont="1" applyFill="1" applyBorder="1" applyAlignment="1">
      <alignment horizontal="center" vertical="center"/>
    </xf>
    <xf numFmtId="0" fontId="25" fillId="21" borderId="85" xfId="4" applyFont="1" applyFill="1" applyBorder="1" applyAlignment="1">
      <alignment horizontal="center" vertical="center"/>
    </xf>
    <xf numFmtId="0" fontId="25" fillId="22" borderId="85" xfId="4" applyFont="1" applyFill="1" applyBorder="1" applyAlignment="1">
      <alignment horizontal="center" vertical="center"/>
    </xf>
    <xf numFmtId="0" fontId="38" fillId="0" borderId="85" xfId="4" applyFont="1" applyFill="1" applyBorder="1" applyAlignment="1">
      <alignment horizontal="center" vertical="center"/>
    </xf>
    <xf numFmtId="0" fontId="38" fillId="0" borderId="84" xfId="4" applyFont="1" applyFill="1" applyBorder="1" applyAlignment="1">
      <alignment horizontal="center" vertical="center"/>
    </xf>
    <xf numFmtId="0" fontId="25" fillId="0" borderId="85" xfId="4" applyFont="1" applyFill="1" applyBorder="1" applyAlignment="1">
      <alignment horizontal="left" vertical="center"/>
    </xf>
    <xf numFmtId="0" fontId="25" fillId="14" borderId="84" xfId="4" applyFont="1" applyFill="1" applyBorder="1" applyAlignment="1">
      <alignment horizontal="center" vertical="center"/>
    </xf>
    <xf numFmtId="0" fontId="37" fillId="14" borderId="85" xfId="4" applyFont="1" applyFill="1" applyBorder="1" applyAlignment="1">
      <alignment horizontal="left" vertical="center"/>
    </xf>
    <xf numFmtId="0" fontId="36" fillId="14" borderId="85" xfId="4" applyFont="1" applyFill="1" applyBorder="1" applyAlignment="1">
      <alignment horizontal="center" vertical="center"/>
    </xf>
    <xf numFmtId="0" fontId="35" fillId="0" borderId="30" xfId="4" applyFont="1" applyFill="1" applyBorder="1" applyAlignment="1">
      <alignment horizontal="left" vertical="center" indent="1"/>
    </xf>
    <xf numFmtId="0" fontId="25" fillId="23" borderId="40" xfId="4" applyFont="1" applyFill="1" applyBorder="1" applyAlignment="1">
      <alignment horizontal="center" vertical="center"/>
    </xf>
    <xf numFmtId="0" fontId="35" fillId="0" borderId="31" xfId="4" applyFont="1" applyFill="1" applyBorder="1" applyAlignment="1">
      <alignment horizontal="left" vertical="center" indent="1"/>
    </xf>
    <xf numFmtId="0" fontId="25" fillId="23" borderId="85" xfId="4" applyFont="1" applyFill="1" applyBorder="1" applyAlignment="1">
      <alignment horizontal="center" vertical="center"/>
    </xf>
    <xf numFmtId="0" fontId="41" fillId="0" borderId="0" xfId="4" applyFont="1">
      <alignment vertical="center"/>
    </xf>
    <xf numFmtId="0" fontId="26" fillId="0" borderId="0" xfId="4" applyFont="1" applyAlignment="1">
      <alignment horizontal="center" vertical="center"/>
    </xf>
    <xf numFmtId="178" fontId="26" fillId="0" borderId="0" xfId="4" applyNumberFormat="1" applyFont="1" applyAlignment="1">
      <alignment horizontal="center" vertical="center"/>
    </xf>
    <xf numFmtId="0" fontId="5" fillId="0" borderId="0" xfId="0" applyFont="1">
      <alignment vertical="center"/>
    </xf>
    <xf numFmtId="0" fontId="29" fillId="0" borderId="0" xfId="4" applyFont="1">
      <alignment vertical="center"/>
    </xf>
    <xf numFmtId="0" fontId="30" fillId="0" borderId="0" xfId="4" applyFont="1">
      <alignment vertical="center"/>
    </xf>
    <xf numFmtId="0" fontId="35" fillId="0" borderId="0" xfId="4" applyFont="1" applyAlignment="1">
      <alignment horizontal="center" vertical="center"/>
    </xf>
    <xf numFmtId="0" fontId="42" fillId="0" borderId="0" xfId="4" applyFont="1">
      <alignment vertical="center"/>
    </xf>
    <xf numFmtId="0" fontId="4" fillId="0" borderId="1" xfId="0" applyFont="1" applyBorder="1" applyAlignment="1">
      <alignment vertical="center" wrapText="1"/>
    </xf>
    <xf numFmtId="0" fontId="6"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5"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11" fillId="9" borderId="1" xfId="0" applyFont="1" applyFill="1" applyBorder="1" applyAlignment="1">
      <alignment horizontal="center" vertical="center"/>
    </xf>
    <xf numFmtId="0" fontId="23"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Border="1" applyAlignment="1">
      <alignment horizontal="left" vertical="center" wrapText="1"/>
    </xf>
    <xf numFmtId="0" fontId="4" fillId="9" borderId="1" xfId="0" applyFont="1" applyFill="1" applyBorder="1">
      <alignment vertical="center"/>
    </xf>
    <xf numFmtId="0" fontId="44" fillId="0" borderId="1" xfId="0" applyFont="1" applyFill="1" applyBorder="1" applyAlignment="1">
      <alignment vertical="center" wrapText="1"/>
    </xf>
    <xf numFmtId="0" fontId="44" fillId="9" borderId="1" xfId="0" applyFont="1" applyFill="1" applyBorder="1" applyAlignment="1">
      <alignment vertical="center" wrapText="1"/>
    </xf>
    <xf numFmtId="0" fontId="44" fillId="9" borderId="5" xfId="0" applyFont="1" applyFill="1" applyBorder="1" applyAlignment="1">
      <alignment horizontal="center" vertical="center" wrapText="1"/>
    </xf>
    <xf numFmtId="0" fontId="44" fillId="9" borderId="1" xfId="0" applyFont="1" applyFill="1" applyBorder="1">
      <alignment vertical="center"/>
    </xf>
    <xf numFmtId="0" fontId="4" fillId="0" borderId="1" xfId="0" applyFont="1" applyBorder="1" applyAlignment="1">
      <alignment horizontal="left"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5" fillId="0" borderId="5" xfId="3" applyFont="1" applyBorder="1" applyAlignment="1">
      <alignment horizontal="left" vertical="center" wrapText="1"/>
    </xf>
    <xf numFmtId="0" fontId="7"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9"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4" fillId="0" borderId="1" xfId="5" applyFont="1" applyBorder="1" applyAlignment="1">
      <alignment vertical="center" wrapText="1"/>
    </xf>
    <xf numFmtId="0" fontId="4" fillId="0" borderId="1" xfId="0" applyFont="1" applyBorder="1">
      <alignment vertical="center"/>
    </xf>
    <xf numFmtId="0" fontId="4" fillId="0" borderId="1" xfId="5" applyFont="1" applyBorder="1" applyAlignment="1">
      <alignment vertical="center" wrapText="1"/>
    </xf>
    <xf numFmtId="0" fontId="4" fillId="0" borderId="1" xfId="0" applyFont="1" applyFill="1" applyBorder="1" applyAlignment="1">
      <alignment vertical="center" wrapText="1"/>
    </xf>
    <xf numFmtId="0" fontId="4" fillId="0" borderId="0" xfId="0" applyFont="1" applyFill="1">
      <alignment vertical="center"/>
    </xf>
    <xf numFmtId="0" fontId="4" fillId="0" borderId="1" xfId="0" applyFont="1" applyFill="1" applyBorder="1" applyAlignment="1">
      <alignment vertical="center"/>
    </xf>
    <xf numFmtId="0" fontId="4" fillId="0" borderId="5" xfId="0" applyFont="1" applyFill="1" applyBorder="1" applyAlignment="1">
      <alignmen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48" fillId="9" borderId="1" xfId="0" applyFont="1" applyFill="1" applyBorder="1" applyAlignment="1">
      <alignment vertical="center" wrapText="1"/>
    </xf>
    <xf numFmtId="0" fontId="4" fillId="9" borderId="8" xfId="0" applyFont="1" applyFill="1" applyBorder="1" applyAlignment="1">
      <alignment vertical="center" wrapText="1"/>
    </xf>
    <xf numFmtId="0" fontId="4" fillId="9" borderId="1" xfId="0" applyFont="1" applyFill="1" applyBorder="1" applyAlignment="1">
      <alignment vertical="center"/>
    </xf>
    <xf numFmtId="0" fontId="18" fillId="7" borderId="1" xfId="0" applyFont="1" applyFill="1" applyBorder="1" applyAlignment="1">
      <alignment horizontal="center" vertical="center"/>
    </xf>
    <xf numFmtId="0" fontId="50" fillId="7" borderId="1" xfId="0" applyFont="1" applyFill="1" applyBorder="1" applyAlignment="1">
      <alignment vertical="center" wrapText="1"/>
    </xf>
    <xf numFmtId="0" fontId="51" fillId="7" borderId="1" xfId="0" applyFont="1" applyFill="1" applyBorder="1" applyAlignment="1">
      <alignment horizontal="center" vertical="center" wrapText="1"/>
    </xf>
    <xf numFmtId="0" fontId="52" fillId="7" borderId="1" xfId="0" applyFont="1" applyFill="1" applyBorder="1" applyAlignment="1">
      <alignment horizontal="center" vertical="center" wrapText="1"/>
    </xf>
    <xf numFmtId="0" fontId="51" fillId="7" borderId="5" xfId="0" applyFont="1" applyFill="1" applyBorder="1" applyAlignment="1">
      <alignment horizontal="left" vertical="center" wrapText="1"/>
    </xf>
    <xf numFmtId="0" fontId="52" fillId="7" borderId="1" xfId="0" applyFont="1" applyFill="1" applyBorder="1" applyAlignment="1">
      <alignment horizontal="left" vertical="center" wrapText="1"/>
    </xf>
    <xf numFmtId="0" fontId="50" fillId="7" borderId="1" xfId="0" applyFont="1" applyFill="1" applyBorder="1" applyAlignment="1">
      <alignment horizontal="center" vertical="center"/>
    </xf>
    <xf numFmtId="0" fontId="4" fillId="0" borderId="0" xfId="0" applyFont="1" applyAlignment="1">
      <alignment horizontal="center" vertical="center"/>
    </xf>
    <xf numFmtId="0" fontId="6" fillId="9"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6" fillId="9" borderId="1" xfId="0" applyFont="1" applyFill="1" applyBorder="1" applyAlignment="1">
      <alignment horizontal="left" vertical="center" wrapText="1" shrinkToFit="1"/>
    </xf>
    <xf numFmtId="0" fontId="0" fillId="9" borderId="1" xfId="0" applyFill="1" applyBorder="1">
      <alignment vertical="center"/>
    </xf>
    <xf numFmtId="0" fontId="6" fillId="9" borderId="5" xfId="0" applyFont="1" applyFill="1" applyBorder="1" applyAlignment="1">
      <alignment horizontal="left" vertical="center" wrapText="1"/>
    </xf>
    <xf numFmtId="0" fontId="0" fillId="9" borderId="1" xfId="0" applyFill="1" applyBorder="1" applyAlignment="1">
      <alignment vertical="center" wrapText="1"/>
    </xf>
    <xf numFmtId="0" fontId="44" fillId="0" borderId="1" xfId="0" applyFont="1" applyFill="1" applyBorder="1" applyAlignment="1">
      <alignment horizontal="center" vertical="center"/>
    </xf>
    <xf numFmtId="0" fontId="53" fillId="0" borderId="0" xfId="0" applyFont="1" applyFill="1">
      <alignment vertical="center"/>
    </xf>
    <xf numFmtId="0" fontId="53" fillId="0" borderId="0" xfId="0" applyFont="1">
      <alignment vertical="center"/>
    </xf>
    <xf numFmtId="0" fontId="4" fillId="0" borderId="1" xfId="0" applyFont="1" applyFill="1" applyBorder="1">
      <alignment vertical="center"/>
    </xf>
    <xf numFmtId="0" fontId="6" fillId="0" borderId="1" xfId="0" quotePrefix="1" applyFont="1" applyFill="1" applyBorder="1" applyAlignment="1">
      <alignment horizontal="left" vertical="center" wrapText="1"/>
    </xf>
    <xf numFmtId="0" fontId="44" fillId="9" borderId="5" xfId="0" applyFont="1" applyFill="1" applyBorder="1" applyAlignment="1">
      <alignment vertical="center" wrapText="1"/>
    </xf>
    <xf numFmtId="0" fontId="6" fillId="7" borderId="1" xfId="0" applyFont="1" applyFill="1" applyBorder="1" applyAlignment="1">
      <alignment horizontal="left" vertical="center" wrapText="1"/>
    </xf>
    <xf numFmtId="0" fontId="9" fillId="2" borderId="1" xfId="1" applyFont="1" applyFill="1" applyBorder="1" applyAlignment="1">
      <alignment horizontal="center" vertical="center" wrapText="1"/>
    </xf>
    <xf numFmtId="0" fontId="56" fillId="0" borderId="0" xfId="0" applyFont="1">
      <alignment vertical="center"/>
    </xf>
    <xf numFmtId="0" fontId="56" fillId="0" borderId="38" xfId="0" applyFont="1" applyBorder="1">
      <alignment vertical="center"/>
    </xf>
    <xf numFmtId="0" fontId="3" fillId="8"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shrinkToFit="1"/>
    </xf>
    <xf numFmtId="0" fontId="4"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4" fillId="9" borderId="0" xfId="0" applyFont="1" applyFill="1" applyBorder="1" applyAlignment="1">
      <alignment vertical="center"/>
    </xf>
    <xf numFmtId="0" fontId="4"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8" xfId="0" applyFont="1" applyFill="1" applyBorder="1" applyAlignment="1">
      <alignment horizontal="left" vertical="center" wrapText="1"/>
    </xf>
    <xf numFmtId="0" fontId="4" fillId="9" borderId="8" xfId="0" applyFont="1" applyFill="1" applyBorder="1" applyAlignment="1">
      <alignment horizontal="center" vertical="center" wrapText="1"/>
    </xf>
    <xf numFmtId="0" fontId="4" fillId="0" borderId="0" xfId="0" applyFont="1" applyAlignment="1">
      <alignment vertical="center"/>
    </xf>
    <xf numFmtId="0" fontId="48" fillId="0" borderId="39" xfId="1" applyFont="1" applyBorder="1" applyAlignment="1">
      <alignment horizontal="center" vertical="center" wrapText="1"/>
    </xf>
    <xf numFmtId="0" fontId="3" fillId="8"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24"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6" fillId="0" borderId="6"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4" fillId="0" borderId="0" xfId="0" applyFont="1" applyAlignment="1">
      <alignment horizontal="center" vertical="center"/>
    </xf>
    <xf numFmtId="0" fontId="9" fillId="2" borderId="32"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33"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38"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47" xfId="0" applyFont="1" applyBorder="1" applyAlignment="1">
      <alignment horizontal="left"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9" xfId="1" applyFont="1" applyFill="1" applyBorder="1" applyAlignment="1">
      <alignment horizontal="left" vertical="center" wrapText="1"/>
    </xf>
    <xf numFmtId="0" fontId="9" fillId="2" borderId="8" xfId="1" applyFont="1" applyFill="1" applyBorder="1" applyAlignment="1">
      <alignment horizontal="left" vertical="center" wrapText="1"/>
    </xf>
    <xf numFmtId="14" fontId="11" fillId="0" borderId="9" xfId="1" applyNumberFormat="1" applyFont="1" applyBorder="1" applyAlignment="1">
      <alignment horizontal="center" vertical="center" wrapText="1"/>
    </xf>
    <xf numFmtId="0" fontId="11" fillId="0" borderId="8" xfId="1" applyFont="1" applyBorder="1" applyAlignment="1">
      <alignment horizontal="center" vertical="center" wrapText="1"/>
    </xf>
    <xf numFmtId="0" fontId="22" fillId="2" borderId="9" xfId="1" applyFont="1" applyFill="1" applyBorder="1" applyAlignment="1">
      <alignment horizontal="left" vertical="center" wrapText="1"/>
    </xf>
    <xf numFmtId="0" fontId="22" fillId="2" borderId="8" xfId="1" applyFont="1" applyFill="1" applyBorder="1" applyAlignment="1">
      <alignment horizontal="left"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5" fillId="0" borderId="75" xfId="1" applyFont="1" applyBorder="1" applyAlignment="1">
      <alignment horizontal="center" vertical="center" wrapText="1"/>
    </xf>
    <xf numFmtId="0" fontId="5" fillId="0" borderId="76" xfId="1" applyFont="1" applyBorder="1" applyAlignment="1">
      <alignment horizontal="center" vertical="center" wrapText="1"/>
    </xf>
    <xf numFmtId="0" fontId="5" fillId="0" borderId="77" xfId="1" applyFont="1" applyBorder="1" applyAlignment="1">
      <alignment horizontal="center" vertical="center" wrapText="1"/>
    </xf>
    <xf numFmtId="0" fontId="26" fillId="0" borderId="78" xfId="1" applyFont="1" applyBorder="1" applyAlignment="1">
      <alignment horizontal="center" vertical="center" wrapText="1"/>
    </xf>
    <xf numFmtId="0" fontId="26" fillId="0" borderId="79" xfId="1" applyFont="1" applyBorder="1" applyAlignment="1">
      <alignment horizontal="center" vertical="center" wrapText="1"/>
    </xf>
    <xf numFmtId="0" fontId="26" fillId="0" borderId="80" xfId="1" applyFont="1" applyBorder="1" applyAlignment="1">
      <alignment horizontal="center" vertical="center" wrapText="1"/>
    </xf>
    <xf numFmtId="0" fontId="9" fillId="2" borderId="29"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1" fillId="0" borderId="30" xfId="1" applyFont="1" applyBorder="1" applyAlignment="1">
      <alignment horizontal="center" vertical="center" wrapText="1"/>
    </xf>
    <xf numFmtId="0" fontId="11" fillId="0" borderId="31" xfId="1" applyFont="1" applyBorder="1" applyAlignment="1">
      <alignment horizontal="center" vertical="center" wrapText="1"/>
    </xf>
    <xf numFmtId="0" fontId="5" fillId="0" borderId="30" xfId="1" applyFont="1" applyBorder="1" applyAlignment="1">
      <alignment horizontal="center" vertical="center" wrapText="1"/>
    </xf>
    <xf numFmtId="0" fontId="26" fillId="0" borderId="30" xfId="1" applyFont="1" applyBorder="1" applyAlignment="1">
      <alignment horizontal="center" vertical="center" wrapText="1"/>
    </xf>
    <xf numFmtId="0" fontId="9" fillId="2" borderId="27" xfId="1" applyFont="1" applyFill="1" applyBorder="1" applyAlignment="1">
      <alignment horizontal="center" vertical="center" wrapText="1"/>
    </xf>
    <xf numFmtId="0" fontId="9" fillId="2" borderId="8" xfId="1" applyFont="1" applyFill="1" applyBorder="1" applyAlignment="1">
      <alignment horizontal="center" vertical="center" wrapText="1"/>
    </xf>
    <xf numFmtId="6" fontId="5" fillId="0" borderId="28" xfId="1" applyNumberFormat="1" applyFont="1" applyBorder="1" applyAlignment="1">
      <alignment horizontal="center" vertical="center" wrapText="1"/>
    </xf>
    <xf numFmtId="0" fontId="5" fillId="0" borderId="28"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74" xfId="1" applyFont="1" applyBorder="1" applyAlignment="1">
      <alignment horizontal="center" vertical="center" wrapText="1"/>
    </xf>
    <xf numFmtId="0" fontId="5" fillId="0" borderId="30" xfId="1" applyBorder="1" applyAlignment="1">
      <alignment horizontal="center" vertical="center" wrapText="1"/>
    </xf>
    <xf numFmtId="0" fontId="9" fillId="2" borderId="5"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8" fillId="0" borderId="0" xfId="1" applyFont="1" applyAlignment="1">
      <alignment horizontal="center" vertical="center"/>
    </xf>
    <xf numFmtId="0" fontId="14" fillId="0" borderId="22"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3" xfId="1" applyFont="1" applyBorder="1" applyAlignment="1">
      <alignment horizontal="center" vertical="center" wrapText="1"/>
    </xf>
    <xf numFmtId="0" fontId="14" fillId="2" borderId="2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35" fillId="0" borderId="2" xfId="1" applyFont="1" applyBorder="1" applyAlignment="1">
      <alignment horizontal="center" vertical="center" wrapText="1"/>
    </xf>
    <xf numFmtId="0" fontId="35" fillId="0" borderId="44" xfId="1" applyFont="1" applyBorder="1" applyAlignment="1">
      <alignment horizontal="center" vertical="center" wrapText="1"/>
    </xf>
    <xf numFmtId="0" fontId="35" fillId="0" borderId="51" xfId="1" applyFont="1" applyBorder="1" applyAlignment="1">
      <alignment horizontal="center" vertical="center" wrapText="1"/>
    </xf>
    <xf numFmtId="0" fontId="35" fillId="0" borderId="82" xfId="1" applyFont="1" applyBorder="1" applyAlignment="1">
      <alignment horizontal="center" vertical="center" wrapText="1"/>
    </xf>
    <xf numFmtId="0" fontId="62" fillId="0" borderId="1" xfId="0" applyFont="1" applyBorder="1" applyAlignment="1">
      <alignment horizontal="center" vertical="center"/>
    </xf>
    <xf numFmtId="0" fontId="26" fillId="0" borderId="1" xfId="0" applyFont="1" applyBorder="1" applyAlignment="1">
      <alignment horizontal="center" vertical="center"/>
    </xf>
    <xf numFmtId="0" fontId="62"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8" fillId="0" borderId="0" xfId="4" applyFont="1" applyAlignment="1">
      <alignment horizontal="left" vertical="center"/>
    </xf>
    <xf numFmtId="0" fontId="30" fillId="0" borderId="9" xfId="4" applyFont="1" applyBorder="1" applyAlignment="1">
      <alignment horizontal="center" vertical="center"/>
    </xf>
    <xf numFmtId="0" fontId="30" fillId="0" borderId="10" xfId="4" applyFont="1" applyBorder="1" applyAlignment="1">
      <alignment horizontal="center" vertical="center"/>
    </xf>
    <xf numFmtId="0" fontId="30" fillId="0" borderId="8" xfId="4" applyFont="1" applyBorder="1" applyAlignment="1">
      <alignment horizontal="center" vertical="center"/>
    </xf>
    <xf numFmtId="0" fontId="31" fillId="0" borderId="1" xfId="4" applyFont="1" applyBorder="1" applyAlignment="1">
      <alignment horizontal="center" vertical="center"/>
    </xf>
    <xf numFmtId="0" fontId="31" fillId="0" borderId="10" xfId="4" applyFont="1" applyBorder="1" applyAlignment="1">
      <alignment horizontal="center" vertical="center"/>
    </xf>
    <xf numFmtId="0" fontId="32" fillId="0" borderId="5" xfId="4" applyFont="1" applyFill="1" applyBorder="1" applyAlignment="1">
      <alignment horizontal="center" vertical="center"/>
    </xf>
    <xf numFmtId="0" fontId="32" fillId="0" borderId="7" xfId="4" applyFont="1" applyFill="1" applyBorder="1" applyAlignment="1">
      <alignment horizontal="center" vertical="center"/>
    </xf>
    <xf numFmtId="0" fontId="32" fillId="0" borderId="6" xfId="4" applyFont="1" applyFill="1" applyBorder="1" applyAlignment="1">
      <alignment horizontal="center" vertical="center"/>
    </xf>
    <xf numFmtId="0" fontId="30" fillId="0" borderId="88" xfId="4" applyFont="1" applyBorder="1" applyAlignment="1">
      <alignment horizontal="center" vertical="center" wrapText="1"/>
    </xf>
    <xf numFmtId="0" fontId="30" fillId="0" borderId="31" xfId="4" applyFont="1" applyBorder="1" applyAlignment="1">
      <alignment horizontal="center" vertical="center" wrapText="1"/>
    </xf>
    <xf numFmtId="0" fontId="30" fillId="0" borderId="30" xfId="4" applyFont="1" applyBorder="1" applyAlignment="1">
      <alignment horizontal="center" vertical="center" wrapText="1"/>
    </xf>
    <xf numFmtId="0" fontId="30" fillId="15" borderId="88" xfId="4" applyFont="1" applyFill="1" applyBorder="1" applyAlignment="1">
      <alignment horizontal="center" vertical="center" wrapText="1"/>
    </xf>
    <xf numFmtId="0" fontId="30" fillId="15" borderId="31" xfId="4" applyFont="1" applyFill="1" applyBorder="1" applyAlignment="1">
      <alignment horizontal="center" vertical="center" wrapText="1"/>
    </xf>
    <xf numFmtId="0" fontId="30" fillId="0" borderId="9" xfId="4" applyFont="1" applyBorder="1" applyAlignment="1">
      <alignment horizontal="center" vertical="center" wrapText="1"/>
    </xf>
    <xf numFmtId="0" fontId="30" fillId="0" borderId="10" xfId="4" applyFont="1" applyBorder="1" applyAlignment="1">
      <alignment horizontal="center" vertical="center" wrapText="1"/>
    </xf>
    <xf numFmtId="0" fontId="30" fillId="0" borderId="8" xfId="4" applyFont="1" applyBorder="1" applyAlignment="1">
      <alignment horizontal="center"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38" xfId="0" applyFont="1" applyBorder="1" applyAlignment="1">
      <alignment horizontal="center" vertical="center" wrapText="1"/>
    </xf>
    <xf numFmtId="0" fontId="57" fillId="0" borderId="51"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4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15" fillId="4" borderId="1" xfId="1" applyFont="1" applyFill="1" applyBorder="1" applyAlignment="1">
      <alignment horizontal="center" vertical="center"/>
    </xf>
    <xf numFmtId="0" fontId="4" fillId="4"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 xfId="0" applyFont="1" applyFill="1" applyBorder="1" applyAlignment="1">
      <alignment horizontal="left" vertical="center" indent="2"/>
    </xf>
    <xf numFmtId="0" fontId="4" fillId="9" borderId="1" xfId="0" applyFont="1" applyFill="1" applyBorder="1" applyAlignment="1">
      <alignment horizontal="center" vertical="center" wrapText="1"/>
    </xf>
    <xf numFmtId="0" fontId="4" fillId="9" borderId="9"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4" fillId="9" borderId="1" xfId="0" applyFont="1" applyFill="1" applyBorder="1" applyAlignment="1">
      <alignment horizontal="left" vertical="center" wrapText="1"/>
    </xf>
    <xf numFmtId="0" fontId="21" fillId="0" borderId="0" xfId="0" applyFont="1" applyAlignment="1">
      <alignment horizontal="left" vertical="center"/>
    </xf>
    <xf numFmtId="0" fontId="19" fillId="0" borderId="11" xfId="0" applyFont="1" applyBorder="1" applyAlignment="1">
      <alignment horizontal="left" vertical="center"/>
    </xf>
    <xf numFmtId="0" fontId="21" fillId="0" borderId="11" xfId="0" applyFont="1" applyBorder="1" applyAlignment="1">
      <alignment horizontal="left" vertical="center"/>
    </xf>
    <xf numFmtId="0" fontId="11" fillId="0" borderId="1" xfId="0" applyFont="1" applyBorder="1" applyAlignment="1">
      <alignment horizontal="left" vertical="center" wrapText="1"/>
    </xf>
    <xf numFmtId="0" fontId="11" fillId="0" borderId="16" xfId="0" applyFont="1" applyBorder="1" applyAlignment="1">
      <alignment horizontal="left" vertical="center" wrapText="1"/>
    </xf>
    <xf numFmtId="0" fontId="18" fillId="0" borderId="1"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54" xfId="0" applyFont="1" applyBorder="1" applyAlignment="1">
      <alignment horizontal="center" vertical="center"/>
    </xf>
    <xf numFmtId="0" fontId="0" fillId="0" borderId="8" xfId="0" applyBorder="1" applyAlignment="1">
      <alignment horizontal="center" vertical="center"/>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horizontal="center" vertical="center"/>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56" xfId="0" applyFont="1" applyFill="1" applyBorder="1" applyAlignment="1">
      <alignment horizontal="center" vertical="center"/>
    </xf>
    <xf numFmtId="0" fontId="11" fillId="0" borderId="8" xfId="0" applyFont="1" applyBorder="1" applyAlignment="1">
      <alignment horizontal="left" vertical="center" wrapText="1"/>
    </xf>
    <xf numFmtId="0" fontId="11" fillId="0" borderId="15" xfId="0" applyFont="1" applyBorder="1" applyAlignment="1">
      <alignment horizontal="left" vertical="center" wrapText="1"/>
    </xf>
    <xf numFmtId="0" fontId="14" fillId="3" borderId="67" xfId="0" applyFont="1" applyFill="1" applyBorder="1" applyAlignment="1">
      <alignment horizontal="center" vertical="center"/>
    </xf>
    <xf numFmtId="0" fontId="14" fillId="3" borderId="68"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1" xfId="0" applyFont="1"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62" xfId="0" applyFill="1" applyBorder="1" applyAlignment="1">
      <alignment horizontal="center" vertical="center"/>
    </xf>
    <xf numFmtId="0" fontId="0" fillId="4" borderId="73" xfId="0" applyFill="1" applyBorder="1" applyAlignment="1">
      <alignment horizontal="center" vertical="center"/>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72" xfId="0" applyFont="1" applyBorder="1" applyAlignment="1">
      <alignment horizontal="left" vertical="center" wrapText="1"/>
    </xf>
    <xf numFmtId="0" fontId="0" fillId="4" borderId="65" xfId="0" applyFill="1" applyBorder="1" applyAlignment="1">
      <alignment horizontal="center" vertical="center"/>
    </xf>
    <xf numFmtId="0" fontId="0" fillId="4" borderId="66" xfId="0" applyFill="1" applyBorder="1" applyAlignment="1">
      <alignment horizontal="center" vertical="center"/>
    </xf>
    <xf numFmtId="0" fontId="9" fillId="4" borderId="14"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53" xfId="0" applyFont="1" applyFill="1" applyBorder="1" applyAlignment="1">
      <alignment horizontal="center" vertical="center" wrapText="1"/>
    </xf>
    <xf numFmtId="0" fontId="9" fillId="4" borderId="53" xfId="0" applyFont="1" applyFill="1" applyBorder="1" applyAlignment="1">
      <alignment horizontal="center" vertical="center"/>
    </xf>
    <xf numFmtId="0" fontId="9" fillId="4" borderId="59" xfId="0" applyFont="1" applyFill="1" applyBorder="1" applyAlignment="1">
      <alignment horizontal="center" vertical="center" wrapText="1"/>
    </xf>
    <xf numFmtId="0" fontId="9" fillId="4" borderId="59"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3" xfId="0" applyFont="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0" xfId="0" applyBorder="1">
      <alignment vertical="center"/>
    </xf>
    <xf numFmtId="0" fontId="62" fillId="0" borderId="0" xfId="0" applyFont="1" applyBorder="1" applyAlignment="1">
      <alignment horizontal="center" vertical="center"/>
    </xf>
    <xf numFmtId="0" fontId="26" fillId="0" borderId="0" xfId="0" applyFont="1" applyBorder="1" applyAlignment="1">
      <alignment horizontal="center" vertical="center"/>
    </xf>
    <xf numFmtId="0" fontId="0" fillId="0" borderId="0" xfId="0" applyBorder="1" applyAlignment="1">
      <alignment horizontal="center" vertical="center"/>
    </xf>
    <xf numFmtId="179" fontId="35" fillId="0" borderId="99" xfId="8" applyNumberFormat="1" applyFont="1" applyFill="1" applyBorder="1" applyAlignment="1">
      <alignment horizontal="center" vertical="center"/>
    </xf>
    <xf numFmtId="179" fontId="35" fillId="0" borderId="100" xfId="8" applyNumberFormat="1" applyFont="1" applyFill="1" applyBorder="1" applyAlignment="1">
      <alignment horizontal="center" vertical="center"/>
    </xf>
    <xf numFmtId="179" fontId="35" fillId="0" borderId="101" xfId="8" applyNumberFormat="1" applyFont="1" applyFill="1" applyBorder="1" applyAlignment="1">
      <alignment horizontal="center" vertical="center"/>
    </xf>
    <xf numFmtId="179" fontId="35" fillId="0" borderId="102" xfId="8" applyNumberFormat="1" applyFont="1" applyFill="1" applyBorder="1" applyAlignment="1">
      <alignment horizontal="center" vertical="center"/>
    </xf>
    <xf numFmtId="178" fontId="65" fillId="24" borderId="19" xfId="8" applyNumberFormat="1" applyFont="1" applyFill="1" applyBorder="1" applyAlignment="1">
      <alignment horizontal="center" vertical="center" wrapText="1"/>
    </xf>
    <xf numFmtId="180" fontId="65" fillId="24" borderId="18" xfId="8" applyNumberFormat="1" applyFont="1" applyFill="1" applyBorder="1" applyAlignment="1">
      <alignment horizontal="center" vertical="center"/>
    </xf>
    <xf numFmtId="181" fontId="65" fillId="24" borderId="18" xfId="8" applyNumberFormat="1" applyFont="1" applyFill="1" applyBorder="1" applyAlignment="1">
      <alignment horizontal="center" vertical="center"/>
    </xf>
    <xf numFmtId="41" fontId="65" fillId="24" borderId="96" xfId="9" applyFont="1" applyFill="1" applyBorder="1" applyAlignment="1">
      <alignment vertical="center" wrapText="1"/>
    </xf>
    <xf numFmtId="0" fontId="65" fillId="9" borderId="98" xfId="8" applyFont="1" applyFill="1" applyBorder="1" applyAlignment="1">
      <alignment horizontal="center" vertical="center" wrapText="1"/>
    </xf>
    <xf numFmtId="0" fontId="65" fillId="9" borderId="103" xfId="8" applyFont="1" applyFill="1" applyBorder="1" applyAlignment="1">
      <alignment horizontal="center" vertical="center" wrapText="1"/>
    </xf>
    <xf numFmtId="179" fontId="35" fillId="0" borderId="104" xfId="8" applyNumberFormat="1" applyFont="1" applyFill="1" applyBorder="1" applyAlignment="1">
      <alignment horizontal="center" vertical="center"/>
    </xf>
    <xf numFmtId="179" fontId="35" fillId="0" borderId="40" xfId="8" applyNumberFormat="1" applyFont="1" applyFill="1" applyBorder="1" applyAlignment="1">
      <alignment horizontal="center" vertical="center"/>
    </xf>
    <xf numFmtId="179" fontId="35" fillId="0" borderId="105" xfId="8" applyNumberFormat="1" applyFont="1" applyFill="1" applyBorder="1" applyAlignment="1">
      <alignment horizontal="center" vertical="center"/>
    </xf>
    <xf numFmtId="179" fontId="35" fillId="0" borderId="89" xfId="8" applyNumberFormat="1" applyFont="1" applyFill="1" applyBorder="1" applyAlignment="1">
      <alignment horizontal="center" vertical="center"/>
    </xf>
    <xf numFmtId="178" fontId="65" fillId="24" borderId="16" xfId="8" applyNumberFormat="1" applyFont="1" applyFill="1" applyBorder="1" applyAlignment="1">
      <alignment horizontal="center" vertical="center" wrapText="1"/>
    </xf>
    <xf numFmtId="0" fontId="65" fillId="24" borderId="1" xfId="8" applyFont="1" applyFill="1" applyBorder="1" applyAlignment="1">
      <alignment horizontal="center" vertical="center"/>
    </xf>
    <xf numFmtId="181" fontId="65" fillId="24" borderId="8" xfId="8" applyNumberFormat="1" applyFont="1" applyFill="1" applyBorder="1" applyAlignment="1">
      <alignment horizontal="center" vertical="center"/>
    </xf>
    <xf numFmtId="181" fontId="65" fillId="24" borderId="1" xfId="8" applyNumberFormat="1" applyFont="1" applyFill="1" applyBorder="1" applyAlignment="1">
      <alignment horizontal="center" vertical="center"/>
    </xf>
    <xf numFmtId="41" fontId="65" fillId="24" borderId="9" xfId="9" applyFont="1" applyFill="1" applyBorder="1" applyAlignment="1">
      <alignment vertical="center" wrapText="1"/>
    </xf>
    <xf numFmtId="0" fontId="65" fillId="9" borderId="0" xfId="8" applyFont="1" applyFill="1" applyBorder="1" applyAlignment="1">
      <alignment horizontal="center" vertical="center" wrapText="1"/>
    </xf>
    <xf numFmtId="0" fontId="65" fillId="9" borderId="106" xfId="8" applyFont="1" applyFill="1" applyBorder="1" applyAlignment="1">
      <alignment horizontal="center" vertical="center" wrapText="1"/>
    </xf>
    <xf numFmtId="41" fontId="65" fillId="24" borderId="8" xfId="9" applyFont="1" applyFill="1" applyBorder="1" applyAlignment="1">
      <alignment vertical="center" wrapText="1"/>
    </xf>
    <xf numFmtId="179" fontId="35" fillId="0" borderId="107" xfId="8" applyNumberFormat="1" applyFont="1" applyFill="1" applyBorder="1" applyAlignment="1">
      <alignment horizontal="center" vertical="center"/>
    </xf>
    <xf numFmtId="179" fontId="35" fillId="0" borderId="108" xfId="8" applyNumberFormat="1" applyFont="1" applyFill="1" applyBorder="1" applyAlignment="1">
      <alignment horizontal="center" vertical="center"/>
    </xf>
    <xf numFmtId="179" fontId="35" fillId="0" borderId="109" xfId="8" applyNumberFormat="1" applyFont="1" applyFill="1" applyBorder="1" applyAlignment="1">
      <alignment horizontal="center" vertical="center"/>
    </xf>
    <xf numFmtId="179" fontId="35" fillId="0" borderId="110" xfId="8" applyNumberFormat="1" applyFont="1" applyFill="1" applyBorder="1" applyAlignment="1">
      <alignment horizontal="center" vertical="center"/>
    </xf>
    <xf numFmtId="178" fontId="65" fillId="24" borderId="15" xfId="8" applyNumberFormat="1" applyFont="1" applyFill="1" applyBorder="1" applyAlignment="1">
      <alignment horizontal="center" vertical="center" wrapText="1"/>
    </xf>
    <xf numFmtId="0" fontId="40" fillId="24" borderId="8" xfId="8" applyFont="1" applyFill="1" applyBorder="1" applyAlignment="1">
      <alignment horizontal="center" vertical="center"/>
    </xf>
    <xf numFmtId="41" fontId="65" fillId="24" borderId="10" xfId="9" applyFont="1" applyFill="1" applyBorder="1" applyAlignment="1">
      <alignment vertical="center" wrapText="1"/>
    </xf>
    <xf numFmtId="179" fontId="35" fillId="0" borderId="111" xfId="8" applyNumberFormat="1" applyFont="1" applyFill="1" applyBorder="1" applyAlignment="1">
      <alignment horizontal="center" vertical="center"/>
    </xf>
    <xf numFmtId="179" fontId="35" fillId="0" borderId="112" xfId="8" applyNumberFormat="1" applyFont="1" applyFill="1" applyBorder="1" applyAlignment="1">
      <alignment horizontal="center" vertical="center"/>
    </xf>
    <xf numFmtId="179" fontId="35" fillId="0" borderId="113" xfId="8" applyNumberFormat="1" applyFont="1" applyFill="1" applyBorder="1" applyAlignment="1">
      <alignment horizontal="center" vertical="center"/>
    </xf>
    <xf numFmtId="179" fontId="35" fillId="0" borderId="114" xfId="8" applyNumberFormat="1" applyFont="1" applyFill="1" applyBorder="1" applyAlignment="1">
      <alignment horizontal="center" vertical="center"/>
    </xf>
    <xf numFmtId="178" fontId="65" fillId="25" borderId="115" xfId="8" applyNumberFormat="1" applyFont="1" applyFill="1" applyBorder="1" applyAlignment="1">
      <alignment horizontal="center" vertical="center" wrapText="1"/>
    </xf>
    <xf numFmtId="0" fontId="65" fillId="25" borderId="116" xfId="8" applyFont="1" applyFill="1" applyBorder="1" applyAlignment="1">
      <alignment horizontal="center" vertical="center"/>
    </xf>
    <xf numFmtId="181" fontId="65" fillId="25" borderId="117" xfId="8" applyNumberFormat="1" applyFont="1" applyFill="1" applyBorder="1" applyAlignment="1">
      <alignment horizontal="center" vertical="center"/>
    </xf>
    <xf numFmtId="181" fontId="65" fillId="0" borderId="116" xfId="8" applyNumberFormat="1" applyFont="1" applyFill="1" applyBorder="1" applyAlignment="1">
      <alignment horizontal="center" vertical="center"/>
    </xf>
    <xf numFmtId="0" fontId="65" fillId="25" borderId="116" xfId="8" quotePrefix="1" applyFont="1" applyFill="1" applyBorder="1" applyAlignment="1">
      <alignment vertical="center" wrapText="1"/>
    </xf>
    <xf numFmtId="178" fontId="65" fillId="25" borderId="16" xfId="8" applyNumberFormat="1" applyFont="1" applyFill="1" applyBorder="1" applyAlignment="1">
      <alignment horizontal="center" vertical="center" wrapText="1"/>
    </xf>
    <xf numFmtId="0" fontId="65" fillId="25" borderId="1" xfId="8" applyFont="1" applyFill="1" applyBorder="1" applyAlignment="1">
      <alignment horizontal="center" vertical="center"/>
    </xf>
    <xf numFmtId="181" fontId="65" fillId="25" borderId="8" xfId="8" applyNumberFormat="1" applyFont="1" applyFill="1" applyBorder="1" applyAlignment="1">
      <alignment horizontal="center" vertical="center"/>
    </xf>
    <xf numFmtId="181" fontId="65" fillId="0" borderId="1" xfId="8" applyNumberFormat="1" applyFont="1" applyFill="1" applyBorder="1" applyAlignment="1">
      <alignment horizontal="center" vertical="center"/>
    </xf>
    <xf numFmtId="0" fontId="65" fillId="25" borderId="1" xfId="8" quotePrefix="1" applyFont="1" applyFill="1" applyBorder="1" applyAlignment="1">
      <alignment vertical="center" wrapText="1"/>
    </xf>
    <xf numFmtId="178" fontId="65" fillId="26" borderId="16" xfId="8" applyNumberFormat="1" applyFont="1" applyFill="1" applyBorder="1" applyAlignment="1">
      <alignment horizontal="center" vertical="center" wrapText="1"/>
    </xf>
    <xf numFmtId="0" fontId="65" fillId="26" borderId="1" xfId="8" applyFont="1" applyFill="1" applyBorder="1" applyAlignment="1">
      <alignment horizontal="center" vertical="center"/>
    </xf>
    <xf numFmtId="181" fontId="65" fillId="26" borderId="1" xfId="8" applyNumberFormat="1" applyFont="1" applyFill="1" applyBorder="1" applyAlignment="1">
      <alignment horizontal="center" vertical="center"/>
    </xf>
    <xf numFmtId="41" fontId="65" fillId="26" borderId="8" xfId="9" applyFont="1" applyFill="1" applyBorder="1" applyAlignment="1">
      <alignment vertical="center" wrapText="1"/>
    </xf>
    <xf numFmtId="178" fontId="65" fillId="26" borderId="61" xfId="8" applyNumberFormat="1" applyFont="1" applyFill="1" applyBorder="1" applyAlignment="1">
      <alignment horizontal="center" vertical="center" wrapText="1"/>
    </xf>
    <xf numFmtId="0" fontId="65" fillId="26" borderId="60" xfId="8" applyFont="1" applyFill="1" applyBorder="1" applyAlignment="1">
      <alignment horizontal="center" vertical="center"/>
    </xf>
    <xf numFmtId="181" fontId="65" fillId="26" borderId="60" xfId="8" applyNumberFormat="1" applyFont="1" applyFill="1" applyBorder="1" applyAlignment="1">
      <alignment horizontal="center" vertical="center"/>
    </xf>
    <xf numFmtId="41" fontId="65" fillId="26" borderId="118" xfId="9" applyFont="1" applyFill="1" applyBorder="1" applyAlignment="1">
      <alignment vertical="center" wrapText="1"/>
    </xf>
    <xf numFmtId="178" fontId="65" fillId="25" borderId="119" xfId="8" applyNumberFormat="1" applyFont="1" applyFill="1" applyBorder="1" applyAlignment="1">
      <alignment horizontal="center" vertical="center" wrapText="1"/>
    </xf>
    <xf numFmtId="0" fontId="65" fillId="25" borderId="9" xfId="8" applyFont="1" applyFill="1" applyBorder="1" applyAlignment="1">
      <alignment horizontal="center" vertical="center"/>
    </xf>
    <xf numFmtId="181" fontId="65" fillId="25" borderId="10" xfId="8" applyNumberFormat="1" applyFont="1" applyFill="1" applyBorder="1" applyAlignment="1">
      <alignment horizontal="center" vertical="center"/>
    </xf>
    <xf numFmtId="181" fontId="65" fillId="0" borderId="9" xfId="8" applyNumberFormat="1" applyFont="1" applyFill="1" applyBorder="1" applyAlignment="1">
      <alignment horizontal="center" vertical="center"/>
    </xf>
    <xf numFmtId="0" fontId="65" fillId="25" borderId="9" xfId="8" quotePrefix="1" applyFont="1" applyFill="1" applyBorder="1" applyAlignment="1">
      <alignment vertical="center" wrapText="1"/>
    </xf>
    <xf numFmtId="178" fontId="65" fillId="27" borderId="16" xfId="8" applyNumberFormat="1" applyFont="1" applyFill="1" applyBorder="1" applyAlignment="1">
      <alignment horizontal="center" vertical="center" wrapText="1"/>
    </xf>
    <xf numFmtId="0" fontId="65" fillId="27" borderId="1" xfId="8" applyFont="1" applyFill="1" applyBorder="1" applyAlignment="1">
      <alignment horizontal="center" vertical="center"/>
    </xf>
    <xf numFmtId="181" fontId="65" fillId="27" borderId="1" xfId="8" applyNumberFormat="1" applyFont="1" applyFill="1" applyBorder="1" applyAlignment="1">
      <alignment horizontal="center" vertical="center"/>
    </xf>
    <xf numFmtId="41" fontId="65" fillId="27" borderId="1" xfId="9" applyFont="1" applyFill="1" applyBorder="1" applyAlignment="1">
      <alignment vertical="center" wrapText="1"/>
    </xf>
    <xf numFmtId="178" fontId="65" fillId="27" borderId="54" xfId="8" applyNumberFormat="1" applyFont="1" applyFill="1" applyBorder="1" applyAlignment="1">
      <alignment horizontal="center" vertical="center" wrapText="1"/>
    </xf>
    <xf numFmtId="0" fontId="65" fillId="27" borderId="8" xfId="8" applyFont="1" applyFill="1" applyBorder="1" applyAlignment="1">
      <alignment horizontal="center" vertical="center"/>
    </xf>
    <xf numFmtId="181" fontId="65" fillId="27" borderId="20" xfId="8" applyNumberFormat="1" applyFont="1" applyFill="1" applyBorder="1" applyAlignment="1">
      <alignment horizontal="center" vertical="center"/>
    </xf>
    <xf numFmtId="41" fontId="65" fillId="27" borderId="20" xfId="9" applyFont="1" applyFill="1" applyBorder="1" applyAlignment="1">
      <alignment vertical="center" wrapText="1"/>
    </xf>
    <xf numFmtId="0" fontId="65" fillId="9" borderId="120" xfId="8" applyFont="1" applyFill="1" applyBorder="1" applyAlignment="1">
      <alignment horizontal="center" vertical="center" wrapText="1"/>
    </xf>
    <xf numFmtId="178" fontId="65" fillId="25" borderId="19" xfId="8" applyNumberFormat="1" applyFont="1" applyFill="1" applyBorder="1" applyAlignment="1">
      <alignment horizontal="center" vertical="center" wrapText="1"/>
    </xf>
    <xf numFmtId="0" fontId="65" fillId="25" borderId="18" xfId="8" applyFont="1" applyFill="1" applyBorder="1" applyAlignment="1">
      <alignment horizontal="center" vertical="center"/>
    </xf>
    <xf numFmtId="181" fontId="65" fillId="25" borderId="18" xfId="8" applyNumberFormat="1" applyFont="1" applyFill="1" applyBorder="1" applyAlignment="1">
      <alignment horizontal="center" vertical="center"/>
    </xf>
    <xf numFmtId="0" fontId="65" fillId="25" borderId="18" xfId="8" quotePrefix="1" applyFont="1" applyFill="1" applyBorder="1" applyAlignment="1">
      <alignment vertical="center" wrapText="1"/>
    </xf>
    <xf numFmtId="181" fontId="65" fillId="25" borderId="1" xfId="8" applyNumberFormat="1" applyFont="1" applyFill="1" applyBorder="1" applyAlignment="1">
      <alignment horizontal="center" vertical="center"/>
    </xf>
    <xf numFmtId="41" fontId="65" fillId="24" borderId="1" xfId="9" applyFont="1" applyFill="1" applyBorder="1" applyAlignment="1">
      <alignment vertical="center" wrapText="1"/>
    </xf>
    <xf numFmtId="0" fontId="65" fillId="24" borderId="8" xfId="8" applyFont="1" applyFill="1" applyBorder="1" applyAlignment="1">
      <alignment horizontal="center" vertical="center"/>
    </xf>
    <xf numFmtId="41" fontId="65" fillId="24" borderId="8" xfId="9" quotePrefix="1" applyFont="1" applyFill="1" applyBorder="1" applyAlignment="1">
      <alignment vertical="center" wrapText="1"/>
    </xf>
    <xf numFmtId="0" fontId="65" fillId="0" borderId="116" xfId="8" applyFont="1" applyFill="1" applyBorder="1" applyAlignment="1">
      <alignment horizontal="center" vertical="center"/>
    </xf>
    <xf numFmtId="0" fontId="65" fillId="0" borderId="1" xfId="8" applyFont="1" applyFill="1" applyBorder="1" applyAlignment="1">
      <alignment horizontal="center" vertical="center"/>
    </xf>
    <xf numFmtId="41" fontId="65" fillId="26" borderId="1" xfId="9" applyFont="1" applyFill="1" applyBorder="1" applyAlignment="1">
      <alignment vertical="center" wrapText="1"/>
    </xf>
    <xf numFmtId="179" fontId="35" fillId="0" borderId="121" xfId="8" applyNumberFormat="1" applyFont="1" applyFill="1" applyBorder="1" applyAlignment="1">
      <alignment horizontal="center" vertical="center"/>
    </xf>
    <xf numFmtId="179" fontId="35" fillId="0" borderId="90" xfId="8" applyNumberFormat="1" applyFont="1" applyFill="1" applyBorder="1" applyAlignment="1">
      <alignment horizontal="center" vertical="center"/>
    </xf>
    <xf numFmtId="179" fontId="35" fillId="0" borderId="122" xfId="8" applyNumberFormat="1" applyFont="1" applyFill="1" applyBorder="1" applyAlignment="1">
      <alignment horizontal="center" vertical="center"/>
    </xf>
    <xf numFmtId="179" fontId="35" fillId="0" borderId="92" xfId="8" applyNumberFormat="1" applyFont="1" applyFill="1" applyBorder="1" applyAlignment="1">
      <alignment horizontal="center" vertical="center"/>
    </xf>
    <xf numFmtId="41" fontId="65" fillId="26" borderId="60" xfId="9" applyFont="1" applyFill="1" applyBorder="1" applyAlignment="1">
      <alignment vertical="center" wrapText="1"/>
    </xf>
    <xf numFmtId="179" fontId="35" fillId="0" borderId="123" xfId="8" applyNumberFormat="1" applyFont="1" applyFill="1" applyBorder="1" applyAlignment="1">
      <alignment horizontal="center" vertical="center"/>
    </xf>
    <xf numFmtId="179" fontId="35" fillId="0" borderId="124" xfId="8" applyNumberFormat="1" applyFont="1" applyFill="1" applyBorder="1" applyAlignment="1">
      <alignment horizontal="center" vertical="center"/>
    </xf>
    <xf numFmtId="179" fontId="35" fillId="0" borderId="125" xfId="8" applyNumberFormat="1" applyFont="1" applyFill="1" applyBorder="1" applyAlignment="1">
      <alignment horizontal="center" vertical="center"/>
    </xf>
    <xf numFmtId="179" fontId="35" fillId="0" borderId="126" xfId="8" applyNumberFormat="1" applyFont="1" applyFill="1" applyBorder="1" applyAlignment="1">
      <alignment horizontal="center" vertical="center"/>
    </xf>
    <xf numFmtId="0" fontId="65" fillId="0" borderId="9" xfId="8" applyFont="1" applyFill="1" applyBorder="1" applyAlignment="1">
      <alignment horizontal="center" vertical="center"/>
    </xf>
    <xf numFmtId="181" fontId="65" fillId="25" borderId="9" xfId="8" applyNumberFormat="1" applyFont="1" applyFill="1" applyBorder="1" applyAlignment="1">
      <alignment horizontal="center" vertical="center"/>
    </xf>
    <xf numFmtId="0" fontId="65" fillId="0" borderId="9" xfId="8" quotePrefix="1" applyFont="1" applyFill="1" applyBorder="1" applyAlignment="1">
      <alignment vertical="center" wrapText="1"/>
    </xf>
    <xf numFmtId="0" fontId="65" fillId="0" borderId="1" xfId="8" quotePrefix="1" applyFont="1" applyFill="1" applyBorder="1" applyAlignment="1">
      <alignment vertical="center" wrapText="1"/>
    </xf>
    <xf numFmtId="41" fontId="65" fillId="28" borderId="8" xfId="9" applyFont="1" applyFill="1" applyBorder="1" applyAlignment="1">
      <alignment vertical="center" wrapText="1"/>
    </xf>
    <xf numFmtId="179" fontId="35" fillId="0" borderId="127" xfId="8" applyNumberFormat="1" applyFont="1" applyFill="1" applyBorder="1" applyAlignment="1">
      <alignment horizontal="center" vertical="center"/>
    </xf>
    <xf numFmtId="179" fontId="35" fillId="0" borderId="128" xfId="8" applyNumberFormat="1" applyFont="1" applyFill="1" applyBorder="1" applyAlignment="1">
      <alignment horizontal="center" vertical="center"/>
    </xf>
    <xf numFmtId="179" fontId="35" fillId="0" borderId="129" xfId="8" applyNumberFormat="1" applyFont="1" applyFill="1" applyBorder="1" applyAlignment="1">
      <alignment horizontal="center" vertical="center"/>
    </xf>
    <xf numFmtId="179" fontId="35" fillId="0" borderId="130" xfId="8" applyNumberFormat="1" applyFont="1" applyFill="1" applyBorder="1" applyAlignment="1">
      <alignment horizontal="center" vertical="center"/>
    </xf>
    <xf numFmtId="178" fontId="65" fillId="27" borderId="15" xfId="8" applyNumberFormat="1" applyFont="1" applyFill="1" applyBorder="1" applyAlignment="1">
      <alignment horizontal="center" vertical="center" wrapText="1"/>
    </xf>
    <xf numFmtId="181" fontId="65" fillId="27" borderId="8" xfId="8" applyNumberFormat="1" applyFont="1" applyFill="1" applyBorder="1" applyAlignment="1">
      <alignment horizontal="center" vertical="center"/>
    </xf>
    <xf numFmtId="41" fontId="65" fillId="28" borderId="10" xfId="9" applyFont="1" applyFill="1" applyBorder="1" applyAlignment="1">
      <alignment vertical="center" wrapText="1"/>
    </xf>
    <xf numFmtId="41" fontId="65" fillId="27" borderId="8" xfId="9" applyFont="1" applyFill="1" applyBorder="1" applyAlignment="1">
      <alignment vertical="center" wrapText="1"/>
    </xf>
    <xf numFmtId="0" fontId="65" fillId="9" borderId="131" xfId="8" applyFont="1" applyFill="1" applyBorder="1" applyAlignment="1">
      <alignment horizontal="center" vertical="center" wrapText="1"/>
    </xf>
    <xf numFmtId="178" fontId="65" fillId="9" borderId="19" xfId="8" applyNumberFormat="1" applyFont="1" applyFill="1" applyBorder="1" applyAlignment="1">
      <alignment horizontal="center" vertical="center" wrapText="1"/>
    </xf>
    <xf numFmtId="0" fontId="65" fillId="9" borderId="18" xfId="8" applyFont="1" applyFill="1" applyBorder="1" applyAlignment="1">
      <alignment horizontal="center" vertical="center"/>
    </xf>
    <xf numFmtId="181" fontId="65" fillId="9" borderId="96" xfId="8" applyNumberFormat="1" applyFont="1" applyFill="1" applyBorder="1" applyAlignment="1">
      <alignment horizontal="center" vertical="center"/>
    </xf>
    <xf numFmtId="181" fontId="65" fillId="9" borderId="18" xfId="8" applyNumberFormat="1" applyFont="1" applyFill="1" applyBorder="1" applyAlignment="1">
      <alignment horizontal="center" vertical="center"/>
    </xf>
    <xf numFmtId="0" fontId="65" fillId="9" borderId="18" xfId="8" applyFont="1" applyFill="1" applyBorder="1" applyAlignment="1">
      <alignment horizontal="center" vertical="center" wrapText="1"/>
    </xf>
    <xf numFmtId="0" fontId="65" fillId="9" borderId="11" xfId="8" applyFont="1" applyFill="1" applyBorder="1" applyAlignment="1">
      <alignment horizontal="center" vertical="center" wrapText="1"/>
    </xf>
    <xf numFmtId="178" fontId="65" fillId="9" borderId="16" xfId="8" applyNumberFormat="1" applyFont="1" applyFill="1" applyBorder="1" applyAlignment="1">
      <alignment horizontal="center" vertical="center" wrapText="1"/>
    </xf>
    <xf numFmtId="0" fontId="65" fillId="9" borderId="1" xfId="8" applyFont="1" applyFill="1" applyBorder="1" applyAlignment="1">
      <alignment horizontal="center" vertical="center"/>
    </xf>
    <xf numFmtId="181" fontId="65" fillId="9" borderId="8" xfId="8" applyNumberFormat="1" applyFont="1" applyFill="1" applyBorder="1" applyAlignment="1">
      <alignment horizontal="center" vertical="center"/>
    </xf>
    <xf numFmtId="181" fontId="65" fillId="9" borderId="1" xfId="8" applyNumberFormat="1" applyFont="1" applyFill="1" applyBorder="1" applyAlignment="1">
      <alignment horizontal="center" vertical="center"/>
    </xf>
    <xf numFmtId="0" fontId="65" fillId="9" borderId="9" xfId="8" applyFont="1" applyFill="1" applyBorder="1" applyAlignment="1">
      <alignment horizontal="center" vertical="center" wrapText="1"/>
    </xf>
    <xf numFmtId="0" fontId="65" fillId="9" borderId="8" xfId="8" applyFont="1" applyFill="1" applyBorder="1" applyAlignment="1">
      <alignment horizontal="center" vertical="center" wrapText="1"/>
    </xf>
    <xf numFmtId="0" fontId="65" fillId="9" borderId="9" xfId="8" applyFont="1" applyFill="1" applyBorder="1" applyAlignment="1">
      <alignment horizontal="center" vertical="center" wrapText="1"/>
    </xf>
    <xf numFmtId="178" fontId="65" fillId="9" borderId="15" xfId="8" applyNumberFormat="1" applyFont="1" applyFill="1" applyBorder="1" applyAlignment="1">
      <alignment horizontal="center" vertical="center" wrapText="1"/>
    </xf>
    <xf numFmtId="0" fontId="65" fillId="9" borderId="8" xfId="8" applyFont="1" applyFill="1" applyBorder="1" applyAlignment="1">
      <alignment horizontal="center" vertical="center"/>
    </xf>
    <xf numFmtId="0" fontId="65" fillId="9" borderId="10" xfId="8" applyFont="1" applyFill="1" applyBorder="1" applyAlignment="1">
      <alignment horizontal="center" vertical="center" wrapText="1"/>
    </xf>
    <xf numFmtId="178" fontId="65" fillId="9" borderId="115" xfId="8" applyNumberFormat="1" applyFont="1" applyFill="1" applyBorder="1" applyAlignment="1">
      <alignment horizontal="center" vertical="center" wrapText="1"/>
    </xf>
    <xf numFmtId="0" fontId="65" fillId="9" borderId="116" xfId="8" applyFont="1" applyFill="1" applyBorder="1" applyAlignment="1">
      <alignment horizontal="center" vertical="center"/>
    </xf>
    <xf numFmtId="181" fontId="65" fillId="9" borderId="116" xfId="8" applyNumberFormat="1" applyFont="1" applyFill="1" applyBorder="1" applyAlignment="1">
      <alignment horizontal="center" vertical="center"/>
    </xf>
    <xf numFmtId="0" fontId="65" fillId="9" borderId="117" xfId="8" applyFont="1" applyFill="1" applyBorder="1" applyAlignment="1">
      <alignment horizontal="center" vertical="center" wrapText="1"/>
    </xf>
    <xf numFmtId="0" fontId="65" fillId="9" borderId="132" xfId="8" applyFont="1" applyFill="1" applyBorder="1" applyAlignment="1">
      <alignment vertical="center" wrapText="1"/>
    </xf>
    <xf numFmtId="0" fontId="65" fillId="9" borderId="133" xfId="8" applyFont="1" applyFill="1" applyBorder="1" applyAlignment="1">
      <alignment horizontal="center" vertical="center" wrapText="1"/>
    </xf>
    <xf numFmtId="0" fontId="65" fillId="9" borderId="97" xfId="8" applyFont="1" applyFill="1" applyBorder="1" applyAlignment="1">
      <alignment vertical="center" wrapText="1"/>
    </xf>
    <xf numFmtId="0" fontId="65" fillId="9" borderId="134" xfId="8" applyFont="1" applyFill="1" applyBorder="1" applyAlignment="1">
      <alignment horizontal="center" vertical="center" wrapText="1"/>
    </xf>
    <xf numFmtId="179" fontId="35" fillId="0" borderId="135" xfId="8" applyNumberFormat="1" applyFont="1" applyFill="1" applyBorder="1" applyAlignment="1">
      <alignment horizontal="center" vertical="center"/>
    </xf>
    <xf numFmtId="179" fontId="35" fillId="0" borderId="35" xfId="8" applyNumberFormat="1" applyFont="1" applyFill="1" applyBorder="1" applyAlignment="1">
      <alignment horizontal="center" vertical="center"/>
    </xf>
    <xf numFmtId="179" fontId="35" fillId="0" borderId="136" xfId="8" applyNumberFormat="1" applyFont="1" applyFill="1" applyBorder="1" applyAlignment="1">
      <alignment horizontal="center" vertical="center"/>
    </xf>
    <xf numFmtId="179" fontId="35" fillId="0" borderId="83" xfId="8" applyNumberFormat="1" applyFont="1" applyFill="1" applyBorder="1" applyAlignment="1">
      <alignment horizontal="center" vertical="center"/>
    </xf>
    <xf numFmtId="0" fontId="65" fillId="9" borderId="137" xfId="8" applyFont="1" applyFill="1" applyBorder="1" applyAlignment="1">
      <alignment vertical="center" wrapText="1"/>
    </xf>
    <xf numFmtId="0" fontId="65" fillId="9" borderId="138" xfId="8" applyFont="1" applyFill="1" applyBorder="1" applyAlignment="1">
      <alignment horizontal="center" vertical="center" wrapText="1"/>
    </xf>
    <xf numFmtId="179" fontId="35" fillId="16" borderId="139" xfId="8" applyNumberFormat="1" applyFont="1" applyFill="1" applyBorder="1" applyAlignment="1">
      <alignment horizontal="center" vertical="center" shrinkToFit="1"/>
    </xf>
    <xf numFmtId="179" fontId="35" fillId="16" borderId="140" xfId="8" applyNumberFormat="1" applyFont="1" applyFill="1" applyBorder="1" applyAlignment="1">
      <alignment horizontal="center" vertical="center" shrinkToFit="1"/>
    </xf>
    <xf numFmtId="179" fontId="35" fillId="16" borderId="141" xfId="8" applyNumberFormat="1" applyFont="1" applyFill="1" applyBorder="1" applyAlignment="1">
      <alignment horizontal="center" vertical="center" shrinkToFit="1"/>
    </xf>
    <xf numFmtId="179" fontId="35" fillId="16" borderId="135" xfId="8" applyNumberFormat="1" applyFont="1" applyFill="1" applyBorder="1" applyAlignment="1">
      <alignment horizontal="center" vertical="center" shrinkToFit="1"/>
    </xf>
    <xf numFmtId="179" fontId="35" fillId="16" borderId="35" xfId="8" applyNumberFormat="1" applyFont="1" applyFill="1" applyBorder="1" applyAlignment="1">
      <alignment horizontal="center" vertical="center" shrinkToFit="1"/>
    </xf>
    <xf numFmtId="179" fontId="35" fillId="16" borderId="142" xfId="8" applyNumberFormat="1" applyFont="1" applyFill="1" applyBorder="1" applyAlignment="1">
      <alignment horizontal="center" vertical="center" shrinkToFit="1"/>
    </xf>
    <xf numFmtId="0" fontId="65" fillId="29" borderId="143" xfId="8" applyFont="1" applyFill="1" applyBorder="1" applyAlignment="1">
      <alignment horizontal="center" vertical="center"/>
    </xf>
    <xf numFmtId="0" fontId="65" fillId="29" borderId="93" xfId="8" applyFont="1" applyFill="1" applyBorder="1" applyAlignment="1">
      <alignment horizontal="center" vertical="center"/>
    </xf>
    <xf numFmtId="181" fontId="65" fillId="29" borderId="93" xfId="8" applyNumberFormat="1" applyFont="1" applyFill="1" applyBorder="1" applyAlignment="1">
      <alignment horizontal="center" vertical="center"/>
    </xf>
    <xf numFmtId="0" fontId="65" fillId="29" borderId="144" xfId="8" applyFont="1" applyFill="1" applyBorder="1" applyAlignment="1">
      <alignment horizontal="center" vertical="center"/>
    </xf>
    <xf numFmtId="0" fontId="65" fillId="29" borderId="145" xfId="8" applyFont="1" applyFill="1" applyBorder="1" applyAlignment="1">
      <alignment horizontal="center" vertical="center"/>
    </xf>
    <xf numFmtId="0" fontId="65" fillId="16" borderId="146" xfId="8" applyFont="1" applyFill="1" applyBorder="1" applyAlignment="1">
      <alignment horizontal="center" vertical="center"/>
    </xf>
    <xf numFmtId="0" fontId="65" fillId="16" borderId="147" xfId="8" applyFont="1" applyFill="1" applyBorder="1" applyAlignment="1">
      <alignment horizontal="center" vertical="center"/>
    </xf>
    <xf numFmtId="0" fontId="65" fillId="16" borderId="148" xfId="8" applyFont="1" applyFill="1" applyBorder="1" applyAlignment="1">
      <alignment horizontal="center" vertical="center"/>
    </xf>
    <xf numFmtId="0" fontId="65" fillId="16" borderId="95" xfId="8" applyFont="1" applyFill="1" applyBorder="1" applyAlignment="1">
      <alignment horizontal="center" vertical="center"/>
    </xf>
    <xf numFmtId="0" fontId="65" fillId="16" borderId="13" xfId="8" applyFont="1" applyFill="1" applyBorder="1" applyAlignment="1">
      <alignment horizontal="center" vertical="center"/>
    </xf>
    <xf numFmtId="0" fontId="65" fillId="16" borderId="94" xfId="8" applyFont="1" applyFill="1" applyBorder="1" applyAlignment="1">
      <alignment horizontal="center" vertical="center"/>
    </xf>
    <xf numFmtId="0" fontId="65" fillId="29" borderId="149" xfId="8" applyFont="1" applyFill="1" applyBorder="1" applyAlignment="1">
      <alignment horizontal="center" vertical="center"/>
    </xf>
    <xf numFmtId="0" fontId="65" fillId="29" borderId="150" xfId="8" applyFont="1" applyFill="1" applyBorder="1" applyAlignment="1">
      <alignment horizontal="center" vertical="center"/>
    </xf>
    <xf numFmtId="0" fontId="65" fillId="29" borderId="151" xfId="8" applyFont="1" applyFill="1" applyBorder="1" applyAlignment="1">
      <alignment horizontal="center" vertical="center"/>
    </xf>
    <xf numFmtId="0" fontId="66" fillId="28" borderId="152" xfId="8" applyFont="1" applyFill="1" applyBorder="1" applyAlignment="1">
      <alignment vertical="center"/>
    </xf>
    <xf numFmtId="0" fontId="35" fillId="30" borderId="152" xfId="8" applyFont="1" applyFill="1" applyBorder="1" applyAlignment="1">
      <alignment vertical="center"/>
    </xf>
    <xf numFmtId="0" fontId="35" fillId="31" borderId="152" xfId="8" applyFont="1" applyFill="1" applyBorder="1" applyAlignment="1">
      <alignment vertical="center"/>
    </xf>
    <xf numFmtId="0" fontId="67" fillId="32" borderId="152" xfId="8" applyFont="1" applyFill="1" applyBorder="1" applyAlignment="1">
      <alignment vertical="center"/>
    </xf>
    <xf numFmtId="0" fontId="35" fillId="33" borderId="152" xfId="8" applyFont="1" applyFill="1" applyBorder="1" applyAlignment="1">
      <alignment vertical="center"/>
    </xf>
    <xf numFmtId="0" fontId="11" fillId="0" borderId="1" xfId="0" applyFont="1" applyBorder="1" applyAlignment="1">
      <alignment vertical="top"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182" fontId="6" fillId="0" borderId="1" xfId="0" applyNumberFormat="1" applyFont="1" applyFill="1" applyBorder="1" applyAlignment="1">
      <alignment horizontal="center" vertical="center" wrapText="1"/>
    </xf>
    <xf numFmtId="0" fontId="6" fillId="34" borderId="1" xfId="0" applyFont="1" applyFill="1" applyBorder="1" applyAlignment="1">
      <alignment horizontal="center" vertical="center" wrapText="1"/>
    </xf>
  </cellXfs>
  <cellStyles count="10">
    <cellStyle name="쉼표 [0] 2" xfId="9"/>
    <cellStyle name="표준" xfId="0" builtinId="0"/>
    <cellStyle name="표준 15" xfId="6"/>
    <cellStyle name="표준 16" xfId="4"/>
    <cellStyle name="표준 2" xfId="3"/>
    <cellStyle name="표준 2 2" xfId="1"/>
    <cellStyle name="표준 3" xfId="5"/>
    <cellStyle name="표준 4" xfId="7"/>
    <cellStyle name="표준 8" xfId="2"/>
    <cellStyle name="표준 9" xfId="8"/>
  </cellStyles>
  <dxfs count="103">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F0"/>
        </patternFill>
      </fill>
    </dxf>
    <dxf>
      <fill>
        <patternFill>
          <bgColor rgb="FF00B0F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00FF"/>
        </patternFill>
      </fill>
    </dxf>
    <dxf>
      <fill>
        <patternFill>
          <bgColor rgb="FF00B0F0"/>
        </patternFill>
      </fill>
    </dxf>
    <dxf>
      <fill>
        <patternFill>
          <bgColor rgb="FF00B0F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00FF"/>
        </patternFill>
      </fill>
    </dxf>
    <dxf>
      <fill>
        <patternFill>
          <bgColor theme="0" tint="-0.14996795556505021"/>
        </patternFill>
      </fill>
    </dxf>
    <dxf>
      <fill>
        <patternFill>
          <bgColor theme="0" tint="-0.14996795556505021"/>
        </patternFill>
      </fill>
    </dxf>
    <dxf>
      <fill>
        <patternFill>
          <bgColor rgb="FF0000FF"/>
        </patternFill>
      </fill>
    </dxf>
    <dxf>
      <fill>
        <patternFill>
          <bgColor theme="0" tint="-0.14996795556505021"/>
        </patternFill>
      </fill>
    </dxf>
  </dxfs>
  <tableStyles count="0" defaultTableStyle="TableStyleMedium2" defaultPivotStyle="PivotStyleLight16"/>
  <colors>
    <mruColors>
      <color rgb="FFFFFF99"/>
      <color rgb="FFFF9999"/>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3.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84" Type="http://schemas.openxmlformats.org/officeDocument/2006/relationships/externalLink" Target="externalLinks/externalLink40.xml"/><Relationship Id="rId89" Type="http://schemas.openxmlformats.org/officeDocument/2006/relationships/externalLink" Target="externalLinks/externalLink45.xml"/><Relationship Id="rId1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6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66" Type="http://schemas.openxmlformats.org/officeDocument/2006/relationships/externalLink" Target="externalLinks/externalLink22.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87" Type="http://schemas.openxmlformats.org/officeDocument/2006/relationships/externalLink" Target="externalLinks/externalLink43.xml"/><Relationship Id="rId102" Type="http://schemas.openxmlformats.org/officeDocument/2006/relationships/externalLink" Target="externalLinks/externalLink58.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7.xml"/><Relationship Id="rId82" Type="http://schemas.openxmlformats.org/officeDocument/2006/relationships/externalLink" Target="externalLinks/externalLink38.xml"/><Relationship Id="rId90" Type="http://schemas.openxmlformats.org/officeDocument/2006/relationships/externalLink" Target="externalLinks/externalLink46.xml"/><Relationship Id="rId95" Type="http://schemas.openxmlformats.org/officeDocument/2006/relationships/externalLink" Target="externalLinks/externalLink5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77" Type="http://schemas.openxmlformats.org/officeDocument/2006/relationships/externalLink" Target="externalLinks/externalLink33.xml"/><Relationship Id="rId100" Type="http://schemas.openxmlformats.org/officeDocument/2006/relationships/externalLink" Target="externalLinks/externalLink56.xml"/><Relationship Id="rId105" Type="http://schemas.openxmlformats.org/officeDocument/2006/relationships/externalLink" Target="externalLinks/externalLink61.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80" Type="http://schemas.openxmlformats.org/officeDocument/2006/relationships/externalLink" Target="externalLinks/externalLink36.xml"/><Relationship Id="rId85" Type="http://schemas.openxmlformats.org/officeDocument/2006/relationships/externalLink" Target="externalLinks/externalLink41.xml"/><Relationship Id="rId93" Type="http://schemas.openxmlformats.org/officeDocument/2006/relationships/externalLink" Target="externalLinks/externalLink49.xml"/><Relationship Id="rId98" Type="http://schemas.openxmlformats.org/officeDocument/2006/relationships/externalLink" Target="externalLinks/externalLink5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103" Type="http://schemas.openxmlformats.org/officeDocument/2006/relationships/externalLink" Target="externalLinks/externalLink59.xml"/><Relationship Id="rId108" Type="http://schemas.openxmlformats.org/officeDocument/2006/relationships/externalLink" Target="externalLinks/externalLink6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83" Type="http://schemas.openxmlformats.org/officeDocument/2006/relationships/externalLink" Target="externalLinks/externalLink39.xml"/><Relationship Id="rId88" Type="http://schemas.openxmlformats.org/officeDocument/2006/relationships/externalLink" Target="externalLinks/externalLink44.xml"/><Relationship Id="rId91" Type="http://schemas.openxmlformats.org/officeDocument/2006/relationships/externalLink" Target="externalLinks/externalLink47.xml"/><Relationship Id="rId96" Type="http://schemas.openxmlformats.org/officeDocument/2006/relationships/externalLink" Target="externalLinks/externalLink52.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6" Type="http://schemas.openxmlformats.org/officeDocument/2006/relationships/externalLink" Target="externalLinks/externalLink6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externalLink" Target="externalLinks/externalLink37.xml"/><Relationship Id="rId86" Type="http://schemas.openxmlformats.org/officeDocument/2006/relationships/externalLink" Target="externalLinks/externalLink42.xml"/><Relationship Id="rId94" Type="http://schemas.openxmlformats.org/officeDocument/2006/relationships/externalLink" Target="externalLinks/externalLink50.xml"/><Relationship Id="rId99" Type="http://schemas.openxmlformats.org/officeDocument/2006/relationships/externalLink" Target="externalLinks/externalLink55.xml"/><Relationship Id="rId101" Type="http://schemas.openxmlformats.org/officeDocument/2006/relationships/externalLink" Target="externalLinks/externalLink5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6" Type="http://schemas.openxmlformats.org/officeDocument/2006/relationships/externalLink" Target="externalLinks/externalLink32.xml"/><Relationship Id="rId97" Type="http://schemas.openxmlformats.org/officeDocument/2006/relationships/externalLink" Target="externalLinks/externalLink53.xml"/><Relationship Id="rId104" Type="http://schemas.openxmlformats.org/officeDocument/2006/relationships/externalLink" Target="externalLinks/externalLink60.xml"/><Relationship Id="rId7" Type="http://schemas.openxmlformats.org/officeDocument/2006/relationships/worksheet" Target="worksheets/sheet7.xml"/><Relationship Id="rId71" Type="http://schemas.openxmlformats.org/officeDocument/2006/relationships/externalLink" Target="externalLinks/externalLink27.xml"/><Relationship Id="rId92" Type="http://schemas.openxmlformats.org/officeDocument/2006/relationships/externalLink" Target="externalLinks/externalLink4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180105</xdr:colOff>
      <xdr:row>2</xdr:row>
      <xdr:rowOff>138549</xdr:rowOff>
    </xdr:from>
    <xdr:to>
      <xdr:col>12</xdr:col>
      <xdr:colOff>374072</xdr:colOff>
      <xdr:row>7</xdr:row>
      <xdr:rowOff>138548</xdr:rowOff>
    </xdr:to>
    <xdr:sp macro="" textlink="">
      <xdr:nvSpPr>
        <xdr:cNvPr id="2" name="직사각형 1"/>
        <xdr:cNvSpPr/>
      </xdr:nvSpPr>
      <xdr:spPr>
        <a:xfrm>
          <a:off x="540323" y="581894"/>
          <a:ext cx="7509167" cy="110836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 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1</xdr:row>
      <xdr:rowOff>30480</xdr:rowOff>
    </xdr:from>
    <xdr:to>
      <xdr:col>2</xdr:col>
      <xdr:colOff>137160</xdr:colOff>
      <xdr:row>2</xdr:row>
      <xdr:rowOff>182880</xdr:rowOff>
    </xdr:to>
    <xdr:pic>
      <xdr:nvPicPr>
        <xdr:cNvPr id="2" name="그림 1"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67" y="254598"/>
          <a:ext cx="716728" cy="376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0</xdr:row>
      <xdr:rowOff>30480</xdr:rowOff>
    </xdr:from>
    <xdr:to>
      <xdr:col>1</xdr:col>
      <xdr:colOff>299166</xdr:colOff>
      <xdr:row>1</xdr:row>
      <xdr:rowOff>176476</xdr:rowOff>
    </xdr:to>
    <xdr:pic>
      <xdr:nvPicPr>
        <xdr:cNvPr id="3" name="그림 2"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51460"/>
          <a:ext cx="7239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140</xdr:col>
      <xdr:colOff>9525</xdr:colOff>
      <xdr:row>4</xdr:row>
      <xdr:rowOff>19050</xdr:rowOff>
    </xdr:from>
    <xdr:to>
      <xdr:col>140</xdr:col>
      <xdr:colOff>9525</xdr:colOff>
      <xdr:row>56</xdr:row>
      <xdr:rowOff>38100</xdr:rowOff>
    </xdr:to>
    <xdr:cxnSp macro="">
      <xdr:nvCxnSpPr>
        <xdr:cNvPr id="2" name="직선 연결선 1"/>
        <xdr:cNvCxnSpPr/>
      </xdr:nvCxnSpPr>
      <xdr:spPr>
        <a:xfrm>
          <a:off x="41241345" y="1443990"/>
          <a:ext cx="0" cy="1596009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140</xdr:col>
      <xdr:colOff>131669</xdr:colOff>
      <xdr:row>29</xdr:row>
      <xdr:rowOff>0</xdr:rowOff>
    </xdr:from>
    <xdr:to>
      <xdr:col>148</xdr:col>
      <xdr:colOff>33617</xdr:colOff>
      <xdr:row>33</xdr:row>
      <xdr:rowOff>13608</xdr:rowOff>
    </xdr:to>
    <xdr:sp macro="" textlink="">
      <xdr:nvSpPr>
        <xdr:cNvPr id="3" name="오른쪽 화살표 2"/>
        <xdr:cNvSpPr/>
      </xdr:nvSpPr>
      <xdr:spPr>
        <a:xfrm>
          <a:off x="41363489" y="8930640"/>
          <a:ext cx="2096508" cy="1263288"/>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altLang="ko-KR" sz="1100" b="1">
              <a:solidFill>
                <a:srgbClr val="FF0000"/>
              </a:solidFill>
            </a:rPr>
            <a:t>6/18 A4-1 </a:t>
          </a:r>
          <a:r>
            <a:rPr lang="ko-KR" altLang="en-US" sz="1100" b="1">
              <a:solidFill>
                <a:srgbClr val="FF0000"/>
              </a:solidFill>
            </a:rPr>
            <a:t>↔ </a:t>
          </a:r>
          <a:r>
            <a:rPr lang="en-US" altLang="ko-KR" sz="1100" b="1">
              <a:solidFill>
                <a:srgbClr val="FF0000"/>
              </a:solidFill>
            </a:rPr>
            <a:t>A4-2 </a:t>
          </a:r>
          <a:r>
            <a:rPr lang="ko-KR" altLang="en-US" sz="1100" b="1">
              <a:solidFill>
                <a:srgbClr val="FF0000"/>
              </a:solidFill>
            </a:rPr>
            <a:t>자동 반송</a:t>
          </a:r>
        </a:p>
      </xdr:txBody>
    </xdr:sp>
    <xdr:clientData/>
  </xdr:twoCellAnchor>
  <xdr:twoCellAnchor editAs="oneCell">
    <xdr:from>
      <xdr:col>15</xdr:col>
      <xdr:colOff>100912</xdr:colOff>
      <xdr:row>59</xdr:row>
      <xdr:rowOff>7628</xdr:rowOff>
    </xdr:from>
    <xdr:to>
      <xdr:col>43</xdr:col>
      <xdr:colOff>231025</xdr:colOff>
      <xdr:row>81</xdr:row>
      <xdr:rowOff>10425</xdr:rowOff>
    </xdr:to>
    <xdr:pic>
      <xdr:nvPicPr>
        <xdr:cNvPr id="6" name="그림 5"/>
        <xdr:cNvPicPr>
          <a:picLocks noChangeAspect="1"/>
        </xdr:cNvPicPr>
      </xdr:nvPicPr>
      <xdr:blipFill>
        <a:blip xmlns:r="http://schemas.openxmlformats.org/officeDocument/2006/relationships" r:embed="rId1"/>
        <a:stretch>
          <a:fillRect/>
        </a:stretch>
      </xdr:blipFill>
      <xdr:spPr>
        <a:xfrm>
          <a:off x="7073212" y="18228953"/>
          <a:ext cx="7864413" cy="54510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1</xdr:row>
      <xdr:rowOff>1</xdr:rowOff>
    </xdr:from>
    <xdr:to>
      <xdr:col>8</xdr:col>
      <xdr:colOff>1</xdr:colOff>
      <xdr:row>3</xdr:row>
      <xdr:rowOff>0</xdr:rowOff>
    </xdr:to>
    <xdr:sp macro="" textlink="">
      <xdr:nvSpPr>
        <xdr:cNvPr id="2" name="Text Box 3">
          <a:extLst>
            <a:ext uri="{FF2B5EF4-FFF2-40B4-BE49-F238E27FC236}">
              <a16:creationId xmlns:a16="http://schemas.microsoft.com/office/drawing/2014/main" id="{79B37344-21DC-4E30-8846-B510B67B0053}"/>
            </a:ext>
          </a:extLst>
        </xdr:cNvPr>
        <xdr:cNvSpPr txBox="1">
          <a:spLocks noChangeArrowheads="1"/>
        </xdr:cNvSpPr>
      </xdr:nvSpPr>
      <xdr:spPr bwMode="auto">
        <a:xfrm>
          <a:off x="685801" y="209551"/>
          <a:ext cx="4800600" cy="419099"/>
        </a:xfrm>
        <a:prstGeom prst="rect">
          <a:avLst/>
        </a:prstGeom>
        <a:solidFill>
          <a:srgbClr val="333399"/>
        </a:solidFill>
        <a:ln w="19050">
          <a:solidFill>
            <a:srgbClr val="000080"/>
          </a:solidFill>
          <a:miter lim="800000"/>
          <a:headEnd/>
          <a:tailEnd/>
        </a:ln>
      </xdr:spPr>
      <xdr:txBody>
        <a:bodyPr vertOverflow="clip" wrap="square" lIns="36576" tIns="27432" rIns="36576" bIns="27432" anchor="ctr"/>
        <a:lstStyle/>
        <a:p>
          <a:pPr algn="ctr" rtl="0">
            <a:defRPr sz="1000"/>
          </a:pPr>
          <a:r>
            <a:rPr lang="en-US" altLang="ko-KR" sz="1800" b="1" i="0" u="none" strike="noStrike" baseline="0">
              <a:solidFill>
                <a:srgbClr val="FFFF00"/>
              </a:solidFill>
              <a:latin typeface="HY헤드라인M"/>
              <a:ea typeface="HY헤드라인M"/>
            </a:rPr>
            <a:t>□ SK on </a:t>
          </a:r>
          <a:r>
            <a:rPr lang="ko-KR" altLang="en-US" sz="1800" b="1" i="0" u="none" strike="noStrike" baseline="0">
              <a:solidFill>
                <a:srgbClr val="FFFF00"/>
              </a:solidFill>
              <a:latin typeface="HY헤드라인M"/>
              <a:ea typeface="HY헤드라인M"/>
            </a:rPr>
            <a:t>서산</a:t>
          </a:r>
          <a:r>
            <a:rPr lang="en-US" altLang="ko-KR" sz="1800" b="1" i="0" u="none" strike="noStrike" baseline="0">
              <a:solidFill>
                <a:srgbClr val="FFFF00"/>
              </a:solidFill>
              <a:latin typeface="HY헤드라인M"/>
              <a:ea typeface="HY헤드라인M"/>
            </a:rPr>
            <a:t>2</a:t>
          </a:r>
          <a:r>
            <a:rPr lang="ko-KR" altLang="en-US" sz="1800" b="1" i="0" u="none" strike="noStrike" baseline="0">
              <a:solidFill>
                <a:srgbClr val="FFFF00"/>
              </a:solidFill>
              <a:latin typeface="HY헤드라인M"/>
              <a:ea typeface="HY헤드라인M"/>
            </a:rPr>
            <a:t>동 </a:t>
          </a:r>
          <a:r>
            <a:rPr lang="en-US" altLang="ko-KR" sz="1800" b="1" i="0" u="none" strike="noStrike" baseline="0">
              <a:solidFill>
                <a:srgbClr val="FFFF00"/>
              </a:solidFill>
              <a:latin typeface="HY헤드라인M"/>
              <a:ea typeface="HY헤드라인M"/>
            </a:rPr>
            <a:t>4~7Line CELL </a:t>
          </a:r>
          <a:r>
            <a:rPr lang="ko-KR" altLang="en-US" sz="1800" b="1" i="0" u="none" strike="noStrike" baseline="0">
              <a:solidFill>
                <a:srgbClr val="FFFF00"/>
              </a:solidFill>
              <a:latin typeface="HY헤드라인M"/>
              <a:ea typeface="HY헤드라인M"/>
            </a:rPr>
            <a:t>포장기</a:t>
          </a:r>
          <a:endParaRPr lang="en-US" altLang="ko-KR" sz="1800" b="1" i="0" u="none" strike="noStrike" baseline="0">
            <a:solidFill>
              <a:srgbClr val="FFFF00"/>
            </a:solidFill>
            <a:latin typeface="HY헤드라인M"/>
            <a:ea typeface="HY헤드라인M"/>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188257</xdr:colOff>
      <xdr:row>17</xdr:row>
      <xdr:rowOff>3648636</xdr:rowOff>
    </xdr:from>
    <xdr:to>
      <xdr:col>9</xdr:col>
      <xdr:colOff>2323997</xdr:colOff>
      <xdr:row>17</xdr:row>
      <xdr:rowOff>4852147</xdr:rowOff>
    </xdr:to>
    <xdr:pic>
      <xdr:nvPicPr>
        <xdr:cNvPr id="2" name="그림 1"/>
        <xdr:cNvPicPr>
          <a:picLocks noChangeAspect="1"/>
        </xdr:cNvPicPr>
      </xdr:nvPicPr>
      <xdr:blipFill>
        <a:blip xmlns:r="http://schemas.openxmlformats.org/officeDocument/2006/relationships" r:embed="rId1"/>
        <a:stretch>
          <a:fillRect/>
        </a:stretch>
      </xdr:blipFill>
      <xdr:spPr>
        <a:xfrm>
          <a:off x="11080375" y="13588254"/>
          <a:ext cx="2135740" cy="1203511"/>
        </a:xfrm>
        <a:prstGeom prst="rect">
          <a:avLst/>
        </a:prstGeom>
        <a:ln>
          <a:solidFill>
            <a:schemeClr val="tx1"/>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67797</xdr:colOff>
      <xdr:row>30</xdr:row>
      <xdr:rowOff>54350</xdr:rowOff>
    </xdr:from>
    <xdr:to>
      <xdr:col>13</xdr:col>
      <xdr:colOff>86847</xdr:colOff>
      <xdr:row>49</xdr:row>
      <xdr:rowOff>29904</xdr:rowOff>
    </xdr:to>
    <xdr:pic>
      <xdr:nvPicPr>
        <xdr:cNvPr id="4" name="그림 3"/>
        <xdr:cNvPicPr>
          <a:picLocks noChangeAspect="1"/>
        </xdr:cNvPicPr>
      </xdr:nvPicPr>
      <xdr:blipFill>
        <a:blip xmlns:r="http://schemas.openxmlformats.org/officeDocument/2006/relationships" r:embed="rId1"/>
        <a:stretch>
          <a:fillRect/>
        </a:stretch>
      </xdr:blipFill>
      <xdr:spPr>
        <a:xfrm>
          <a:off x="67797" y="9386609"/>
          <a:ext cx="8087285" cy="4233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CMO%20FAB8\00.LCD&amp;Sorter%20(&#26045;&#24950;&#35920;)\CMO%20FAB8%20LCD%20SORTER%20%20SCDL\LCD8%20New%20Capa%20model%20-20061027%20(60K)ver05-IE%20fix(&#25991;&#3752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110506\&#48148;&#53461;%20&#54868;&#47732;\SHARP3260%20EDGE%20SCRIBER%20&#49892;&#54665;&#54408;&#51032;&#49436;(LC100097)_201007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int\&#54532;&#47536;&#53552;&#51032;%20&#49324;&#45236;&#50629;&#47924;\&#44204;&#51201;&#50629;&#47924;\&#49340;&#49457;&#53076;&#45789;\&#51473;&#44397;\PNS-Auto\&#48708;&#44368;&#48516;&#4943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100&#51204;&#5122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AEYOUNG\AUDIT\SAMWONFA\ANALYTIC.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6\erp\TAEYOUNG\AUDIT\SAMWONFA\ANALYTIC.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IL\EC000001\97PLAN\PROFIT\PL\97PL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pmfs01\02CMO%20FAB8\00.LCD&amp;Sorter%20(&#26045;&#24950;&#35920;)\CMO%20FAB8%20LCD%20SORTER%20%20SCDL\LCD8%20New%20Capa%20model%20-20061027%20(60K)ver05-IE%20fix(&#25991;&#375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6\erp\CLIENT02\&#44397;&#51228;&#51333;&#44148;\&#54924;&#49324;&#51228;&#49884;\&#51088;&#49328;\&#51088;&#4932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P&#44228;&#54925;&#44284;\&#54801;&#51312;&#44592;&#505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6\erp\IIIIIIIIIIIIIIIIKamco_abs\Template\&#49688;&#51221;Template\&#52380;&#44305;&#49328;&#50629;(&#51452;).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4608;&#54840;&#49345;\C\EXCEL\MX&#44060;&#48156;\MXITE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das\lcd&#49444;&#48708;&#49324;&#50629;&#48512;\C-C\project2\sec7-2-1line\&#50896;&#44032;\Glass_CNV\20050610\&#50504;&#49457;&#54840;_T7_P2-2&#49324;&#44553;&#51088;&#51116;_ASSEM_20050706_TOT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Documents%20and%20Settings\amazon_liu\&#26700;&#38754;\2003%20Annual%20Plan\Model\0204\Capa%20Plan-S0%2002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8.&#50689;&#50629;&#51088;&#47308;\&#47532;&#45768;&#50612;%20&#44288;&#47144;\&#51228;&#50504;&#49436;\SFA\&#44592;&#55141;\PDP&#52769;&#51221;&#44592;\&#47784;&#53552;&#49440;&#51221;(X&#52629;_30k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temp\MS%20Jan_target(12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50577;&#51652;\&#48148;&#53461;%20&#54868;&#47732;\&#48148;&#53461;%20&#54868;&#47732;\&#45796;&#49324;-&#50689;&#50629;\&#50629;&#47924;\06&#45380;\&#51228;&#50504;&#49436;\SK%20UTIL\&#50672;&#44396;&#49548;%20&#44160;&#53664;&#51088;&#47308;\PartList(DLM250P-F52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1.&#44204;&#51201;&#49436;\2006&#45380;\&#44204;&#51201;&#49436;(SFA_&#46164;&#5425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50577;&#51652;\Local%20Settings\Temporary%20Internet%20Files\OLK103\PartList(DLM180P-F13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50864;&#49457;&#47784;&#5164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JT\SSC(BLU)\SSC_BLU.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r05\ahdd\AKHJ\LAST&#44256;&#44284;\&#44256;&#44284;PRG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50689;&#50629;&#48512;\&#44608;&#52285;&#54924;\2018\D\&#46164;&#54252;&#44592;&#44228;\04&#50900;\SHEETPOL&#44204;&#51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NOTES\DATA\A&#51221;&#52649;&#54788;\Y-3&#44288;&#4714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DOS\SPPLCPA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HEXCEL\&#54788;&#548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project\SDI\&#44204;&#51201;&#49436;\05&#45380;%20&#44204;&#51201;\&#45800;&#44032;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20&#50689;&#50629;&#44288;&#47144;\0.%20&#49324;&#45236;&#50629;&#47924;\1.%20&#44204;&#51201;&#49436;\&#47532;&#45768;&#50612;&#47784;&#53552;%20&#45800;&#44032;\PartList(DLM190P)-MITSUBISH_V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mail&#20633;&#20221;\20816-H01%20Data_45%25%20N7%20optic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1\KK_Report_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CMO\15.4%20WXGA\RA%20&amp;%20Optical\30325-K01%20Data-repo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pmfs01\&#44221;&#50689;&#44228;&#54925;(98)\98&#49688;&#51221;\&#50672;&#44228;&#5436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work\&#23560;&#26696;&#25104;&#26412;\Cost_Comparis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adas\lcd&#49444;&#48708;&#44592;&#49696;\LCD&#49444;&#48708;&#49373;&#44288;\&#50629;&#47924;\INDEX\06_INDEX_PROJECT\06_&#53461;&#51221;INDEX\LC050066_T7%20PH2-2%20FAB%20INDEX\&#50896;&#44032;\&#50896;&#44032;&#51221;&#47532;\T7_PH2_INDEX_&#50896;&#44032;_060821_r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hlee\5.&#49552;&#51061;&#44288;&#47532;\SIMSA\MS9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hlee\5.&#49552;&#51061;&#44288;&#47532;\BEST21\&#44221;&#50689;&#49892;&#51201;\&#49892;&#51201;&#48372;&#44256;\&#50900;&#49892;&#51201;\1999&#45380;\2&#50900;\SAMPLE\Excel\Stock\ST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46041;&#49436;&#44032;&#4439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amazon_liu\&#26700;&#38754;\Cos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CUMENT\&#47928;&#49436;&#5057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44221;&#50689;&#44228;&#54925;(98)\98&#49688;&#51221;\&#50672;&#44228;&#5436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Temp1\CF%202%20&amp;%20TFT%202%20&#29986;&#33021;&#27604;&#36611;&#34920;%20.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44277;&#49688;TABLE"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44221;&#50689;&#44228;&#54925;(98)\98&#49688;&#51221;\&#50672;&#44228;&#5436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mySingle\Temp\&#51068;&#48372;\T7_2_P2_Glass%20Conveyor_Set%20Up&#51068;&#48372;_(06020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tos.duckyang.co.kr/&#51652;&#54868;BABO/BEH/&#47749;&#49464;&#49436;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office.sfa.co.kr/mySingle/Temp/T7_2%20&#50896;&#54032;%20Set-up%20&#51068;&#4837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SINGLE\EMAIL\TEMP\DATA\95YOONGU.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945018\Local%20Settings\Temporary%20Internet%20Files\Content.IE5\25FWDOVI\7T_8G%20Type&#50896;&#44032;%20_%2009021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pmfs01\MAIL\EC000001\97PLAN\PROFIT\PL\97PLA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DATA\SDI\Mexico\%231Ag29DF&#52628;&#44032;&#44277;&#49324;(01.09)\AG,TROLLEY&#53685;&#54633;&#50896;&#4403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44396;&#48337;&#50756;\&#50896;&#44032;&#44592;&#52488;&#51088;&#47308;\AUO&#50896;&#44032;&#51088;&#47308;\061120_AUO_75G&#50896;&#44032;&#51088;&#473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rver-pc\&#49373;&#49328;&#44288;&#47532;&#54016;\9698PLAN\PG96G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955662\Documents\SFA%20&#47700;&#49888;&#51200;%20&#48155;&#51008;%20&#54028;&#51068;\&#50896;&#44032;%20sdc%20jc%20(x)pjt%20-%20laminator%20_v02_150723_&#49436;&#48337;&#496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
      <sheetName val="A-100전제"/>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공사내역"/>
      <sheetName val="드롭다운LIST"/>
      <sheetName val="Sheet2"/>
      <sheetName val="(3)Product mix"/>
      <sheetName val="1월"/>
      <sheetName val="재무제표"/>
      <sheetName val="통계자료Check"/>
      <sheetName val="대당 Cost 사전예측"/>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추진품의서"/>
      <sheetName val="예산사용내역"/>
      <sheetName val="기구부 상세 내역"/>
      <sheetName val="MAIN FRAME"/>
      <sheetName val="2-LD008001-0001D"/>
      <sheetName val="2-CV008006-0001D"/>
      <sheetName val="2-TR008002-0001D"/>
      <sheetName val="2-SC008003-0001D"/>
      <sheetName val="2-UL008005-0001D"/>
      <sheetName val="2-AR008007-0001D"/>
      <sheetName val="2-AR008007-0001M"/>
      <sheetName val="제어부 상세 내역"/>
      <sheetName val="제어 재료비내역"/>
      <sheetName val="출장경비"/>
      <sheetName val="조직도"/>
      <sheetName val="가공비"/>
      <sheetName val="해외근재보험"/>
      <sheetName val="PJT개설통보서접수및검토(양식)"/>
      <sheetName val="2646예산비교"/>
      <sheetName val="98연계표"/>
      <sheetName val="(3)Product m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비교 분석"/>
      <sheetName val="98연계표"/>
      <sheetName val="품의서"/>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00전제"/>
      <sheetName val="관리점차트"/>
      <sheetName val="2-2. 실적-PCN"/>
      <sheetName val="2-2. 실적-SE"/>
      <sheetName val="2-2. 실적- ECR"/>
      <sheetName val="2-2. 실적-bir"/>
      <sheetName val="2-2. 실적-DVP"/>
      <sheetName val="2-2. 실적-TIR"/>
      <sheetName val="2-2. 실적-골격정도"/>
      <sheetName val="2-2. 실적-DIQS"/>
      <sheetName val="b_spec_ph2(batch5)"/>
      <sheetName val="b_spec_ph2(batch6)"/>
      <sheetName val="b_spec_ph2(batch7)"/>
      <sheetName val="b_spec_ph2(batch8)"/>
      <sheetName val="BATCH6 BOM"/>
      <sheetName val="첨1"/>
      <sheetName val="첨2"/>
      <sheetName val="첨3"/>
      <sheetName val="Sheet1"/>
      <sheetName val="Sheet2"/>
      <sheetName val="Sheet3"/>
      <sheetName val="A-100전제_x0000_CEL"/>
      <sheetName val="경조"/>
      <sheetName val="02.05.09"/>
      <sheetName val="2002.04"/>
      <sheetName val="일일업무"/>
      <sheetName val="020510"/>
      <sheetName val="020502"/>
      <sheetName val="VXXXXX"/>
      <sheetName val="부문운영방침"/>
      <sheetName val="2003년중점사업계획"/>
      <sheetName val="업무추진계획서"/>
      <sheetName val="0203비교"/>
      <sheetName val="2002사업계획실적검토"/>
      <sheetName val="투자예산"/>
      <sheetName val="인원계획안"/>
      <sheetName val="교육계획"/>
      <sheetName val="원가절감계획"/>
      <sheetName val="재료비계획"/>
      <sheetName val="OPT-일반"/>
      <sheetName val="OPT-서유럽"/>
      <sheetName val="OPT-북미(1)"/>
      <sheetName val="가격원가 (2)"/>
      <sheetName val="rawdata001010 (2)"/>
      <sheetName val="PACK-일반&amp;북미"/>
      <sheetName val="PACK-서유럽"/>
      <sheetName val="00000000"/>
      <sheetName val="현황-WORLD"/>
      <sheetName val="현황-북미"/>
      <sheetName val="T-2"/>
      <sheetName val="J-1"/>
      <sheetName val="J-2"/>
      <sheetName val="V-2"/>
      <sheetName val="MY02 TJVM"/>
      <sheetName val="종합"/>
      <sheetName val="첨부"/>
      <sheetName val="신규입수"/>
      <sheetName val="신규완료"/>
      <sheetName val="수정입수"/>
      <sheetName val="수정완료"/>
      <sheetName val="엔진조립공정도"/>
      <sheetName val="TA조립공정도"/>
      <sheetName val="창고관리"/>
      <sheetName val="대물창고"/>
      <sheetName val="일방통행로(대물)"/>
      <sheetName val="31-01(주소)"/>
      <sheetName val="31-01(지역표)"/>
      <sheetName val="31-02(주소)"/>
      <sheetName val="31-02(지역표)"/>
      <sheetName val="31-02(주소)2"/>
      <sheetName val="31-02(지역표)2"/>
      <sheetName val="31-03(주소)"/>
      <sheetName val="31-03(지역표)"/>
      <sheetName val="31-04(주소)"/>
      <sheetName val="31-04(지역표)"/>
      <sheetName val="31-05(주소)"/>
      <sheetName val="31-05(지역표)"/>
      <sheetName val="31-06(주소)2"/>
      <sheetName val="31-06(지역표)2"/>
      <sheetName val="인텍크SEQ LAY-OUT"/>
      <sheetName val="ID코드"/>
      <sheetName val="표지 (2)"/>
      <sheetName val="34G(Lay-Out)"/>
      <sheetName val="34G장비운행방향"/>
      <sheetName val="34S-RACK(달리)"/>
      <sheetName val="달리(주기표)"/>
      <sheetName val="34-01(다단랙)"/>
      <sheetName val="34-01(주소)"/>
      <sheetName val="34-01(지역표)"/>
      <sheetName val="34-01(지역표) (2)"/>
      <sheetName val="34-01(지역표) (식별)"/>
      <sheetName val="34-02(주소)"/>
      <sheetName val="34-02(지역표)"/>
      <sheetName val="34-03(주소)"/>
      <sheetName val="34-03(지역표)"/>
      <sheetName val="34-04(주소)"/>
      <sheetName val="34-04(지역표)"/>
      <sheetName val="34-05(주소)"/>
      <sheetName val="34-05(지역표)"/>
      <sheetName val="34-06(주소)"/>
      <sheetName val="34-06(지역표)"/>
      <sheetName val="34-07(주소)"/>
      <sheetName val="34-07(지역표)"/>
      <sheetName val="34-08(주소)"/>
      <sheetName val="34-08(지역표)"/>
      <sheetName val="34-08(지역표) (식별)"/>
      <sheetName val="34-09(주소)"/>
      <sheetName val="34-09(지역표)"/>
      <sheetName val="34-09(지역표) (식별)"/>
      <sheetName val="FAM1엔진LIST"/>
      <sheetName val="INT'MF SEQ"/>
      <sheetName val="MAIN(CA)"/>
      <sheetName val="MAIN(CB)"/>
      <sheetName val="MAIN(CC)"/>
      <sheetName val="MAIN(CP)"/>
      <sheetName val="MAIN(CJ)"/>
      <sheetName val="MAIN(CD)"/>
      <sheetName val="MAIN(CH)"/>
      <sheetName val="CA"/>
      <sheetName val="PIS(A)"/>
      <sheetName val="PIS(A)NP"/>
      <sheetName val="PIS(B)"/>
      <sheetName val="PIS(B)NP"/>
      <sheetName val="PIS(3)"/>
      <sheetName val="PIS(3)NP"/>
      <sheetName val="CRK배치"/>
      <sheetName val="CRK(1)"/>
      <sheetName val="CRK(1)NP"/>
      <sheetName val="CRK(2)"/>
      <sheetName val="CRK(2)NP"/>
      <sheetName val="CRK(3)"/>
      <sheetName val="CRK(3)NP"/>
      <sheetName val="SUB(1)"/>
      <sheetName val="SUB(1)NP"/>
      <sheetName val="SUB(2)"/>
      <sheetName val="SUB(2)NP"/>
      <sheetName val="H BOLT"/>
      <sheetName val="H BOLT NP"/>
      <sheetName val="10"/>
      <sheetName val="10공정 NP"/>
      <sheetName val="30"/>
      <sheetName val="30공정 NP"/>
      <sheetName val="60"/>
      <sheetName val="60공정 NP"/>
      <sheetName val="70"/>
      <sheetName val="70공정 NP"/>
      <sheetName val="80"/>
      <sheetName val="80공정 NP"/>
      <sheetName val="90"/>
      <sheetName val="90공정 NP"/>
      <sheetName val="100"/>
      <sheetName val="100공정 NP"/>
      <sheetName val="210"/>
      <sheetName val="210공정 NP"/>
      <sheetName val="220"/>
      <sheetName val="220공정 NP"/>
      <sheetName val="230"/>
      <sheetName val="230공정 NP"/>
      <sheetName val="240"/>
      <sheetName val="240공정 NP"/>
      <sheetName val="250"/>
      <sheetName val="250공정 NP"/>
      <sheetName val="260"/>
      <sheetName val="260공정 NP"/>
      <sheetName val="270"/>
      <sheetName val="270공정 NP"/>
      <sheetName val="280(1)"/>
      <sheetName val="280(1) NP"/>
      <sheetName val="280(2)"/>
      <sheetName val="280(2) NP"/>
      <sheetName val="290 "/>
      <sheetName val="290공정 NP"/>
      <sheetName val="300"/>
      <sheetName val="300공정 NP"/>
      <sheetName val="D해드SEQ"/>
      <sheetName val="D해드SEQ공정 NP"/>
      <sheetName val="CB"/>
      <sheetName val="300-A"/>
      <sheetName val="300-A공정 NP"/>
      <sheetName val="300(신규제작)"/>
      <sheetName val="300신규 NP"/>
      <sheetName val="310 "/>
      <sheetName val="310공정 NP"/>
      <sheetName val="320"/>
      <sheetName val="320공정 NP"/>
      <sheetName val="330"/>
      <sheetName val="330공정 NP"/>
      <sheetName val="400"/>
      <sheetName val="400공정 NP"/>
      <sheetName val="410"/>
      <sheetName val="410공정 NP"/>
      <sheetName val="420(오)"/>
      <sheetName val="420(오)공정 NP"/>
      <sheetName val="420(왼)"/>
      <sheetName val="420(왼)공정 NP"/>
      <sheetName val="430"/>
      <sheetName val="430공정 NP"/>
      <sheetName val="440"/>
      <sheetName val="440공정 NP"/>
      <sheetName val="450"/>
      <sheetName val="450공정 NP"/>
      <sheetName val="460"/>
      <sheetName val="460공정 NP"/>
      <sheetName val="470"/>
      <sheetName val="470공정 NP"/>
      <sheetName val="480"/>
      <sheetName val="480공정 NP"/>
      <sheetName val="490"/>
      <sheetName val="490공정 NP"/>
      <sheetName val="500"/>
      <sheetName val="500공정 NP"/>
      <sheetName val="510"/>
      <sheetName val="510공정 NP"/>
      <sheetName val="TEST"/>
      <sheetName val="TEST NP"/>
      <sheetName val="표지(가공)"/>
      <sheetName val="SCPL-A(1)"/>
      <sheetName val="SCPL-A(1) NP"/>
      <sheetName val="SCPL-A(2)"/>
      <sheetName val="SCPL-A(2) NP"/>
      <sheetName val="SCPL-B"/>
      <sheetName val="SCPL-B NP"/>
      <sheetName val="SCPL-C"/>
      <sheetName val="SCPL-C NP"/>
      <sheetName val="SOP-130"/>
      <sheetName val="SOP-130 NP"/>
      <sheetName val="SOP-80"/>
      <sheetName val="SOP-80 NP"/>
      <sheetName val="SUP'-CAM"/>
      <sheetName val="SUP'-CAM NP"/>
      <sheetName val="S(D)-CAM (1)(2)"/>
      <sheetName val="S(D)-CAM(1)(2) NP"/>
      <sheetName val="CYL-BLOCK-170"/>
      <sheetName val="CYL-BLOCK-170 NP"/>
      <sheetName val="CYL-BLOCK-65"/>
      <sheetName val="CYL-BLOCK-65 NP"/>
      <sheetName val="BRG-CAP"/>
      <sheetName val="BRG-CAP NP"/>
      <sheetName val="CON-ROD"/>
      <sheetName val="CON-ROD NP"/>
      <sheetName val="DCPL-A(1)"/>
      <sheetName val="DCPL-A(1) NP"/>
      <sheetName val="DCPL-A (2)"/>
      <sheetName val="DCPL-A(2) NP"/>
      <sheetName val="DCPL-B,D"/>
      <sheetName val="DCPL-B,D NP"/>
      <sheetName val="DCPL-E"/>
      <sheetName val="DCPL-E NP"/>
      <sheetName val="DCPL-F"/>
      <sheetName val="DCPL-F NP"/>
      <sheetName val="DCPL-G"/>
      <sheetName val="DCPL-G NP (2)"/>
      <sheetName val="표지(TA)"/>
      <sheetName val="T1-A10"/>
      <sheetName val="A10 공정 NP"/>
      <sheetName val="T1-A20"/>
      <sheetName val="T1-A20 NP"/>
      <sheetName val="T1-A30(1)"/>
      <sheetName val="T1-A30(1) NP"/>
      <sheetName val="T1-A30(2)"/>
      <sheetName val="T1-A30(2) NP"/>
      <sheetName val="T1-A30(3)"/>
      <sheetName val="T1-A30(3) NP"/>
      <sheetName val="T1-A40(1)"/>
      <sheetName val="T1-A40(1) NP"/>
      <sheetName val="T1-A50(1)"/>
      <sheetName val="T1-A50(1) NP"/>
      <sheetName val="T1-A50(2)"/>
      <sheetName val="T1-A50(2) NP"/>
      <sheetName val="T1-B10"/>
      <sheetName val="T1-B10 NP"/>
      <sheetName val="T1-B20"/>
      <sheetName val="T1-B20 NP"/>
      <sheetName val="T1-B30"/>
      <sheetName val="T1-B30 NP"/>
      <sheetName val="T1-B40"/>
      <sheetName val="T1-B40 NP"/>
      <sheetName val="T1-B50(1)"/>
      <sheetName val="T1-B50(1) NP"/>
      <sheetName val="T1-B50(2)"/>
      <sheetName val="T1-B50(2) NP"/>
      <sheetName val="T1-B60"/>
      <sheetName val="T1-B60 NP"/>
      <sheetName val="T1-B60 (2)"/>
      <sheetName val="T1-B60 NP (2)"/>
      <sheetName val="T1-B70"/>
      <sheetName val="T1-B70 NP"/>
      <sheetName val="T1-B80 "/>
      <sheetName val="T1-B80 NP "/>
      <sheetName val="CD"/>
      <sheetName val="CC"/>
      <sheetName val="CP"/>
      <sheetName val="CJ"/>
      <sheetName val="엔진2조립표지"/>
      <sheetName val="E2-10"/>
      <sheetName val="E2-10 NP"/>
      <sheetName val="E2-20"/>
      <sheetName val="E2-20 NP"/>
      <sheetName val="E2-30"/>
      <sheetName val="E2-30 NP"/>
      <sheetName val="E2-40"/>
      <sheetName val="E2-40 NP"/>
      <sheetName val="E2-50"/>
      <sheetName val="E2-50 NP"/>
      <sheetName val="E2-60"/>
      <sheetName val="E2-60 NP"/>
      <sheetName val="E2-70"/>
      <sheetName val="E2-70 NP"/>
      <sheetName val="E2-80"/>
      <sheetName val="E2-80 NP"/>
      <sheetName val="E2-85"/>
      <sheetName val="E2-85 NP"/>
      <sheetName val="E2-90"/>
      <sheetName val="E2-90 NP"/>
      <sheetName val="E2-100"/>
      <sheetName val="E2-100 NP"/>
      <sheetName val="E2-120"/>
      <sheetName val="E2-120 NP"/>
      <sheetName val="E2-130"/>
      <sheetName val="E2-130 NP"/>
      <sheetName val="E2-140"/>
      <sheetName val="E2-140 NP"/>
      <sheetName val="E2-150"/>
      <sheetName val="E2-150 NP"/>
      <sheetName val="E2-블럭가공"/>
      <sheetName val="E2-블럭가공 NP (13)"/>
      <sheetName val="CRK(지역표) (2)"/>
      <sheetName val="CRK(지역표)"/>
      <sheetName val="D해드(지역표)"/>
      <sheetName val="담당별부품리스트DATA"/>
      <sheetName val="담당별부품리스트(CA)"/>
      <sheetName val="담당별부품리스트(CB)"/>
      <sheetName val="담당별부품리스트(CC)"/>
      <sheetName val="담당별부품리스트(CD)"/>
      <sheetName val="담당별부품리스트(CH)"/>
      <sheetName val="담당별부품리스트(CJ)"/>
      <sheetName val="담당별부품리스트(CP)"/>
      <sheetName val="부평Issue"/>
      <sheetName val="부평Lead"/>
      <sheetName val="부평 Item"/>
      <sheetName val="군산Issue"/>
      <sheetName val="군산Lead"/>
      <sheetName val="군산Item"/>
      <sheetName val="창원Issue"/>
      <sheetName val="창원Lead"/>
      <sheetName val="창원Item"/>
      <sheetName val="A_100전제"/>
      <sheetName val="일정표"/>
      <sheetName val="Sheet1 (2)"/>
      <sheetName val="01주"/>
      <sheetName val="02주"/>
      <sheetName val="03주"/>
      <sheetName val="04주"/>
      <sheetName val="05주"/>
      <sheetName val="06주"/>
      <sheetName val="07주"/>
      <sheetName val="08주"/>
      <sheetName val="09주"/>
      <sheetName val="10주"/>
      <sheetName val="11주"/>
      <sheetName val="12주"/>
      <sheetName val="13주"/>
      <sheetName val="14주"/>
      <sheetName val="15주"/>
      <sheetName val="16주"/>
      <sheetName val="17주"/>
      <sheetName val="18주"/>
      <sheetName val="19주"/>
      <sheetName val="20주"/>
      <sheetName val="21주"/>
      <sheetName val="22주"/>
      <sheetName val="23주"/>
      <sheetName val="사용설명서"/>
      <sheetName val="입력"/>
      <sheetName val="연마대기실사입력"/>
      <sheetName val="완성재고실사입력"/>
      <sheetName val="투입계획"/>
      <sheetName val="케디불출"/>
      <sheetName val="에에스불출"/>
      <sheetName val="재고도표"/>
      <sheetName val="소프트완성"/>
      <sheetName val="열처리완성"/>
      <sheetName val="연마완성"/>
      <sheetName val="조립투입"/>
      <sheetName val="가동율"/>
      <sheetName val="불량율"/>
      <sheetName val="불량비용"/>
      <sheetName val="투입계획집계"/>
      <sheetName val="투입7일량"/>
      <sheetName val="완성재고집계"/>
      <sheetName val="대기재고집계"/>
      <sheetName val="기준재고표"/>
      <sheetName val="라인코드"/>
      <sheetName val="TA사양"/>
      <sheetName val="12"/>
      <sheetName val="12 (2)"/>
      <sheetName val="122"/>
      <sheetName val="122 (2)"/>
      <sheetName val="123"/>
      <sheetName val="123 (2)"/>
      <sheetName val="124"/>
      <sheetName val="124 (2)"/>
      <sheetName val="대1"/>
      <sheetName val="대1 (2)"/>
      <sheetName val="대2"/>
      <sheetName val="대2 (2)"/>
      <sheetName val="대3"/>
      <sheetName val="대3 (2)"/>
      <sheetName val="쌍용"/>
      <sheetName val="쌍용 (2)"/>
      <sheetName val="기타"/>
      <sheetName val="기타 (2)"/>
      <sheetName val="0®_x0000__x0000_ZL£_x0003_0®"/>
      <sheetName val=""/>
      <sheetName val="A_100__"/>
      <sheetName val="M_x0002__x0000__x0000__x0000_à2_x0014_"/>
      <sheetName val="cvr"/>
      <sheetName val="sum"/>
      <sheetName val="Asp"/>
      <sheetName val="Invs"/>
      <sheetName val="volm"/>
      <sheetName val="PL"/>
      <sheetName val="Fin"/>
      <sheetName val="Comp"/>
      <sheetName val="sen"/>
      <sheetName val="Conc"/>
      <sheetName val="●"/>
      <sheetName val="PSum"/>
      <sheetName val="Vol"/>
      <sheetName val="NI"/>
      <sheetName val="NIwk"/>
      <sheetName val="NIwk1"/>
      <sheetName val="NIwk2"/>
      <sheetName val="NIwk3"/>
      <sheetName val="NIwk4"/>
      <sheetName val="NIwk5"/>
      <sheetName val="CM"/>
      <sheetName val="Prcb"/>
      <sheetName val="Nswk"/>
      <sheetName val="Mtrl wk"/>
      <sheetName val="Wrt.c"/>
      <sheetName val="●●"/>
      <sheetName val="Eco"/>
      <sheetName val="Inv"/>
      <sheetName val="Vol-abs"/>
      <sheetName val="Vol-co"/>
      <sheetName val="Vol-pls"/>
      <sheetName val="VDB"/>
      <sheetName val="Prc"/>
      <sheetName val="Mtrl"/>
      <sheetName val="Wrt"/>
      <sheetName val="Lgst"/>
      <sheetName val="CC_bak"/>
      <sheetName val="CMDB"/>
      <sheetName val="NF"/>
      <sheetName val="SC"/>
      <sheetName val="SCp.u"/>
      <sheetName val="SC-BP06"/>
      <sheetName val="Dep"/>
      <sheetName val="Fins"/>
      <sheetName val="DCF"/>
      <sheetName val="CO_SUP"/>
      <sheetName val="CO_CKD"/>
      <sheetName val="250공ȕ_x0000__xd800_ᐲ"/>
      <sheetName val="Cover"/>
      <sheetName val="관리방안"/>
      <sheetName val="부서별 진행계획(부평프레스)"/>
      <sheetName val="부서별 진행계획(Team용)"/>
      <sheetName val="0®"/>
      <sheetName val="M_x0002_"/>
      <sheetName val="250공ȕ"/>
      <sheetName val="매출DATA"/>
      <sheetName val="EA0M"/>
      <sheetName val="원재료종합"/>
      <sheetName val="2㈰_x0000_사업계획실적검토"/>
      <sheetName val="FUEL FILLER"/>
      <sheetName val="PAKAGE4362"/>
      <sheetName val="2㈰"/>
      <sheetName val="2㈰_x0000_€사업계획실적검토"/>
      <sheetName val="부문별 현황"/>
      <sheetName val="●현황"/>
      <sheetName val="●목차"/>
      <sheetName val="대구경북"/>
      <sheetName val="월별손익현황"/>
      <sheetName val="서울서부"/>
      <sheetName val="부산경남"/>
      <sheetName val="서울동부"/>
      <sheetName val="인천경기"/>
      <sheetName val="중부본부"/>
      <sheetName val="호남본부"/>
      <sheetName val="정비손익"/>
      <sheetName val="R-BC자재"/>
      <sheetName val="A-100전제?CEL"/>
      <sheetName val="군산공장추가구매"/>
      <sheetName val="장비이력목록추출"/>
      <sheetName val="일자부하시간추출"/>
      <sheetName val="스페어추출"/>
      <sheetName val="차체"/>
      <sheetName val="DATA"/>
      <sheetName val="Tbom-tot"/>
      <sheetName val="000000"/>
      <sheetName val="CP_x0000_Ё_x000b_[A-100전제]CJ_x0000_Ёാ泰෺_x0000_"/>
      <sheetName val="MASTER"/>
      <sheetName val="1st"/>
      <sheetName val="안내"/>
      <sheetName val="전체개별장비지수열람"/>
      <sheetName val="CIELO발주"/>
      <sheetName val="세부"/>
      <sheetName val="법인+비법인"/>
      <sheetName val="LANOS"/>
      <sheetName val="LEGANZA"/>
      <sheetName val="NUBIRA"/>
      <sheetName val="W-현원가"/>
      <sheetName val="#REF"/>
      <sheetName val="GM Master"/>
      <sheetName val="목적별"/>
      <sheetName val="표지"/>
      <sheetName val="Run Chart_Back up"/>
      <sheetName val="진행 DATA (2)"/>
      <sheetName val="2월"/>
      <sheetName val="BND"/>
      <sheetName val="T-GATE"/>
      <sheetName val="2"/>
      <sheetName val="Graph"/>
      <sheetName val="분석mast"/>
      <sheetName val="시설투자"/>
      <sheetName val="KXV01"/>
      <sheetName val="ORIGIN"/>
      <sheetName val="A-100전제_x0000__x0001__x0000__x0001_"/>
      <sheetName val="250공ȕ_x0000_ᩘf"/>
      <sheetName val="2㈰_x0000_eeee_xdfb0_e"/>
      <sheetName val="LL"/>
      <sheetName val="T진도"/>
      <sheetName val="Sheet"/>
      <sheetName val="Detail"/>
      <sheetName val="냉연"/>
      <sheetName val="(BS,CF)-BACK"/>
      <sheetName val="6.18"/>
      <sheetName val="CAUDIT"/>
      <sheetName val="2.대외공문"/>
      <sheetName val="J150 승인진도관리 LIST"/>
      <sheetName val="LIST"/>
      <sheetName val="TOTAL LIST"/>
      <sheetName val="EXP-COST"/>
      <sheetName val="Price Range"/>
      <sheetName val="FTR MACRo"/>
      <sheetName val="일위대가"/>
      <sheetName val="Summary"/>
      <sheetName val="Summary (new)"/>
      <sheetName val="BOM"/>
      <sheetName val="효율계획(당월)"/>
      <sheetName val="전체실적"/>
      <sheetName val="M_x0002_???à2_x0014_"/>
      <sheetName val="0®??ZL£_x0003_0®"/>
      <sheetName val="250공ȕ?_xd800_ᐲ"/>
      <sheetName val="2㈰?사업계획실적검토"/>
      <sheetName val="2㈰?€사업계획실적검토"/>
      <sheetName val="CP?Ё_x000b_[A-100전제]CJ?Ёാ泰෺?"/>
      <sheetName val="A-100전제?_x0001_?_x0001_"/>
      <sheetName val="250공ȕ?ᩘf"/>
      <sheetName val="2㈰?eeee_xdfb0_e"/>
      <sheetName val="REZZO(GCA)"/>
      <sheetName val="0®?ZL£_x0003_0®"/>
      <sheetName val="결근율(안전)"/>
      <sheetName val="0000헾⼞"/>
      <sheetName val="0000_x0005__x0000_"/>
      <sheetName val="0000_x0000__x0000_"/>
      <sheetName val="0000興1"/>
      <sheetName val="견적서"/>
      <sheetName val="BRAKE"/>
      <sheetName val="싀규입수"/>
      <sheetName val="호남볘부"/>
      <sheetName val="_x0000_V_x000f_"/>
      <sheetName val="계산program"/>
      <sheetName val="20100608-1"/>
      <sheetName val="전체개별_x0005__x0000__x0000__x0000_뛴_x0013_"/>
      <sheetName val="전체개별虘_x0013_蚜_x0013_ମ〚"/>
      <sheetName val="SQ0807"/>
      <sheetName val="7 (2)"/>
      <sheetName val="investment walk 090512"/>
      <sheetName val="신규DEP"/>
      <sheetName val="VXX"/>
      <sheetName val="TOTAL"/>
      <sheetName val="기본DATA"/>
      <sheetName val="종합 (2)"/>
      <sheetName val="TEMPLATE"/>
      <sheetName val="Risk Comments"/>
      <sheetName val="제조부문배부"/>
      <sheetName val="입찰안"/>
      <sheetName val="MOTO"/>
      <sheetName val="TotalCapital+Execution)"/>
      <sheetName val="전체"/>
      <sheetName val="입고검사"/>
      <sheetName val="J100"/>
      <sheetName val="Sales"/>
      <sheetName val="제조 경영"/>
      <sheetName val="취합"/>
      <sheetName val="정율표"/>
      <sheetName val="98연계표"/>
      <sheetName val="첨부2"/>
      <sheetName val="PROCEDURE LIST"/>
      <sheetName val="3-DCFA"/>
      <sheetName val="press_MH"/>
      <sheetName val="Level 1-3 Change Overview"/>
      <sheetName val="Life time cost"/>
      <sheetName val="SGM620-02  Fcst"/>
      <sheetName val="VQ HPV 比较"/>
      <sheetName val="주제별 당월환산"/>
      <sheetName val="조립LINE"/>
      <sheetName val="월업무"/>
      <sheetName val="평가자13"/>
      <sheetName val="MH_??"/>
      <sheetName val="생산전망"/>
      <sheetName val="A-100전제_x005f_x0000_CEL"/>
      <sheetName val="대표자"/>
      <sheetName val="ML"/>
      <sheetName val="0000헾⿶"/>
      <sheetName val="0000헾⼶"/>
      <sheetName val="0000๿⼠"/>
      <sheetName val="집계표170615"/>
      <sheetName val="공수TABLE"/>
      <sheetName val="집계표"/>
      <sheetName val="집계표_단판 (2)"/>
      <sheetName val="BC자재"/>
      <sheetName val="신성EFU_131209"/>
      <sheetName val="집계표 ARRAY"/>
      <sheetName val="A-100전제_CEL"/>
      <sheetName val="법인세등 (2)"/>
      <sheetName val="반송"/>
      <sheetName val="M_x0002__x0000__x0000__x0000_à2"/>
      <sheetName val="협조전"/>
      <sheetName val="xxxxxx"/>
      <sheetName val="재공품기초자료"/>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sheetData sheetId="556"/>
      <sheetData sheetId="557"/>
      <sheetData sheetId="558"/>
      <sheetData sheetId="559" refreshError="1"/>
      <sheetData sheetId="560"/>
      <sheetData sheetId="561"/>
      <sheetData sheetId="562" refreshError="1"/>
      <sheetData sheetId="563"/>
      <sheetData sheetId="564" refreshError="1"/>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data"/>
      <sheetName val="98연계표"/>
    </sheetNames>
    <sheetDataSet>
      <sheetData sheetId="0">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명단"/>
      <sheetName val="Sheet3"/>
      <sheetName val="용어기준"/>
      <sheetName val="98연계표"/>
      <sheetName val="DB"/>
      <sheetName val="144"/>
      <sheetName val="Data2"/>
      <sheetName val="지우지마세요"/>
      <sheetName val="3CH"/>
      <sheetName val="制费-分月"/>
      <sheetName val="영업그룹"/>
      <sheetName val="ANALYTIC"/>
    </sheetNames>
    <sheetDataSet>
      <sheetData sheetId="0" refreshError="1">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2.대외공문"/>
      <sheetName val="97"/>
      <sheetName val="리니어모터 LIST"/>
      <sheetName val="분류표"/>
      <sheetName val="AIR SHOWER(3인용)"/>
      <sheetName val="정율표"/>
      <sheetName val="mtu-detail"/>
      <sheetName val="3-4현"/>
      <sheetName val="설계개선"/>
      <sheetName val="상세내역"/>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144"/>
      <sheetName val="토량산출서"/>
      <sheetName val="산출근거1"/>
      <sheetName val="8YF610_재료비"/>
      <sheetName val="Sheet11"/>
      <sheetName val="본사인상전"/>
      <sheetName val="터널조도"/>
      <sheetName val="2000하반기성과급"/>
      <sheetName val="2004년관리지표3"/>
      <sheetName val="품의서"/>
      <sheetName val="일위대가(계측기설치)"/>
      <sheetName val="프로젝트 기본정보 조회"/>
      <sheetName val="일위대가"/>
      <sheetName val="기번기준"/>
      <sheetName val="인원"/>
      <sheetName val="비고"/>
      <sheetName val="Sheet1"/>
      <sheetName val="RD제품개발투자비(매가)"/>
      <sheetName val="부하_팀별"/>
      <sheetName val="기본자료"/>
      <sheetName val="Sheet2"/>
      <sheetName val="현금&amp;현금등가(K)"/>
      <sheetName val="퇴충(K)"/>
      <sheetName val="공수TABLE"/>
      <sheetName val="경쟁실분"/>
      <sheetName val="증감내역서"/>
      <sheetName val="금액내역서"/>
      <sheetName val="기타"/>
      <sheetName val="FAX"/>
      <sheetName val="9GNG운반"/>
      <sheetName val="BOE_MODULE_원가"/>
      <sheetName val="공정능력분석"/>
      <sheetName val="공정자주검사실시율"/>
      <sheetName val="교육현황"/>
      <sheetName val="안전"/>
      <sheetName val="인증"/>
      <sheetName val="제안현황"/>
      <sheetName val="출하검사현황"/>
      <sheetName val="견적정보"/>
      <sheetName val="門窗細目"/>
      <sheetName val="인사자료총집계"/>
      <sheetName val="별제권_정리담보권"/>
      <sheetName val="Baby일위대가"/>
      <sheetName val="2012년 전용 수주계획"/>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SPPLCPAN"/>
      <sheetName val="데모라인"/>
      <sheetName val="하_고과(결과)"/>
      <sheetName val="년고과(결과)"/>
      <sheetName val="예산내역서"/>
      <sheetName val="01월"/>
      <sheetName val="비용"/>
      <sheetName val="영업그룹"/>
      <sheetName val="송전기본"/>
      <sheetName val="60KCF_01"/>
      <sheetName val="BASE MC"/>
      <sheetName val="BM_08'上"/>
      <sheetName val="자동화설비불합리적출관리표"/>
      <sheetName val="부하_물류(팀별)"/>
      <sheetName val="A-100전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 val="98연계표"/>
      <sheetName val="제품별"/>
      <sheetName val="A"/>
      <sheetName val="BP OHS"/>
      <sheetName val="(3)Product mix"/>
      <sheetName val="토목-물가"/>
      <sheetName val="DB"/>
      <sheetName val="EQUIP"/>
      <sheetName val="제조 경영"/>
      <sheetName val="2.대외공문"/>
      <sheetName val="BASE MC"/>
      <sheetName val="별제권_정리담보권1"/>
      <sheetName val="A-100전제"/>
      <sheetName val="고장유형"/>
      <sheetName val="CD-실적"/>
      <sheetName val="14.1&quot; Cst 변화"/>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서"/>
      <sheetName val="98연계표"/>
      <sheetName val="협조기안"/>
      <sheetName val="제품별"/>
      <sheetName val="R-BC자재"/>
      <sheetName val="144"/>
      <sheetName val="A-100전제"/>
      <sheetName val="Y3-LIST"/>
      <sheetName val="MAIN"/>
      <sheetName val="상세내역"/>
      <sheetName val="반입실적"/>
      <sheetName val="2.대외공문"/>
      <sheetName val="소유주(원)"/>
      <sheetName val="반송"/>
      <sheetName val="0-ハード（その他)"/>
      <sheetName val="견적대비표"/>
      <sheetName val="PAN"/>
      <sheetName val="건축-물가변동"/>
      <sheetName val="MX628EX"/>
      <sheetName val="상정안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상세내역"/>
      <sheetName val="품의서"/>
      <sheetName val="천광산업(주)"/>
      <sheetName val="MH_생산"/>
      <sheetName val="별제권_정리담보권1"/>
      <sheetName val="제품별"/>
      <sheetName val="97"/>
      <sheetName val="성신"/>
      <sheetName val="출금실적"/>
    </sheetNames>
    <sheetDataSet>
      <sheetData sheetId="0"/>
      <sheetData sheetId="1"/>
      <sheetData sheetId="2"/>
      <sheetData sheetId="3">
        <row r="5">
          <cell r="F5">
            <v>0</v>
          </cell>
          <cell r="L5">
            <v>0</v>
          </cell>
          <cell r="Q5">
            <v>0</v>
          </cell>
          <cell r="R5">
            <v>0</v>
          </cell>
          <cell r="S5">
            <v>0</v>
          </cell>
          <cell r="T5">
            <v>0</v>
          </cell>
          <cell r="U5">
            <v>0</v>
          </cell>
        </row>
        <row r="6">
          <cell r="Q6">
            <v>0</v>
          </cell>
          <cell r="R6">
            <v>0</v>
          </cell>
          <cell r="S6">
            <v>0</v>
          </cell>
          <cell r="T6">
            <v>0</v>
          </cell>
          <cell r="U6">
            <v>0</v>
          </cell>
        </row>
        <row r="7">
          <cell r="K7">
            <v>365</v>
          </cell>
          <cell r="S7">
            <v>0</v>
          </cell>
          <cell r="T7">
            <v>0</v>
          </cell>
          <cell r="U7">
            <v>0</v>
          </cell>
          <cell r="V7">
            <v>0</v>
          </cell>
        </row>
        <row r="8">
          <cell r="K8">
            <v>365</v>
          </cell>
          <cell r="S8">
            <v>0</v>
          </cell>
          <cell r="T8">
            <v>0</v>
          </cell>
          <cell r="U8">
            <v>0</v>
          </cell>
          <cell r="V8">
            <v>0</v>
          </cell>
        </row>
        <row r="9">
          <cell r="K9">
            <v>365</v>
          </cell>
          <cell r="S9">
            <v>0</v>
          </cell>
          <cell r="T9">
            <v>0</v>
          </cell>
          <cell r="U9">
            <v>0</v>
          </cell>
          <cell r="V9">
            <v>0</v>
          </cell>
        </row>
        <row r="10">
          <cell r="K10">
            <v>365</v>
          </cell>
          <cell r="S10">
            <v>0</v>
          </cell>
          <cell r="T10">
            <v>0</v>
          </cell>
          <cell r="U10">
            <v>0</v>
          </cell>
          <cell r="V10">
            <v>0</v>
          </cell>
        </row>
        <row r="11">
          <cell r="K11">
            <v>365</v>
          </cell>
          <cell r="S11">
            <v>0</v>
          </cell>
          <cell r="T11">
            <v>0</v>
          </cell>
          <cell r="U11">
            <v>0</v>
          </cell>
          <cell r="V11">
            <v>0</v>
          </cell>
        </row>
        <row r="12">
          <cell r="K12">
            <v>365</v>
          </cell>
          <cell r="S12">
            <v>0</v>
          </cell>
          <cell r="T12">
            <v>0</v>
          </cell>
          <cell r="U12">
            <v>0</v>
          </cell>
          <cell r="V12">
            <v>0</v>
          </cell>
        </row>
        <row r="13">
          <cell r="K13">
            <v>365</v>
          </cell>
          <cell r="S13">
            <v>0</v>
          </cell>
          <cell r="T13">
            <v>0</v>
          </cell>
          <cell r="U13">
            <v>0</v>
          </cell>
          <cell r="V13">
            <v>0</v>
          </cell>
        </row>
        <row r="14">
          <cell r="K14">
            <v>365</v>
          </cell>
          <cell r="S14">
            <v>0</v>
          </cell>
          <cell r="T14">
            <v>0</v>
          </cell>
          <cell r="U14">
            <v>0</v>
          </cell>
          <cell r="V14">
            <v>0</v>
          </cell>
        </row>
        <row r="15">
          <cell r="K15">
            <v>365</v>
          </cell>
          <cell r="S15">
            <v>0</v>
          </cell>
          <cell r="T15">
            <v>0</v>
          </cell>
          <cell r="U15">
            <v>0</v>
          </cell>
          <cell r="V15">
            <v>0</v>
          </cell>
        </row>
        <row r="16">
          <cell r="K16">
            <v>365</v>
          </cell>
          <cell r="S16">
            <v>0</v>
          </cell>
          <cell r="T16">
            <v>0</v>
          </cell>
          <cell r="U16">
            <v>0</v>
          </cell>
          <cell r="V16">
            <v>0</v>
          </cell>
        </row>
        <row r="17">
          <cell r="K17">
            <v>365</v>
          </cell>
          <cell r="S17">
            <v>0</v>
          </cell>
          <cell r="T17">
            <v>0</v>
          </cell>
          <cell r="U17">
            <v>0</v>
          </cell>
          <cell r="V17">
            <v>0</v>
          </cell>
        </row>
        <row r="18">
          <cell r="K18">
            <v>365</v>
          </cell>
          <cell r="S18">
            <v>0</v>
          </cell>
          <cell r="T18">
            <v>0</v>
          </cell>
          <cell r="U18">
            <v>0</v>
          </cell>
          <cell r="V18">
            <v>0</v>
          </cell>
        </row>
        <row r="19">
          <cell r="K19">
            <v>365</v>
          </cell>
          <cell r="S19">
            <v>0</v>
          </cell>
          <cell r="T19">
            <v>0</v>
          </cell>
          <cell r="U19">
            <v>0</v>
          </cell>
          <cell r="V19">
            <v>0</v>
          </cell>
        </row>
        <row r="20">
          <cell r="K20">
            <v>365</v>
          </cell>
          <cell r="S20">
            <v>0</v>
          </cell>
          <cell r="T20">
            <v>0</v>
          </cell>
          <cell r="U20">
            <v>0</v>
          </cell>
          <cell r="V20">
            <v>0</v>
          </cell>
        </row>
        <row r="21">
          <cell r="K21">
            <v>365</v>
          </cell>
          <cell r="S21">
            <v>0</v>
          </cell>
          <cell r="T21">
            <v>0</v>
          </cell>
          <cell r="U21">
            <v>0</v>
          </cell>
          <cell r="V21">
            <v>0</v>
          </cell>
        </row>
        <row r="22">
          <cell r="K22">
            <v>365</v>
          </cell>
          <cell r="S22">
            <v>0</v>
          </cell>
          <cell r="T22">
            <v>0</v>
          </cell>
          <cell r="U22">
            <v>0</v>
          </cell>
          <cell r="V22">
            <v>0</v>
          </cell>
        </row>
        <row r="23">
          <cell r="K23">
            <v>365</v>
          </cell>
          <cell r="S23">
            <v>0</v>
          </cell>
          <cell r="T23">
            <v>0</v>
          </cell>
          <cell r="U23">
            <v>0</v>
          </cell>
          <cell r="V23">
            <v>0</v>
          </cell>
        </row>
        <row r="24">
          <cell r="K24">
            <v>365</v>
          </cell>
          <cell r="S24">
            <v>0</v>
          </cell>
          <cell r="T24">
            <v>0</v>
          </cell>
          <cell r="U24">
            <v>0</v>
          </cell>
          <cell r="V24">
            <v>0</v>
          </cell>
        </row>
        <row r="25">
          <cell r="K25">
            <v>365</v>
          </cell>
          <cell r="S25">
            <v>0</v>
          </cell>
          <cell r="T25">
            <v>0</v>
          </cell>
          <cell r="U25">
            <v>0</v>
          </cell>
          <cell r="V25">
            <v>0</v>
          </cell>
        </row>
        <row r="26">
          <cell r="K26">
            <v>365</v>
          </cell>
          <cell r="S26">
            <v>0</v>
          </cell>
          <cell r="T26">
            <v>0</v>
          </cell>
          <cell r="U26">
            <v>0</v>
          </cell>
          <cell r="V26">
            <v>0</v>
          </cell>
        </row>
        <row r="27">
          <cell r="K27">
            <v>365</v>
          </cell>
          <cell r="S27">
            <v>0</v>
          </cell>
          <cell r="T27">
            <v>0</v>
          </cell>
          <cell r="U27">
            <v>0</v>
          </cell>
          <cell r="V27">
            <v>0</v>
          </cell>
        </row>
        <row r="28">
          <cell r="K28">
            <v>365</v>
          </cell>
          <cell r="S28">
            <v>0</v>
          </cell>
          <cell r="T28">
            <v>0</v>
          </cell>
          <cell r="U28">
            <v>0</v>
          </cell>
          <cell r="V28">
            <v>0</v>
          </cell>
        </row>
        <row r="29">
          <cell r="K29">
            <v>365</v>
          </cell>
          <cell r="S29">
            <v>0</v>
          </cell>
          <cell r="T29">
            <v>0</v>
          </cell>
          <cell r="U29">
            <v>0</v>
          </cell>
          <cell r="V29">
            <v>0</v>
          </cell>
        </row>
        <row r="30">
          <cell r="F30">
            <v>0</v>
          </cell>
          <cell r="J30">
            <v>4</v>
          </cell>
          <cell r="K30">
            <v>365</v>
          </cell>
          <cell r="L30">
            <v>0</v>
          </cell>
          <cell r="S30">
            <v>0</v>
          </cell>
          <cell r="T30">
            <v>0</v>
          </cell>
          <cell r="U30">
            <v>0</v>
          </cell>
          <cell r="V30">
            <v>0</v>
          </cell>
        </row>
        <row r="31">
          <cell r="F31">
            <v>0</v>
          </cell>
          <cell r="J31">
            <v>31</v>
          </cell>
          <cell r="K31">
            <v>365</v>
          </cell>
          <cell r="L31">
            <v>0</v>
          </cell>
          <cell r="S31">
            <v>0</v>
          </cell>
          <cell r="T31">
            <v>0</v>
          </cell>
          <cell r="U31">
            <v>0</v>
          </cell>
          <cell r="V31">
            <v>0</v>
          </cell>
        </row>
        <row r="32">
          <cell r="F32">
            <v>0</v>
          </cell>
          <cell r="J32">
            <v>28</v>
          </cell>
          <cell r="K32">
            <v>365</v>
          </cell>
          <cell r="L32">
            <v>0</v>
          </cell>
          <cell r="S32">
            <v>0</v>
          </cell>
          <cell r="T32">
            <v>0</v>
          </cell>
          <cell r="U32">
            <v>0</v>
          </cell>
          <cell r="V32">
            <v>0</v>
          </cell>
        </row>
        <row r="33">
          <cell r="F33">
            <v>0</v>
          </cell>
          <cell r="J33">
            <v>31</v>
          </cell>
          <cell r="K33">
            <v>365</v>
          </cell>
          <cell r="L33">
            <v>0</v>
          </cell>
          <cell r="S33">
            <v>0</v>
          </cell>
          <cell r="T33">
            <v>0</v>
          </cell>
          <cell r="U33">
            <v>0</v>
          </cell>
          <cell r="V33">
            <v>0</v>
          </cell>
        </row>
        <row r="34">
          <cell r="F34">
            <v>0</v>
          </cell>
          <cell r="J34">
            <v>30</v>
          </cell>
          <cell r="K34">
            <v>365</v>
          </cell>
          <cell r="L34">
            <v>0</v>
          </cell>
          <cell r="S34">
            <v>0</v>
          </cell>
          <cell r="T34">
            <v>0</v>
          </cell>
          <cell r="U34">
            <v>0</v>
          </cell>
          <cell r="V34">
            <v>0</v>
          </cell>
        </row>
        <row r="35">
          <cell r="F35">
            <v>0</v>
          </cell>
          <cell r="J35">
            <v>31</v>
          </cell>
          <cell r="K35">
            <v>365</v>
          </cell>
          <cell r="L35">
            <v>0</v>
          </cell>
          <cell r="M35">
            <v>0</v>
          </cell>
          <cell r="S35">
            <v>0</v>
          </cell>
          <cell r="T35">
            <v>0</v>
          </cell>
          <cell r="U35">
            <v>0</v>
          </cell>
          <cell r="V35">
            <v>0</v>
          </cell>
        </row>
        <row r="36">
          <cell r="F36">
            <v>0</v>
          </cell>
          <cell r="J36">
            <v>30</v>
          </cell>
          <cell r="K36">
            <v>365</v>
          </cell>
          <cell r="L36">
            <v>0</v>
          </cell>
          <cell r="R36">
            <v>0</v>
          </cell>
          <cell r="S36">
            <v>0</v>
          </cell>
          <cell r="T36">
            <v>0</v>
          </cell>
          <cell r="U36">
            <v>0</v>
          </cell>
          <cell r="V36">
            <v>0</v>
          </cell>
        </row>
        <row r="37">
          <cell r="F37">
            <v>0</v>
          </cell>
          <cell r="J37">
            <v>31</v>
          </cell>
          <cell r="K37">
            <v>365</v>
          </cell>
          <cell r="L37">
            <v>0</v>
          </cell>
          <cell r="S37">
            <v>0</v>
          </cell>
          <cell r="T37">
            <v>0</v>
          </cell>
          <cell r="U37">
            <v>0</v>
          </cell>
          <cell r="V37">
            <v>0</v>
          </cell>
        </row>
        <row r="38">
          <cell r="F38">
            <v>0</v>
          </cell>
          <cell r="J38">
            <v>31</v>
          </cell>
          <cell r="K38">
            <v>365</v>
          </cell>
          <cell r="L38">
            <v>0</v>
          </cell>
          <cell r="S38">
            <v>0</v>
          </cell>
          <cell r="T38">
            <v>0</v>
          </cell>
          <cell r="U38">
            <v>0</v>
          </cell>
          <cell r="V38">
            <v>0</v>
          </cell>
        </row>
        <row r="39">
          <cell r="F39">
            <v>0</v>
          </cell>
          <cell r="J39">
            <v>30</v>
          </cell>
          <cell r="K39">
            <v>365</v>
          </cell>
          <cell r="L39">
            <v>0</v>
          </cell>
          <cell r="S39">
            <v>0</v>
          </cell>
          <cell r="T39">
            <v>0</v>
          </cell>
          <cell r="U39">
            <v>0</v>
          </cell>
          <cell r="V39">
            <v>0</v>
          </cell>
        </row>
        <row r="40">
          <cell r="F40">
            <v>0</v>
          </cell>
          <cell r="J40">
            <v>31</v>
          </cell>
          <cell r="K40">
            <v>365</v>
          </cell>
          <cell r="L40">
            <v>0</v>
          </cell>
          <cell r="S40">
            <v>0</v>
          </cell>
          <cell r="T40">
            <v>0</v>
          </cell>
          <cell r="U40">
            <v>0</v>
          </cell>
          <cell r="V40">
            <v>0</v>
          </cell>
        </row>
        <row r="41">
          <cell r="F41">
            <v>0</v>
          </cell>
          <cell r="J41">
            <v>30</v>
          </cell>
          <cell r="K41">
            <v>365</v>
          </cell>
          <cell r="L41">
            <v>0</v>
          </cell>
          <cell r="S41">
            <v>0</v>
          </cell>
          <cell r="T41">
            <v>0</v>
          </cell>
          <cell r="U41">
            <v>0</v>
          </cell>
          <cell r="V41">
            <v>0</v>
          </cell>
        </row>
        <row r="42">
          <cell r="F42">
            <v>0</v>
          </cell>
          <cell r="J42">
            <v>31</v>
          </cell>
          <cell r="K42">
            <v>365</v>
          </cell>
          <cell r="L42">
            <v>0</v>
          </cell>
          <cell r="R42">
            <v>0</v>
          </cell>
          <cell r="S42">
            <v>0</v>
          </cell>
          <cell r="T42">
            <v>0</v>
          </cell>
          <cell r="U42">
            <v>0</v>
          </cell>
          <cell r="V42">
            <v>0</v>
          </cell>
        </row>
        <row r="43">
          <cell r="F43">
            <v>0</v>
          </cell>
          <cell r="J43">
            <v>31</v>
          </cell>
          <cell r="K43">
            <v>366</v>
          </cell>
          <cell r="L43">
            <v>0</v>
          </cell>
          <cell r="S43">
            <v>0</v>
          </cell>
          <cell r="T43">
            <v>0</v>
          </cell>
          <cell r="U43">
            <v>0</v>
          </cell>
          <cell r="V43">
            <v>0</v>
          </cell>
        </row>
        <row r="44">
          <cell r="H44" t="str">
            <v>실제상황액</v>
          </cell>
          <cell r="L44">
            <v>0</v>
          </cell>
          <cell r="N44">
            <v>0</v>
          </cell>
          <cell r="O44">
            <v>0</v>
          </cell>
          <cell r="P44">
            <v>0</v>
          </cell>
          <cell r="Q44">
            <v>0</v>
          </cell>
          <cell r="R44">
            <v>0</v>
          </cell>
          <cell r="S44">
            <v>0</v>
          </cell>
          <cell r="T44">
            <v>0</v>
          </cell>
          <cell r="U44">
            <v>0</v>
          </cell>
          <cell r="V44">
            <v>0</v>
          </cell>
        </row>
        <row r="45">
          <cell r="H45" t="str">
            <v>계획상환액</v>
          </cell>
          <cell r="S45">
            <v>0</v>
          </cell>
          <cell r="T45">
            <v>0</v>
          </cell>
          <cell r="U45">
            <v>0</v>
          </cell>
          <cell r="V45">
            <v>0</v>
          </cell>
        </row>
        <row r="46">
          <cell r="H46" t="str">
            <v>조기상환액(연체금액)</v>
          </cell>
          <cell r="P46">
            <v>0</v>
          </cell>
          <cell r="S46">
            <v>0</v>
          </cell>
          <cell r="T46">
            <v>0</v>
          </cell>
          <cell r="U46">
            <v>0</v>
          </cell>
          <cell r="V46">
            <v>0</v>
          </cell>
        </row>
        <row r="47">
          <cell r="F47">
            <v>0</v>
          </cell>
          <cell r="J47">
            <v>29</v>
          </cell>
          <cell r="K47">
            <v>366</v>
          </cell>
          <cell r="L47">
            <v>0</v>
          </cell>
          <cell r="S47">
            <v>0</v>
          </cell>
          <cell r="T47">
            <v>0</v>
          </cell>
          <cell r="U47">
            <v>0</v>
          </cell>
          <cell r="V47">
            <v>0</v>
          </cell>
        </row>
        <row r="48">
          <cell r="F48">
            <v>0</v>
          </cell>
          <cell r="J48">
            <v>31</v>
          </cell>
          <cell r="K48">
            <v>366</v>
          </cell>
          <cell r="L48">
            <v>0</v>
          </cell>
          <cell r="S48">
            <v>0</v>
          </cell>
          <cell r="T48">
            <v>0</v>
          </cell>
          <cell r="U48">
            <v>0</v>
          </cell>
          <cell r="V48">
            <v>0</v>
          </cell>
        </row>
        <row r="49">
          <cell r="F49">
            <v>0</v>
          </cell>
          <cell r="J49">
            <v>30</v>
          </cell>
          <cell r="K49">
            <v>366</v>
          </cell>
          <cell r="L49">
            <v>0</v>
          </cell>
          <cell r="S49">
            <v>0</v>
          </cell>
          <cell r="T49">
            <v>0</v>
          </cell>
          <cell r="U49">
            <v>0</v>
          </cell>
          <cell r="V49">
            <v>0</v>
          </cell>
        </row>
        <row r="50">
          <cell r="F50">
            <v>0</v>
          </cell>
          <cell r="J50">
            <v>31</v>
          </cell>
          <cell r="K50">
            <v>366</v>
          </cell>
          <cell r="L50">
            <v>0</v>
          </cell>
          <cell r="S50">
            <v>0</v>
          </cell>
          <cell r="T50">
            <v>0</v>
          </cell>
          <cell r="U50">
            <v>0</v>
          </cell>
          <cell r="V50">
            <v>0</v>
          </cell>
        </row>
        <row r="51">
          <cell r="F51">
            <v>0</v>
          </cell>
          <cell r="J51">
            <v>30</v>
          </cell>
          <cell r="K51">
            <v>366</v>
          </cell>
          <cell r="L51">
            <v>0</v>
          </cell>
          <cell r="R51">
            <v>0</v>
          </cell>
          <cell r="S51">
            <v>0</v>
          </cell>
          <cell r="T51">
            <v>0</v>
          </cell>
          <cell r="U51">
            <v>0</v>
          </cell>
          <cell r="V51">
            <v>0</v>
          </cell>
        </row>
        <row r="52">
          <cell r="F52">
            <v>0</v>
          </cell>
          <cell r="J52">
            <v>31</v>
          </cell>
          <cell r="K52">
            <v>366</v>
          </cell>
          <cell r="L52">
            <v>0</v>
          </cell>
          <cell r="S52">
            <v>0</v>
          </cell>
          <cell r="T52">
            <v>0</v>
          </cell>
          <cell r="U52">
            <v>0</v>
          </cell>
          <cell r="V52">
            <v>0</v>
          </cell>
        </row>
        <row r="53">
          <cell r="F53">
            <v>0</v>
          </cell>
          <cell r="J53">
            <v>31</v>
          </cell>
          <cell r="K53">
            <v>366</v>
          </cell>
          <cell r="L53">
            <v>0</v>
          </cell>
          <cell r="S53">
            <v>0</v>
          </cell>
          <cell r="T53">
            <v>0</v>
          </cell>
          <cell r="U53">
            <v>0</v>
          </cell>
          <cell r="V53">
            <v>0</v>
          </cell>
        </row>
        <row r="54">
          <cell r="F54">
            <v>0</v>
          </cell>
          <cell r="J54">
            <v>30</v>
          </cell>
          <cell r="K54">
            <v>366</v>
          </cell>
          <cell r="L54">
            <v>0</v>
          </cell>
          <cell r="S54">
            <v>0</v>
          </cell>
          <cell r="T54">
            <v>0</v>
          </cell>
          <cell r="U54">
            <v>0</v>
          </cell>
          <cell r="V54">
            <v>0</v>
          </cell>
        </row>
        <row r="55">
          <cell r="F55">
            <v>0</v>
          </cell>
          <cell r="J55">
            <v>31</v>
          </cell>
          <cell r="K55">
            <v>366</v>
          </cell>
          <cell r="L55">
            <v>0</v>
          </cell>
          <cell r="S55">
            <v>0</v>
          </cell>
          <cell r="T55">
            <v>0</v>
          </cell>
          <cell r="U55">
            <v>0</v>
          </cell>
          <cell r="V55">
            <v>0</v>
          </cell>
        </row>
        <row r="56">
          <cell r="F56">
            <v>0</v>
          </cell>
          <cell r="J56">
            <v>30</v>
          </cell>
          <cell r="K56">
            <v>366</v>
          </cell>
          <cell r="L56">
            <v>0</v>
          </cell>
          <cell r="S56">
            <v>0</v>
          </cell>
          <cell r="T56">
            <v>0</v>
          </cell>
          <cell r="U56">
            <v>0</v>
          </cell>
          <cell r="V56">
            <v>0</v>
          </cell>
        </row>
        <row r="57">
          <cell r="F57">
            <v>0</v>
          </cell>
          <cell r="J57">
            <v>31</v>
          </cell>
          <cell r="K57">
            <v>366</v>
          </cell>
          <cell r="L57">
            <v>0</v>
          </cell>
          <cell r="R57">
            <v>0</v>
          </cell>
          <cell r="S57">
            <v>0</v>
          </cell>
          <cell r="T57">
            <v>0</v>
          </cell>
          <cell r="U57">
            <v>0</v>
          </cell>
          <cell r="V57">
            <v>0</v>
          </cell>
        </row>
        <row r="58">
          <cell r="F58">
            <v>0</v>
          </cell>
          <cell r="J58">
            <v>31</v>
          </cell>
          <cell r="K58">
            <v>365</v>
          </cell>
          <cell r="L58">
            <v>0</v>
          </cell>
          <cell r="S58">
            <v>0</v>
          </cell>
          <cell r="T58">
            <v>0</v>
          </cell>
          <cell r="U58">
            <v>0</v>
          </cell>
          <cell r="V58">
            <v>0</v>
          </cell>
        </row>
        <row r="59">
          <cell r="F59">
            <v>0</v>
          </cell>
          <cell r="J59">
            <v>28</v>
          </cell>
          <cell r="K59">
            <v>365</v>
          </cell>
          <cell r="L59">
            <v>0</v>
          </cell>
          <cell r="S59">
            <v>0</v>
          </cell>
          <cell r="T59">
            <v>0</v>
          </cell>
          <cell r="U59">
            <v>0</v>
          </cell>
          <cell r="V59">
            <v>0</v>
          </cell>
        </row>
        <row r="60">
          <cell r="F60">
            <v>0</v>
          </cell>
          <cell r="J60">
            <v>31</v>
          </cell>
          <cell r="K60">
            <v>365</v>
          </cell>
          <cell r="L60">
            <v>0</v>
          </cell>
          <cell r="S60">
            <v>0</v>
          </cell>
          <cell r="T60">
            <v>0</v>
          </cell>
          <cell r="U60">
            <v>0</v>
          </cell>
          <cell r="V60">
            <v>0</v>
          </cell>
        </row>
        <row r="61">
          <cell r="F61">
            <v>0</v>
          </cell>
          <cell r="J61">
            <v>30</v>
          </cell>
          <cell r="K61">
            <v>365</v>
          </cell>
          <cell r="L61">
            <v>0</v>
          </cell>
          <cell r="S61">
            <v>0</v>
          </cell>
          <cell r="T61">
            <v>0</v>
          </cell>
          <cell r="U61">
            <v>0</v>
          </cell>
          <cell r="V61">
            <v>0</v>
          </cell>
        </row>
        <row r="62">
          <cell r="F62">
            <v>0</v>
          </cell>
          <cell r="J62">
            <v>31</v>
          </cell>
          <cell r="K62">
            <v>365</v>
          </cell>
          <cell r="L62">
            <v>0</v>
          </cell>
          <cell r="S62">
            <v>0</v>
          </cell>
          <cell r="T62">
            <v>0</v>
          </cell>
          <cell r="U62">
            <v>0</v>
          </cell>
          <cell r="V62">
            <v>0</v>
          </cell>
        </row>
        <row r="63">
          <cell r="F63">
            <v>0</v>
          </cell>
          <cell r="J63">
            <v>30</v>
          </cell>
          <cell r="K63">
            <v>365</v>
          </cell>
          <cell r="L63">
            <v>0</v>
          </cell>
          <cell r="R63">
            <v>0</v>
          </cell>
          <cell r="S63">
            <v>0</v>
          </cell>
          <cell r="T63">
            <v>0</v>
          </cell>
          <cell r="U63">
            <v>0</v>
          </cell>
          <cell r="V63">
            <v>0</v>
          </cell>
        </row>
        <row r="64">
          <cell r="F64">
            <v>0</v>
          </cell>
          <cell r="J64">
            <v>31</v>
          </cell>
          <cell r="K64">
            <v>365</v>
          </cell>
          <cell r="L64">
            <v>0</v>
          </cell>
          <cell r="S64">
            <v>0</v>
          </cell>
          <cell r="T64">
            <v>0</v>
          </cell>
          <cell r="U64">
            <v>0</v>
          </cell>
          <cell r="V64">
            <v>0</v>
          </cell>
        </row>
        <row r="65">
          <cell r="F65">
            <v>0</v>
          </cell>
          <cell r="J65">
            <v>31</v>
          </cell>
          <cell r="K65">
            <v>365</v>
          </cell>
          <cell r="L65">
            <v>0</v>
          </cell>
          <cell r="S65">
            <v>0</v>
          </cell>
          <cell r="T65">
            <v>0</v>
          </cell>
          <cell r="U65">
            <v>0</v>
          </cell>
          <cell r="V65">
            <v>0</v>
          </cell>
        </row>
        <row r="66">
          <cell r="F66">
            <v>0</v>
          </cell>
          <cell r="J66">
            <v>30</v>
          </cell>
          <cell r="K66">
            <v>365</v>
          </cell>
          <cell r="L66">
            <v>0</v>
          </cell>
          <cell r="S66">
            <v>0</v>
          </cell>
          <cell r="T66">
            <v>0</v>
          </cell>
          <cell r="U66">
            <v>0</v>
          </cell>
          <cell r="V66">
            <v>0</v>
          </cell>
        </row>
        <row r="67">
          <cell r="F67">
            <v>0</v>
          </cell>
          <cell r="J67">
            <v>31</v>
          </cell>
          <cell r="K67">
            <v>365</v>
          </cell>
          <cell r="L67">
            <v>0</v>
          </cell>
          <cell r="S67">
            <v>0</v>
          </cell>
          <cell r="T67">
            <v>0</v>
          </cell>
          <cell r="U67">
            <v>0</v>
          </cell>
          <cell r="V67">
            <v>0</v>
          </cell>
        </row>
        <row r="68">
          <cell r="F68">
            <v>0</v>
          </cell>
          <cell r="J68">
            <v>30</v>
          </cell>
          <cell r="K68">
            <v>365</v>
          </cell>
          <cell r="L68">
            <v>0</v>
          </cell>
          <cell r="S68">
            <v>0</v>
          </cell>
          <cell r="T68">
            <v>0</v>
          </cell>
          <cell r="U68">
            <v>0</v>
          </cell>
          <cell r="V68">
            <v>0</v>
          </cell>
        </row>
        <row r="69">
          <cell r="F69">
            <v>0</v>
          </cell>
          <cell r="J69">
            <v>31</v>
          </cell>
          <cell r="K69">
            <v>365</v>
          </cell>
          <cell r="L69">
            <v>0</v>
          </cell>
          <cell r="R69">
            <v>0</v>
          </cell>
          <cell r="S69">
            <v>0</v>
          </cell>
          <cell r="T69">
            <v>0</v>
          </cell>
          <cell r="U69">
            <v>0</v>
          </cell>
          <cell r="V69">
            <v>0</v>
          </cell>
        </row>
        <row r="70">
          <cell r="F70">
            <v>0</v>
          </cell>
          <cell r="J70">
            <v>31</v>
          </cell>
          <cell r="K70">
            <v>365</v>
          </cell>
          <cell r="L70">
            <v>0</v>
          </cell>
          <cell r="S70">
            <v>0</v>
          </cell>
          <cell r="T70">
            <v>0</v>
          </cell>
          <cell r="U70">
            <v>0</v>
          </cell>
          <cell r="V70">
            <v>0</v>
          </cell>
        </row>
        <row r="71">
          <cell r="F71">
            <v>0</v>
          </cell>
          <cell r="J71">
            <v>28</v>
          </cell>
          <cell r="K71">
            <v>365</v>
          </cell>
          <cell r="L71">
            <v>0</v>
          </cell>
          <cell r="S71">
            <v>0</v>
          </cell>
          <cell r="T71">
            <v>0</v>
          </cell>
          <cell r="U71">
            <v>0</v>
          </cell>
          <cell r="V71">
            <v>0</v>
          </cell>
        </row>
        <row r="72">
          <cell r="F72">
            <v>0</v>
          </cell>
          <cell r="J72">
            <v>31</v>
          </cell>
          <cell r="K72">
            <v>365</v>
          </cell>
          <cell r="L72">
            <v>0</v>
          </cell>
          <cell r="S72">
            <v>0</v>
          </cell>
          <cell r="T72">
            <v>0</v>
          </cell>
          <cell r="U72">
            <v>0</v>
          </cell>
          <cell r="V72">
            <v>0</v>
          </cell>
        </row>
        <row r="73">
          <cell r="F73">
            <v>0</v>
          </cell>
          <cell r="J73">
            <v>30</v>
          </cell>
          <cell r="K73">
            <v>365</v>
          </cell>
          <cell r="L73">
            <v>0</v>
          </cell>
          <cell r="S73">
            <v>0</v>
          </cell>
          <cell r="T73">
            <v>0</v>
          </cell>
          <cell r="U73">
            <v>0</v>
          </cell>
          <cell r="V73">
            <v>0</v>
          </cell>
        </row>
        <row r="74">
          <cell r="F74">
            <v>0</v>
          </cell>
          <cell r="J74">
            <v>31</v>
          </cell>
          <cell r="K74">
            <v>365</v>
          </cell>
          <cell r="L74">
            <v>0</v>
          </cell>
          <cell r="S74">
            <v>0</v>
          </cell>
          <cell r="T74">
            <v>0</v>
          </cell>
          <cell r="U74">
            <v>0</v>
          </cell>
          <cell r="V74">
            <v>0</v>
          </cell>
        </row>
        <row r="75">
          <cell r="F75">
            <v>0</v>
          </cell>
          <cell r="J75">
            <v>30</v>
          </cell>
          <cell r="K75">
            <v>365</v>
          </cell>
          <cell r="L75">
            <v>0</v>
          </cell>
          <cell r="R75">
            <v>0</v>
          </cell>
          <cell r="S75">
            <v>0</v>
          </cell>
          <cell r="T75">
            <v>0</v>
          </cell>
          <cell r="U75">
            <v>0</v>
          </cell>
          <cell r="V75">
            <v>0</v>
          </cell>
        </row>
        <row r="76">
          <cell r="F76">
            <v>0</v>
          </cell>
          <cell r="J76">
            <v>31</v>
          </cell>
          <cell r="K76">
            <v>365</v>
          </cell>
          <cell r="L76">
            <v>0</v>
          </cell>
          <cell r="S76">
            <v>0</v>
          </cell>
          <cell r="T76">
            <v>0</v>
          </cell>
          <cell r="U76">
            <v>0</v>
          </cell>
          <cell r="V76">
            <v>0</v>
          </cell>
        </row>
        <row r="77">
          <cell r="F77">
            <v>0</v>
          </cell>
          <cell r="J77">
            <v>31</v>
          </cell>
          <cell r="K77">
            <v>365</v>
          </cell>
          <cell r="L77">
            <v>0</v>
          </cell>
          <cell r="S77">
            <v>0</v>
          </cell>
          <cell r="T77">
            <v>0</v>
          </cell>
          <cell r="U77">
            <v>0</v>
          </cell>
          <cell r="V77">
            <v>0</v>
          </cell>
        </row>
        <row r="78">
          <cell r="F78">
            <v>0</v>
          </cell>
          <cell r="J78">
            <v>30</v>
          </cell>
          <cell r="K78">
            <v>365</v>
          </cell>
          <cell r="L78">
            <v>0</v>
          </cell>
          <cell r="S78">
            <v>0</v>
          </cell>
          <cell r="T78">
            <v>0</v>
          </cell>
          <cell r="U78">
            <v>0</v>
          </cell>
          <cell r="V78">
            <v>0</v>
          </cell>
        </row>
        <row r="79">
          <cell r="F79">
            <v>0</v>
          </cell>
          <cell r="J79">
            <v>31</v>
          </cell>
          <cell r="K79">
            <v>365</v>
          </cell>
          <cell r="L79">
            <v>0</v>
          </cell>
          <cell r="S79">
            <v>0</v>
          </cell>
          <cell r="T79">
            <v>0</v>
          </cell>
          <cell r="U79">
            <v>0</v>
          </cell>
          <cell r="V79">
            <v>0</v>
          </cell>
        </row>
        <row r="80">
          <cell r="F80">
            <v>0</v>
          </cell>
          <cell r="J80">
            <v>30</v>
          </cell>
          <cell r="K80">
            <v>365</v>
          </cell>
          <cell r="L80">
            <v>0</v>
          </cell>
          <cell r="S80">
            <v>0</v>
          </cell>
          <cell r="T80">
            <v>0</v>
          </cell>
          <cell r="U80">
            <v>0</v>
          </cell>
          <cell r="V80">
            <v>0</v>
          </cell>
        </row>
        <row r="81">
          <cell r="F81">
            <v>0</v>
          </cell>
          <cell r="J81">
            <v>31</v>
          </cell>
          <cell r="K81">
            <v>365</v>
          </cell>
          <cell r="L81">
            <v>0</v>
          </cell>
          <cell r="R81">
            <v>0</v>
          </cell>
          <cell r="S81">
            <v>0</v>
          </cell>
          <cell r="T81">
            <v>0</v>
          </cell>
          <cell r="U81">
            <v>0</v>
          </cell>
          <cell r="V81">
            <v>0</v>
          </cell>
        </row>
        <row r="82">
          <cell r="F82">
            <v>0</v>
          </cell>
          <cell r="J82">
            <v>31</v>
          </cell>
          <cell r="K82">
            <v>365</v>
          </cell>
          <cell r="L82">
            <v>0</v>
          </cell>
          <cell r="S82">
            <v>0</v>
          </cell>
          <cell r="T82">
            <v>0</v>
          </cell>
          <cell r="U82">
            <v>0</v>
          </cell>
          <cell r="V82">
            <v>0</v>
          </cell>
        </row>
        <row r="83">
          <cell r="F83">
            <v>0</v>
          </cell>
          <cell r="J83">
            <v>28</v>
          </cell>
          <cell r="K83">
            <v>365</v>
          </cell>
          <cell r="L83">
            <v>0</v>
          </cell>
          <cell r="S83">
            <v>0</v>
          </cell>
          <cell r="T83">
            <v>0</v>
          </cell>
          <cell r="U83">
            <v>0</v>
          </cell>
          <cell r="V83">
            <v>0</v>
          </cell>
        </row>
        <row r="84">
          <cell r="F84">
            <v>0</v>
          </cell>
          <cell r="J84">
            <v>31</v>
          </cell>
          <cell r="K84">
            <v>365</v>
          </cell>
          <cell r="L84">
            <v>0</v>
          </cell>
          <cell r="S84">
            <v>0</v>
          </cell>
          <cell r="T84">
            <v>0</v>
          </cell>
          <cell r="U84">
            <v>0</v>
          </cell>
          <cell r="V84">
            <v>0</v>
          </cell>
        </row>
        <row r="85">
          <cell r="F85">
            <v>0</v>
          </cell>
          <cell r="J85">
            <v>30</v>
          </cell>
          <cell r="K85">
            <v>365</v>
          </cell>
          <cell r="L85">
            <v>0</v>
          </cell>
          <cell r="S85">
            <v>0</v>
          </cell>
          <cell r="T85">
            <v>0</v>
          </cell>
          <cell r="U85">
            <v>0</v>
          </cell>
          <cell r="V85">
            <v>0</v>
          </cell>
        </row>
        <row r="86">
          <cell r="F86">
            <v>0</v>
          </cell>
          <cell r="J86">
            <v>31</v>
          </cell>
          <cell r="K86">
            <v>365</v>
          </cell>
          <cell r="L86">
            <v>0</v>
          </cell>
          <cell r="S86">
            <v>0</v>
          </cell>
          <cell r="T86">
            <v>0</v>
          </cell>
          <cell r="U86">
            <v>0</v>
          </cell>
          <cell r="V86">
            <v>0</v>
          </cell>
        </row>
        <row r="87">
          <cell r="F87">
            <v>0</v>
          </cell>
          <cell r="J87">
            <v>30</v>
          </cell>
          <cell r="K87">
            <v>365</v>
          </cell>
          <cell r="L87">
            <v>0</v>
          </cell>
          <cell r="R87">
            <v>0</v>
          </cell>
          <cell r="S87">
            <v>0</v>
          </cell>
          <cell r="T87">
            <v>0</v>
          </cell>
          <cell r="U87">
            <v>0</v>
          </cell>
          <cell r="V87">
            <v>0</v>
          </cell>
        </row>
        <row r="88">
          <cell r="F88">
            <v>0</v>
          </cell>
          <cell r="J88">
            <v>31</v>
          </cell>
          <cell r="K88">
            <v>365</v>
          </cell>
          <cell r="L88">
            <v>0</v>
          </cell>
          <cell r="S88">
            <v>0</v>
          </cell>
          <cell r="T88">
            <v>0</v>
          </cell>
          <cell r="U88">
            <v>0</v>
          </cell>
          <cell r="V88">
            <v>0</v>
          </cell>
        </row>
        <row r="89">
          <cell r="F89">
            <v>0</v>
          </cell>
          <cell r="J89">
            <v>31</v>
          </cell>
          <cell r="K89">
            <v>365</v>
          </cell>
          <cell r="L89">
            <v>0</v>
          </cell>
          <cell r="S89">
            <v>0</v>
          </cell>
          <cell r="T89">
            <v>0</v>
          </cell>
          <cell r="U89">
            <v>0</v>
          </cell>
          <cell r="V89">
            <v>0</v>
          </cell>
        </row>
        <row r="90">
          <cell r="F90">
            <v>0</v>
          </cell>
          <cell r="J90">
            <v>30</v>
          </cell>
          <cell r="K90">
            <v>365</v>
          </cell>
          <cell r="L90">
            <v>0</v>
          </cell>
          <cell r="S90">
            <v>0</v>
          </cell>
          <cell r="T90">
            <v>0</v>
          </cell>
          <cell r="U90">
            <v>0</v>
          </cell>
          <cell r="V90">
            <v>0</v>
          </cell>
        </row>
        <row r="91">
          <cell r="F91">
            <v>0</v>
          </cell>
          <cell r="J91">
            <v>31</v>
          </cell>
          <cell r="K91">
            <v>365</v>
          </cell>
          <cell r="L91">
            <v>0</v>
          </cell>
          <cell r="S91">
            <v>0</v>
          </cell>
          <cell r="T91">
            <v>0</v>
          </cell>
          <cell r="U91">
            <v>0</v>
          </cell>
          <cell r="V91">
            <v>0</v>
          </cell>
        </row>
        <row r="92">
          <cell r="F92">
            <v>0</v>
          </cell>
          <cell r="J92">
            <v>30</v>
          </cell>
          <cell r="K92">
            <v>365</v>
          </cell>
          <cell r="L92">
            <v>0</v>
          </cell>
          <cell r="S92">
            <v>0</v>
          </cell>
          <cell r="T92">
            <v>0</v>
          </cell>
          <cell r="U92">
            <v>0</v>
          </cell>
          <cell r="V92">
            <v>0</v>
          </cell>
        </row>
        <row r="93">
          <cell r="F93">
            <v>0</v>
          </cell>
          <cell r="J93">
            <v>31</v>
          </cell>
          <cell r="K93">
            <v>365</v>
          </cell>
          <cell r="L93">
            <v>0</v>
          </cell>
          <cell r="R93">
            <v>0</v>
          </cell>
          <cell r="S93">
            <v>0</v>
          </cell>
          <cell r="T93">
            <v>0</v>
          </cell>
          <cell r="U93">
            <v>0</v>
          </cell>
          <cell r="V93">
            <v>0</v>
          </cell>
        </row>
        <row r="94">
          <cell r="F94">
            <v>0</v>
          </cell>
          <cell r="J94">
            <v>31</v>
          </cell>
          <cell r="K94">
            <v>366</v>
          </cell>
          <cell r="L94">
            <v>0</v>
          </cell>
          <cell r="S94">
            <v>0</v>
          </cell>
          <cell r="T94">
            <v>0</v>
          </cell>
          <cell r="U94">
            <v>0</v>
          </cell>
          <cell r="V94">
            <v>0</v>
          </cell>
        </row>
        <row r="95">
          <cell r="F95">
            <v>0</v>
          </cell>
          <cell r="J95">
            <v>29</v>
          </cell>
          <cell r="K95">
            <v>366</v>
          </cell>
          <cell r="L95">
            <v>0</v>
          </cell>
          <cell r="S95">
            <v>0</v>
          </cell>
          <cell r="T95">
            <v>0</v>
          </cell>
          <cell r="U95">
            <v>0</v>
          </cell>
          <cell r="V95">
            <v>0</v>
          </cell>
        </row>
        <row r="96">
          <cell r="F96">
            <v>0</v>
          </cell>
          <cell r="J96">
            <v>31</v>
          </cell>
          <cell r="K96">
            <v>366</v>
          </cell>
          <cell r="L96">
            <v>0</v>
          </cell>
          <cell r="S96">
            <v>0</v>
          </cell>
          <cell r="T96">
            <v>0</v>
          </cell>
          <cell r="U96">
            <v>0</v>
          </cell>
          <cell r="V96">
            <v>0</v>
          </cell>
        </row>
        <row r="97">
          <cell r="F97">
            <v>0</v>
          </cell>
          <cell r="J97">
            <v>30</v>
          </cell>
          <cell r="K97">
            <v>366</v>
          </cell>
          <cell r="L97">
            <v>0</v>
          </cell>
          <cell r="S97">
            <v>0</v>
          </cell>
          <cell r="T97">
            <v>0</v>
          </cell>
          <cell r="U97">
            <v>0</v>
          </cell>
          <cell r="V97">
            <v>0</v>
          </cell>
        </row>
        <row r="98">
          <cell r="F98">
            <v>0</v>
          </cell>
          <cell r="J98">
            <v>31</v>
          </cell>
          <cell r="K98">
            <v>366</v>
          </cell>
          <cell r="L98">
            <v>0</v>
          </cell>
          <cell r="S98">
            <v>0</v>
          </cell>
          <cell r="T98">
            <v>0</v>
          </cell>
          <cell r="U98">
            <v>0</v>
          </cell>
          <cell r="V98">
            <v>0</v>
          </cell>
        </row>
        <row r="99">
          <cell r="F99">
            <v>0</v>
          </cell>
          <cell r="J99">
            <v>30</v>
          </cell>
          <cell r="K99">
            <v>366</v>
          </cell>
          <cell r="L99">
            <v>0</v>
          </cell>
          <cell r="R99">
            <v>0</v>
          </cell>
          <cell r="S99">
            <v>0</v>
          </cell>
          <cell r="T99">
            <v>0</v>
          </cell>
          <cell r="U99">
            <v>0</v>
          </cell>
          <cell r="V99">
            <v>0</v>
          </cell>
        </row>
        <row r="100">
          <cell r="F100">
            <v>0</v>
          </cell>
          <cell r="J100">
            <v>31</v>
          </cell>
          <cell r="K100">
            <v>366</v>
          </cell>
          <cell r="L100">
            <v>0</v>
          </cell>
          <cell r="S100">
            <v>0</v>
          </cell>
          <cell r="T100">
            <v>0</v>
          </cell>
          <cell r="U100">
            <v>0</v>
          </cell>
          <cell r="V100">
            <v>0</v>
          </cell>
        </row>
        <row r="101">
          <cell r="F101">
            <v>0</v>
          </cell>
          <cell r="J101">
            <v>31</v>
          </cell>
          <cell r="K101">
            <v>366</v>
          </cell>
          <cell r="L101">
            <v>0</v>
          </cell>
          <cell r="S101">
            <v>0</v>
          </cell>
          <cell r="T101">
            <v>0</v>
          </cell>
          <cell r="U101">
            <v>0</v>
          </cell>
          <cell r="V101">
            <v>0</v>
          </cell>
        </row>
        <row r="102">
          <cell r="F102">
            <v>0</v>
          </cell>
          <cell r="J102">
            <v>30</v>
          </cell>
          <cell r="K102">
            <v>366</v>
          </cell>
          <cell r="L102">
            <v>0</v>
          </cell>
          <cell r="S102">
            <v>0</v>
          </cell>
          <cell r="T102">
            <v>0</v>
          </cell>
          <cell r="U102">
            <v>0</v>
          </cell>
          <cell r="V102">
            <v>0</v>
          </cell>
        </row>
        <row r="103">
          <cell r="F103">
            <v>0</v>
          </cell>
          <cell r="J103">
            <v>31</v>
          </cell>
          <cell r="K103">
            <v>366</v>
          </cell>
          <cell r="L103">
            <v>0</v>
          </cell>
          <cell r="S103">
            <v>0</v>
          </cell>
          <cell r="T103">
            <v>0</v>
          </cell>
          <cell r="U103">
            <v>0</v>
          </cell>
          <cell r="V103">
            <v>0</v>
          </cell>
        </row>
        <row r="104">
          <cell r="F104">
            <v>0</v>
          </cell>
          <cell r="J104">
            <v>30</v>
          </cell>
          <cell r="K104">
            <v>366</v>
          </cell>
          <cell r="L104">
            <v>0</v>
          </cell>
          <cell r="S104">
            <v>0</v>
          </cell>
          <cell r="T104">
            <v>0</v>
          </cell>
          <cell r="U104">
            <v>0</v>
          </cell>
          <cell r="V104">
            <v>0</v>
          </cell>
        </row>
        <row r="105">
          <cell r="F105">
            <v>0</v>
          </cell>
          <cell r="J105">
            <v>31</v>
          </cell>
          <cell r="K105">
            <v>366</v>
          </cell>
          <cell r="L105">
            <v>0</v>
          </cell>
          <cell r="N105">
            <v>0</v>
          </cell>
          <cell r="O105">
            <v>0</v>
          </cell>
          <cell r="R105">
            <v>0</v>
          </cell>
          <cell r="S105">
            <v>0</v>
          </cell>
          <cell r="T105">
            <v>0</v>
          </cell>
          <cell r="U105">
            <v>0</v>
          </cell>
          <cell r="V105">
            <v>0</v>
          </cell>
        </row>
        <row r="106">
          <cell r="F106">
            <v>0</v>
          </cell>
          <cell r="J106">
            <v>31</v>
          </cell>
          <cell r="K106">
            <v>365</v>
          </cell>
          <cell r="L106">
            <v>0</v>
          </cell>
          <cell r="S106">
            <v>0</v>
          </cell>
          <cell r="T106">
            <v>0</v>
          </cell>
          <cell r="U106">
            <v>0</v>
          </cell>
          <cell r="V106">
            <v>0</v>
          </cell>
        </row>
        <row r="107">
          <cell r="F107">
            <v>0</v>
          </cell>
          <cell r="J107">
            <v>28</v>
          </cell>
          <cell r="K107">
            <v>365</v>
          </cell>
          <cell r="L107">
            <v>0</v>
          </cell>
          <cell r="S107">
            <v>0</v>
          </cell>
          <cell r="T107">
            <v>0</v>
          </cell>
          <cell r="U107">
            <v>0</v>
          </cell>
          <cell r="V107">
            <v>0</v>
          </cell>
        </row>
        <row r="108">
          <cell r="F108">
            <v>0</v>
          </cell>
          <cell r="J108">
            <v>31</v>
          </cell>
          <cell r="K108">
            <v>365</v>
          </cell>
          <cell r="L108">
            <v>0</v>
          </cell>
          <cell r="S108">
            <v>0</v>
          </cell>
          <cell r="T108">
            <v>0</v>
          </cell>
          <cell r="U108">
            <v>0</v>
          </cell>
          <cell r="V108">
            <v>0</v>
          </cell>
        </row>
        <row r="109">
          <cell r="F109">
            <v>0</v>
          </cell>
          <cell r="J109">
            <v>30</v>
          </cell>
          <cell r="K109">
            <v>365</v>
          </cell>
          <cell r="L109">
            <v>0</v>
          </cell>
          <cell r="S109">
            <v>0</v>
          </cell>
          <cell r="T109">
            <v>0</v>
          </cell>
          <cell r="U109">
            <v>0</v>
          </cell>
          <cell r="V109">
            <v>0</v>
          </cell>
        </row>
        <row r="110">
          <cell r="F110">
            <v>0</v>
          </cell>
          <cell r="J110">
            <v>31</v>
          </cell>
          <cell r="K110">
            <v>365</v>
          </cell>
          <cell r="L110">
            <v>0</v>
          </cell>
          <cell r="S110">
            <v>0</v>
          </cell>
          <cell r="T110">
            <v>0</v>
          </cell>
          <cell r="U110">
            <v>0</v>
          </cell>
          <cell r="V110">
            <v>0</v>
          </cell>
        </row>
        <row r="111">
          <cell r="F111">
            <v>0</v>
          </cell>
          <cell r="J111">
            <v>30</v>
          </cell>
          <cell r="K111">
            <v>365</v>
          </cell>
          <cell r="L111">
            <v>0</v>
          </cell>
          <cell r="R111">
            <v>0</v>
          </cell>
          <cell r="S111">
            <v>0</v>
          </cell>
          <cell r="T111">
            <v>0</v>
          </cell>
          <cell r="U111">
            <v>0</v>
          </cell>
          <cell r="V111">
            <v>0</v>
          </cell>
        </row>
        <row r="112">
          <cell r="F112">
            <v>0</v>
          </cell>
          <cell r="J112">
            <v>31</v>
          </cell>
          <cell r="K112">
            <v>365</v>
          </cell>
          <cell r="L112">
            <v>0</v>
          </cell>
          <cell r="S112">
            <v>0</v>
          </cell>
          <cell r="T112">
            <v>0</v>
          </cell>
          <cell r="U112">
            <v>0</v>
          </cell>
          <cell r="V112">
            <v>0</v>
          </cell>
        </row>
        <row r="113">
          <cell r="F113">
            <v>0</v>
          </cell>
          <cell r="J113">
            <v>31</v>
          </cell>
          <cell r="K113">
            <v>365</v>
          </cell>
          <cell r="L113">
            <v>0</v>
          </cell>
          <cell r="S113">
            <v>0</v>
          </cell>
          <cell r="T113">
            <v>0</v>
          </cell>
          <cell r="U113">
            <v>0</v>
          </cell>
          <cell r="V113">
            <v>0</v>
          </cell>
        </row>
        <row r="114">
          <cell r="F114">
            <v>0</v>
          </cell>
          <cell r="J114">
            <v>30</v>
          </cell>
          <cell r="K114">
            <v>365</v>
          </cell>
          <cell r="L114">
            <v>0</v>
          </cell>
          <cell r="S114">
            <v>0</v>
          </cell>
          <cell r="T114">
            <v>0</v>
          </cell>
          <cell r="U114">
            <v>0</v>
          </cell>
          <cell r="V114">
            <v>0</v>
          </cell>
        </row>
        <row r="115">
          <cell r="F115">
            <v>0</v>
          </cell>
          <cell r="J115">
            <v>31</v>
          </cell>
          <cell r="K115">
            <v>365</v>
          </cell>
          <cell r="L115">
            <v>0</v>
          </cell>
          <cell r="S115">
            <v>0</v>
          </cell>
          <cell r="T115">
            <v>0</v>
          </cell>
          <cell r="U115">
            <v>0</v>
          </cell>
          <cell r="V115">
            <v>0</v>
          </cell>
        </row>
        <row r="116">
          <cell r="F116">
            <v>0</v>
          </cell>
          <cell r="J116">
            <v>30</v>
          </cell>
          <cell r="K116">
            <v>365</v>
          </cell>
          <cell r="L116">
            <v>0</v>
          </cell>
          <cell r="S116">
            <v>0</v>
          </cell>
          <cell r="T116">
            <v>0</v>
          </cell>
          <cell r="U116">
            <v>0</v>
          </cell>
          <cell r="V116">
            <v>0</v>
          </cell>
        </row>
        <row r="117">
          <cell r="F117">
            <v>0</v>
          </cell>
          <cell r="J117">
            <v>31</v>
          </cell>
          <cell r="K117">
            <v>365</v>
          </cell>
          <cell r="L117">
            <v>0</v>
          </cell>
          <cell r="N117">
            <v>0</v>
          </cell>
          <cell r="O117">
            <v>0</v>
          </cell>
          <cell r="R117">
            <v>0</v>
          </cell>
          <cell r="S117">
            <v>0</v>
          </cell>
          <cell r="T117">
            <v>0</v>
          </cell>
          <cell r="U117">
            <v>0</v>
          </cell>
          <cell r="V117">
            <v>0</v>
          </cell>
        </row>
        <row r="118">
          <cell r="F118">
            <v>0</v>
          </cell>
          <cell r="J118">
            <v>31</v>
          </cell>
          <cell r="K118">
            <v>365</v>
          </cell>
          <cell r="L118">
            <v>0</v>
          </cell>
          <cell r="S118">
            <v>0</v>
          </cell>
          <cell r="T118">
            <v>0</v>
          </cell>
          <cell r="U118">
            <v>0</v>
          </cell>
          <cell r="V118">
            <v>0</v>
          </cell>
        </row>
        <row r="119">
          <cell r="F119">
            <v>0</v>
          </cell>
          <cell r="J119">
            <v>28</v>
          </cell>
          <cell r="K119">
            <v>365</v>
          </cell>
          <cell r="L119">
            <v>0</v>
          </cell>
          <cell r="S119">
            <v>0</v>
          </cell>
          <cell r="T119">
            <v>0</v>
          </cell>
          <cell r="U119">
            <v>0</v>
          </cell>
          <cell r="V119">
            <v>0</v>
          </cell>
        </row>
        <row r="120">
          <cell r="F120">
            <v>0</v>
          </cell>
          <cell r="J120">
            <v>31</v>
          </cell>
          <cell r="K120">
            <v>365</v>
          </cell>
          <cell r="L120">
            <v>0</v>
          </cell>
          <cell r="S120">
            <v>0</v>
          </cell>
          <cell r="T120">
            <v>0</v>
          </cell>
          <cell r="U120">
            <v>0</v>
          </cell>
          <cell r="V120">
            <v>0</v>
          </cell>
        </row>
        <row r="121">
          <cell r="F121">
            <v>0</v>
          </cell>
          <cell r="J121">
            <v>30</v>
          </cell>
          <cell r="K121">
            <v>365</v>
          </cell>
          <cell r="L121">
            <v>0</v>
          </cell>
          <cell r="S121">
            <v>0</v>
          </cell>
          <cell r="T121">
            <v>0</v>
          </cell>
          <cell r="U121">
            <v>0</v>
          </cell>
          <cell r="V121">
            <v>0</v>
          </cell>
        </row>
        <row r="122">
          <cell r="F122">
            <v>0</v>
          </cell>
          <cell r="J122">
            <v>31</v>
          </cell>
          <cell r="K122">
            <v>365</v>
          </cell>
          <cell r="L122">
            <v>0</v>
          </cell>
          <cell r="S122">
            <v>0</v>
          </cell>
          <cell r="T122">
            <v>0</v>
          </cell>
          <cell r="U122">
            <v>0</v>
          </cell>
          <cell r="V122">
            <v>0</v>
          </cell>
        </row>
        <row r="123">
          <cell r="F123">
            <v>0</v>
          </cell>
          <cell r="J123">
            <v>30</v>
          </cell>
          <cell r="K123">
            <v>365</v>
          </cell>
          <cell r="L123">
            <v>0</v>
          </cell>
          <cell r="R123">
            <v>0</v>
          </cell>
          <cell r="S123">
            <v>0</v>
          </cell>
          <cell r="T123">
            <v>0</v>
          </cell>
          <cell r="U123">
            <v>0</v>
          </cell>
          <cell r="V123">
            <v>0</v>
          </cell>
        </row>
        <row r="124">
          <cell r="F124">
            <v>0</v>
          </cell>
          <cell r="J124">
            <v>31</v>
          </cell>
          <cell r="K124">
            <v>365</v>
          </cell>
          <cell r="L124">
            <v>0</v>
          </cell>
          <cell r="S124">
            <v>0</v>
          </cell>
          <cell r="T124">
            <v>0</v>
          </cell>
          <cell r="U124">
            <v>0</v>
          </cell>
          <cell r="V124">
            <v>0</v>
          </cell>
        </row>
        <row r="125">
          <cell r="F125">
            <v>0</v>
          </cell>
          <cell r="J125">
            <v>31</v>
          </cell>
          <cell r="K125">
            <v>365</v>
          </cell>
          <cell r="L125">
            <v>0</v>
          </cell>
          <cell r="S125">
            <v>0</v>
          </cell>
          <cell r="T125">
            <v>0</v>
          </cell>
          <cell r="U125">
            <v>0</v>
          </cell>
          <cell r="V125">
            <v>0</v>
          </cell>
        </row>
        <row r="126">
          <cell r="F126">
            <v>0</v>
          </cell>
          <cell r="J126">
            <v>30</v>
          </cell>
          <cell r="K126">
            <v>365</v>
          </cell>
          <cell r="L126">
            <v>0</v>
          </cell>
          <cell r="S126">
            <v>0</v>
          </cell>
          <cell r="T126">
            <v>0</v>
          </cell>
          <cell r="U126">
            <v>0</v>
          </cell>
          <cell r="V126">
            <v>0</v>
          </cell>
        </row>
        <row r="127">
          <cell r="F127">
            <v>0</v>
          </cell>
          <cell r="J127">
            <v>31</v>
          </cell>
          <cell r="K127">
            <v>365</v>
          </cell>
          <cell r="L127">
            <v>0</v>
          </cell>
          <cell r="S127">
            <v>0</v>
          </cell>
          <cell r="T127">
            <v>0</v>
          </cell>
          <cell r="U127">
            <v>0</v>
          </cell>
          <cell r="V127">
            <v>0</v>
          </cell>
        </row>
        <row r="128">
          <cell r="F128">
            <v>0</v>
          </cell>
          <cell r="J128">
            <v>30</v>
          </cell>
          <cell r="K128">
            <v>365</v>
          </cell>
          <cell r="L128">
            <v>0</v>
          </cell>
          <cell r="S128">
            <v>0</v>
          </cell>
          <cell r="T128">
            <v>0</v>
          </cell>
          <cell r="U128">
            <v>0</v>
          </cell>
          <cell r="V128">
            <v>0</v>
          </cell>
        </row>
        <row r="129">
          <cell r="F129">
            <v>0</v>
          </cell>
          <cell r="J129">
            <v>31</v>
          </cell>
          <cell r="K129">
            <v>365</v>
          </cell>
          <cell r="L129">
            <v>0</v>
          </cell>
          <cell r="N129">
            <v>0</v>
          </cell>
          <cell r="O129">
            <v>0</v>
          </cell>
          <cell r="R129">
            <v>0</v>
          </cell>
          <cell r="S129">
            <v>0</v>
          </cell>
          <cell r="T129">
            <v>0</v>
          </cell>
          <cell r="U129">
            <v>0</v>
          </cell>
          <cell r="V129">
            <v>0</v>
          </cell>
        </row>
        <row r="130">
          <cell r="F130">
            <v>0</v>
          </cell>
          <cell r="J130">
            <v>31</v>
          </cell>
          <cell r="K130">
            <v>365</v>
          </cell>
          <cell r="L130">
            <v>0</v>
          </cell>
          <cell r="S130">
            <v>0</v>
          </cell>
          <cell r="T130">
            <v>0</v>
          </cell>
          <cell r="U130">
            <v>0</v>
          </cell>
          <cell r="V130">
            <v>0</v>
          </cell>
        </row>
        <row r="131">
          <cell r="F131">
            <v>0</v>
          </cell>
          <cell r="J131">
            <v>28</v>
          </cell>
          <cell r="K131">
            <v>365</v>
          </cell>
          <cell r="L131">
            <v>0</v>
          </cell>
          <cell r="S131">
            <v>0</v>
          </cell>
          <cell r="T131">
            <v>0</v>
          </cell>
          <cell r="U131">
            <v>0</v>
          </cell>
          <cell r="V131">
            <v>0</v>
          </cell>
        </row>
        <row r="132">
          <cell r="F132">
            <v>0</v>
          </cell>
          <cell r="J132">
            <v>31</v>
          </cell>
          <cell r="K132">
            <v>365</v>
          </cell>
          <cell r="L132">
            <v>0</v>
          </cell>
          <cell r="S132">
            <v>0</v>
          </cell>
          <cell r="T132">
            <v>0</v>
          </cell>
          <cell r="U132">
            <v>0</v>
          </cell>
          <cell r="V132">
            <v>0</v>
          </cell>
        </row>
        <row r="133">
          <cell r="F133">
            <v>0</v>
          </cell>
          <cell r="J133">
            <v>30</v>
          </cell>
          <cell r="K133">
            <v>365</v>
          </cell>
          <cell r="L133">
            <v>0</v>
          </cell>
          <cell r="S133">
            <v>0</v>
          </cell>
          <cell r="T133">
            <v>0</v>
          </cell>
          <cell r="U133">
            <v>0</v>
          </cell>
          <cell r="V133">
            <v>0</v>
          </cell>
        </row>
        <row r="134">
          <cell r="F134">
            <v>0</v>
          </cell>
          <cell r="J134">
            <v>31</v>
          </cell>
          <cell r="K134">
            <v>365</v>
          </cell>
          <cell r="L134">
            <v>0</v>
          </cell>
          <cell r="S134">
            <v>0</v>
          </cell>
          <cell r="T134">
            <v>0</v>
          </cell>
          <cell r="U134">
            <v>0</v>
          </cell>
          <cell r="V134">
            <v>0</v>
          </cell>
        </row>
        <row r="135">
          <cell r="F135">
            <v>0</v>
          </cell>
          <cell r="J135">
            <v>30</v>
          </cell>
          <cell r="K135">
            <v>365</v>
          </cell>
          <cell r="L135">
            <v>0</v>
          </cell>
          <cell r="R135">
            <v>0</v>
          </cell>
          <cell r="S135">
            <v>0</v>
          </cell>
          <cell r="T135">
            <v>0</v>
          </cell>
          <cell r="U135">
            <v>0</v>
          </cell>
          <cell r="V135">
            <v>0</v>
          </cell>
        </row>
        <row r="136">
          <cell r="F136">
            <v>0</v>
          </cell>
          <cell r="J136">
            <v>31</v>
          </cell>
          <cell r="K136">
            <v>365</v>
          </cell>
          <cell r="L136">
            <v>0</v>
          </cell>
          <cell r="S136">
            <v>0</v>
          </cell>
          <cell r="T136">
            <v>0</v>
          </cell>
          <cell r="U136">
            <v>0</v>
          </cell>
          <cell r="V136">
            <v>0</v>
          </cell>
        </row>
        <row r="137">
          <cell r="F137">
            <v>0</v>
          </cell>
          <cell r="J137">
            <v>31</v>
          </cell>
          <cell r="K137">
            <v>365</v>
          </cell>
          <cell r="L137">
            <v>0</v>
          </cell>
          <cell r="S137">
            <v>0</v>
          </cell>
          <cell r="T137">
            <v>0</v>
          </cell>
          <cell r="U137">
            <v>0</v>
          </cell>
          <cell r="V137">
            <v>0</v>
          </cell>
        </row>
        <row r="138">
          <cell r="F138">
            <v>0</v>
          </cell>
          <cell r="J138">
            <v>30</v>
          </cell>
          <cell r="K138">
            <v>365</v>
          </cell>
          <cell r="L138">
            <v>0</v>
          </cell>
          <cell r="S138">
            <v>0</v>
          </cell>
          <cell r="T138">
            <v>0</v>
          </cell>
          <cell r="U138">
            <v>0</v>
          </cell>
          <cell r="V138">
            <v>0</v>
          </cell>
        </row>
        <row r="139">
          <cell r="F139">
            <v>0</v>
          </cell>
          <cell r="J139">
            <v>31</v>
          </cell>
          <cell r="K139">
            <v>365</v>
          </cell>
          <cell r="L139">
            <v>0</v>
          </cell>
          <cell r="S139">
            <v>0</v>
          </cell>
          <cell r="T139">
            <v>0</v>
          </cell>
          <cell r="U139">
            <v>0</v>
          </cell>
          <cell r="V139">
            <v>0</v>
          </cell>
        </row>
        <row r="140">
          <cell r="F140">
            <v>0</v>
          </cell>
          <cell r="J140">
            <v>30</v>
          </cell>
          <cell r="K140">
            <v>365</v>
          </cell>
          <cell r="L140">
            <v>0</v>
          </cell>
          <cell r="S140">
            <v>0</v>
          </cell>
          <cell r="T140">
            <v>0</v>
          </cell>
          <cell r="U140">
            <v>0</v>
          </cell>
          <cell r="V140">
            <v>0</v>
          </cell>
        </row>
        <row r="141">
          <cell r="F141">
            <v>0</v>
          </cell>
          <cell r="J141">
            <v>31</v>
          </cell>
          <cell r="K141">
            <v>365</v>
          </cell>
          <cell r="L141">
            <v>0</v>
          </cell>
          <cell r="N141">
            <v>0</v>
          </cell>
          <cell r="O141">
            <v>0</v>
          </cell>
          <cell r="R141">
            <v>0</v>
          </cell>
          <cell r="S141">
            <v>0</v>
          </cell>
          <cell r="T141">
            <v>0</v>
          </cell>
          <cell r="U141">
            <v>0</v>
          </cell>
          <cell r="V141">
            <v>0</v>
          </cell>
        </row>
        <row r="142">
          <cell r="F142">
            <v>0</v>
          </cell>
          <cell r="J142">
            <v>31</v>
          </cell>
          <cell r="K142">
            <v>366</v>
          </cell>
          <cell r="L142">
            <v>0</v>
          </cell>
          <cell r="S142">
            <v>0</v>
          </cell>
          <cell r="T142">
            <v>0</v>
          </cell>
          <cell r="U142">
            <v>0</v>
          </cell>
          <cell r="V142">
            <v>0</v>
          </cell>
        </row>
        <row r="143">
          <cell r="F143">
            <v>0</v>
          </cell>
          <cell r="J143">
            <v>29</v>
          </cell>
          <cell r="K143">
            <v>366</v>
          </cell>
          <cell r="L143">
            <v>0</v>
          </cell>
          <cell r="S143">
            <v>0</v>
          </cell>
          <cell r="T143">
            <v>0</v>
          </cell>
          <cell r="U143">
            <v>0</v>
          </cell>
          <cell r="V143">
            <v>0</v>
          </cell>
        </row>
        <row r="144">
          <cell r="F144">
            <v>0</v>
          </cell>
          <cell r="J144">
            <v>31</v>
          </cell>
          <cell r="K144">
            <v>366</v>
          </cell>
          <cell r="L144">
            <v>0</v>
          </cell>
          <cell r="S144">
            <v>0</v>
          </cell>
          <cell r="T144">
            <v>0</v>
          </cell>
          <cell r="U144">
            <v>0</v>
          </cell>
          <cell r="V144">
            <v>0</v>
          </cell>
        </row>
        <row r="145">
          <cell r="F145">
            <v>0</v>
          </cell>
          <cell r="J145">
            <v>30</v>
          </cell>
          <cell r="K145">
            <v>366</v>
          </cell>
          <cell r="L145">
            <v>0</v>
          </cell>
          <cell r="S145">
            <v>0</v>
          </cell>
          <cell r="T145">
            <v>0</v>
          </cell>
          <cell r="U145">
            <v>0</v>
          </cell>
          <cell r="V145">
            <v>0</v>
          </cell>
        </row>
        <row r="146">
          <cell r="F146">
            <v>0</v>
          </cell>
          <cell r="J146">
            <v>31</v>
          </cell>
          <cell r="K146">
            <v>366</v>
          </cell>
          <cell r="L146">
            <v>0</v>
          </cell>
          <cell r="S146">
            <v>0</v>
          </cell>
          <cell r="T146">
            <v>0</v>
          </cell>
          <cell r="U146">
            <v>0</v>
          </cell>
          <cell r="V146">
            <v>0</v>
          </cell>
        </row>
        <row r="147">
          <cell r="F147">
            <v>0</v>
          </cell>
          <cell r="J147">
            <v>30</v>
          </cell>
          <cell r="K147">
            <v>366</v>
          </cell>
          <cell r="L147">
            <v>0</v>
          </cell>
          <cell r="R147">
            <v>0</v>
          </cell>
          <cell r="S147">
            <v>0</v>
          </cell>
          <cell r="T147">
            <v>0</v>
          </cell>
          <cell r="U147">
            <v>0</v>
          </cell>
          <cell r="V147">
            <v>0</v>
          </cell>
        </row>
        <row r="148">
          <cell r="F148">
            <v>0</v>
          </cell>
          <cell r="J148">
            <v>31</v>
          </cell>
          <cell r="K148">
            <v>366</v>
          </cell>
          <cell r="L148">
            <v>0</v>
          </cell>
          <cell r="S148">
            <v>0</v>
          </cell>
          <cell r="T148">
            <v>0</v>
          </cell>
          <cell r="U148">
            <v>0</v>
          </cell>
          <cell r="V148">
            <v>0</v>
          </cell>
        </row>
        <row r="149">
          <cell r="F149">
            <v>0</v>
          </cell>
          <cell r="J149">
            <v>31</v>
          </cell>
          <cell r="K149">
            <v>366</v>
          </cell>
          <cell r="L149">
            <v>0</v>
          </cell>
          <cell r="S149">
            <v>0</v>
          </cell>
          <cell r="T149">
            <v>0</v>
          </cell>
          <cell r="U149">
            <v>0</v>
          </cell>
          <cell r="V149">
            <v>0</v>
          </cell>
        </row>
        <row r="150">
          <cell r="F150">
            <v>0</v>
          </cell>
          <cell r="J150">
            <v>30</v>
          </cell>
          <cell r="K150">
            <v>366</v>
          </cell>
          <cell r="L150">
            <v>0</v>
          </cell>
          <cell r="S150">
            <v>0</v>
          </cell>
          <cell r="T150">
            <v>0</v>
          </cell>
          <cell r="U150">
            <v>0</v>
          </cell>
          <cell r="V150">
            <v>0</v>
          </cell>
        </row>
        <row r="151">
          <cell r="F151">
            <v>0</v>
          </cell>
          <cell r="J151">
            <v>31</v>
          </cell>
          <cell r="K151">
            <v>366</v>
          </cell>
          <cell r="L151">
            <v>0</v>
          </cell>
          <cell r="S151">
            <v>0</v>
          </cell>
          <cell r="T151">
            <v>0</v>
          </cell>
          <cell r="U151">
            <v>0</v>
          </cell>
          <cell r="V151">
            <v>0</v>
          </cell>
        </row>
        <row r="152">
          <cell r="F152">
            <v>0</v>
          </cell>
          <cell r="J152">
            <v>30</v>
          </cell>
          <cell r="K152">
            <v>366</v>
          </cell>
          <cell r="L152">
            <v>0</v>
          </cell>
          <cell r="S152">
            <v>0</v>
          </cell>
          <cell r="T152">
            <v>0</v>
          </cell>
          <cell r="U152">
            <v>0</v>
          </cell>
          <cell r="V152">
            <v>0</v>
          </cell>
        </row>
        <row r="153">
          <cell r="F153">
            <v>0</v>
          </cell>
          <cell r="J153">
            <v>31</v>
          </cell>
          <cell r="K153">
            <v>366</v>
          </cell>
          <cell r="L153">
            <v>0</v>
          </cell>
          <cell r="N153">
            <v>0</v>
          </cell>
          <cell r="O153">
            <v>0</v>
          </cell>
          <cell r="R153">
            <v>0</v>
          </cell>
          <cell r="S153">
            <v>0</v>
          </cell>
          <cell r="T153">
            <v>0</v>
          </cell>
          <cell r="U153">
            <v>0</v>
          </cell>
          <cell r="V153">
            <v>0</v>
          </cell>
        </row>
        <row r="154">
          <cell r="F154">
            <v>0</v>
          </cell>
          <cell r="J154">
            <v>31</v>
          </cell>
          <cell r="K154">
            <v>365</v>
          </cell>
          <cell r="L154">
            <v>0</v>
          </cell>
          <cell r="U154">
            <v>0</v>
          </cell>
        </row>
        <row r="155">
          <cell r="F155">
            <v>0</v>
          </cell>
          <cell r="J155">
            <v>28</v>
          </cell>
          <cell r="K155">
            <v>365</v>
          </cell>
          <cell r="L155">
            <v>0</v>
          </cell>
          <cell r="U155">
            <v>0</v>
          </cell>
        </row>
        <row r="156">
          <cell r="F156">
            <v>0</v>
          </cell>
          <cell r="J156">
            <v>31</v>
          </cell>
          <cell r="K156">
            <v>365</v>
          </cell>
          <cell r="L156">
            <v>0</v>
          </cell>
          <cell r="U156">
            <v>0</v>
          </cell>
        </row>
        <row r="157">
          <cell r="F157">
            <v>0</v>
          </cell>
          <cell r="J157">
            <v>30</v>
          </cell>
          <cell r="K157">
            <v>365</v>
          </cell>
          <cell r="L157">
            <v>0</v>
          </cell>
          <cell r="U157">
            <v>0</v>
          </cell>
        </row>
        <row r="158">
          <cell r="F158">
            <v>0</v>
          </cell>
          <cell r="J158">
            <v>31</v>
          </cell>
          <cell r="K158">
            <v>365</v>
          </cell>
          <cell r="L158">
            <v>0</v>
          </cell>
          <cell r="U158">
            <v>0</v>
          </cell>
        </row>
        <row r="159">
          <cell r="F159">
            <v>0</v>
          </cell>
          <cell r="J159">
            <v>30</v>
          </cell>
          <cell r="K159">
            <v>365</v>
          </cell>
          <cell r="L159">
            <v>0</v>
          </cell>
          <cell r="U159">
            <v>0</v>
          </cell>
        </row>
        <row r="160">
          <cell r="F160">
            <v>0</v>
          </cell>
          <cell r="J160">
            <v>31</v>
          </cell>
          <cell r="K160">
            <v>365</v>
          </cell>
          <cell r="L160">
            <v>0</v>
          </cell>
          <cell r="U160">
            <v>0</v>
          </cell>
        </row>
        <row r="161">
          <cell r="F161">
            <v>0</v>
          </cell>
          <cell r="J161">
            <v>31</v>
          </cell>
          <cell r="K161">
            <v>365</v>
          </cell>
          <cell r="L161">
            <v>0</v>
          </cell>
          <cell r="U161">
            <v>0</v>
          </cell>
        </row>
        <row r="162">
          <cell r="F162">
            <v>0</v>
          </cell>
          <cell r="J162">
            <v>30</v>
          </cell>
          <cell r="K162">
            <v>365</v>
          </cell>
          <cell r="L162">
            <v>0</v>
          </cell>
          <cell r="U162">
            <v>0</v>
          </cell>
        </row>
        <row r="163">
          <cell r="F163">
            <v>0</v>
          </cell>
          <cell r="J163">
            <v>31</v>
          </cell>
          <cell r="K163">
            <v>365</v>
          </cell>
          <cell r="L163">
            <v>0</v>
          </cell>
          <cell r="U163">
            <v>0</v>
          </cell>
        </row>
        <row r="164">
          <cell r="F164">
            <v>0</v>
          </cell>
          <cell r="J164">
            <v>30</v>
          </cell>
          <cell r="K164">
            <v>365</v>
          </cell>
          <cell r="L164">
            <v>0</v>
          </cell>
          <cell r="U164">
            <v>0</v>
          </cell>
        </row>
        <row r="165">
          <cell r="F165">
            <v>0</v>
          </cell>
          <cell r="J165">
            <v>31</v>
          </cell>
          <cell r="K165">
            <v>365</v>
          </cell>
          <cell r="L165">
            <v>0</v>
          </cell>
          <cell r="U165">
            <v>0</v>
          </cell>
        </row>
        <row r="166">
          <cell r="F166">
            <v>0</v>
          </cell>
          <cell r="J166">
            <v>31</v>
          </cell>
          <cell r="K166">
            <v>365</v>
          </cell>
          <cell r="L166">
            <v>0</v>
          </cell>
          <cell r="U166">
            <v>0</v>
          </cell>
        </row>
        <row r="167">
          <cell r="F167">
            <v>0</v>
          </cell>
          <cell r="J167">
            <v>28</v>
          </cell>
          <cell r="K167">
            <v>365</v>
          </cell>
          <cell r="L167">
            <v>0</v>
          </cell>
          <cell r="T167">
            <v>0</v>
          </cell>
          <cell r="U167">
            <v>0</v>
          </cell>
          <cell r="V167">
            <v>0</v>
          </cell>
        </row>
        <row r="168">
          <cell r="F168">
            <v>0</v>
          </cell>
          <cell r="J168">
            <v>31</v>
          </cell>
          <cell r="K168">
            <v>365</v>
          </cell>
          <cell r="L168">
            <v>0</v>
          </cell>
          <cell r="T168">
            <v>0</v>
          </cell>
          <cell r="U168">
            <v>0</v>
          </cell>
          <cell r="V168">
            <v>0</v>
          </cell>
        </row>
        <row r="169">
          <cell r="F169">
            <v>0</v>
          </cell>
          <cell r="J169">
            <v>30</v>
          </cell>
          <cell r="K169">
            <v>365</v>
          </cell>
          <cell r="L169">
            <v>0</v>
          </cell>
          <cell r="T169">
            <v>0</v>
          </cell>
          <cell r="U169">
            <v>0</v>
          </cell>
          <cell r="V169">
            <v>0</v>
          </cell>
        </row>
        <row r="170">
          <cell r="F170">
            <v>0</v>
          </cell>
          <cell r="J170">
            <v>31</v>
          </cell>
          <cell r="K170">
            <v>365</v>
          </cell>
          <cell r="L170">
            <v>0</v>
          </cell>
          <cell r="T170">
            <v>0</v>
          </cell>
          <cell r="U170">
            <v>0</v>
          </cell>
          <cell r="V170">
            <v>0</v>
          </cell>
        </row>
        <row r="171">
          <cell r="F171">
            <v>0</v>
          </cell>
          <cell r="J171">
            <v>30</v>
          </cell>
          <cell r="K171">
            <v>365</v>
          </cell>
          <cell r="L171">
            <v>0</v>
          </cell>
          <cell r="T171">
            <v>0</v>
          </cell>
          <cell r="U171">
            <v>0</v>
          </cell>
          <cell r="V171">
            <v>0</v>
          </cell>
        </row>
        <row r="172">
          <cell r="F172">
            <v>0</v>
          </cell>
          <cell r="J172">
            <v>31</v>
          </cell>
          <cell r="K172">
            <v>365</v>
          </cell>
          <cell r="T172">
            <v>0</v>
          </cell>
          <cell r="U172">
            <v>0</v>
          </cell>
          <cell r="V172">
            <v>0</v>
          </cell>
        </row>
        <row r="173">
          <cell r="F173">
            <v>0</v>
          </cell>
          <cell r="J173">
            <v>31</v>
          </cell>
          <cell r="K173">
            <v>365</v>
          </cell>
          <cell r="T173">
            <v>0</v>
          </cell>
          <cell r="U173">
            <v>0</v>
          </cell>
          <cell r="V173">
            <v>0</v>
          </cell>
        </row>
        <row r="174">
          <cell r="F174">
            <v>0</v>
          </cell>
          <cell r="J174">
            <v>30</v>
          </cell>
          <cell r="K174">
            <v>365</v>
          </cell>
          <cell r="T174">
            <v>0</v>
          </cell>
          <cell r="U174">
            <v>0</v>
          </cell>
          <cell r="V174">
            <v>0</v>
          </cell>
        </row>
        <row r="175">
          <cell r="F175">
            <v>0</v>
          </cell>
          <cell r="J175">
            <v>31</v>
          </cell>
          <cell r="K175">
            <v>365</v>
          </cell>
          <cell r="T175">
            <v>0</v>
          </cell>
          <cell r="U175">
            <v>0</v>
          </cell>
          <cell r="V175">
            <v>0</v>
          </cell>
        </row>
        <row r="176">
          <cell r="F176">
            <v>0</v>
          </cell>
          <cell r="J176">
            <v>30</v>
          </cell>
          <cell r="K176">
            <v>365</v>
          </cell>
          <cell r="T176">
            <v>0</v>
          </cell>
          <cell r="U176">
            <v>0</v>
          </cell>
          <cell r="V176">
            <v>0</v>
          </cell>
        </row>
        <row r="177">
          <cell r="F177">
            <v>0</v>
          </cell>
          <cell r="J177">
            <v>31</v>
          </cell>
          <cell r="K177">
            <v>365</v>
          </cell>
          <cell r="T177">
            <v>0</v>
          </cell>
          <cell r="U177">
            <v>0</v>
          </cell>
          <cell r="V177">
            <v>0</v>
          </cell>
        </row>
        <row r="178">
          <cell r="F178">
            <v>0</v>
          </cell>
          <cell r="J178">
            <v>31</v>
          </cell>
          <cell r="K178">
            <v>365</v>
          </cell>
          <cell r="T178">
            <v>0</v>
          </cell>
          <cell r="U178">
            <v>0</v>
          </cell>
          <cell r="V178">
            <v>0</v>
          </cell>
        </row>
        <row r="179">
          <cell r="F179">
            <v>0</v>
          </cell>
          <cell r="J179">
            <v>28</v>
          </cell>
          <cell r="K179">
            <v>365</v>
          </cell>
          <cell r="T179">
            <v>0</v>
          </cell>
          <cell r="U179">
            <v>0</v>
          </cell>
          <cell r="V179">
            <v>0</v>
          </cell>
        </row>
        <row r="180">
          <cell r="F180">
            <v>0</v>
          </cell>
          <cell r="J180">
            <v>31</v>
          </cell>
          <cell r="K180">
            <v>365</v>
          </cell>
          <cell r="T180">
            <v>0</v>
          </cell>
          <cell r="U180">
            <v>0</v>
          </cell>
          <cell r="V180">
            <v>0</v>
          </cell>
        </row>
        <row r="181">
          <cell r="F181">
            <v>0</v>
          </cell>
          <cell r="J181">
            <v>30</v>
          </cell>
          <cell r="K181">
            <v>365</v>
          </cell>
          <cell r="T181">
            <v>0</v>
          </cell>
          <cell r="U181">
            <v>0</v>
          </cell>
          <cell r="V181">
            <v>0</v>
          </cell>
        </row>
        <row r="182">
          <cell r="F182">
            <v>0</v>
          </cell>
          <cell r="J182">
            <v>31</v>
          </cell>
          <cell r="K182">
            <v>365</v>
          </cell>
          <cell r="T182">
            <v>0</v>
          </cell>
          <cell r="U182">
            <v>0</v>
          </cell>
          <cell r="V182">
            <v>0</v>
          </cell>
        </row>
        <row r="183">
          <cell r="F183">
            <v>0</v>
          </cell>
          <cell r="J183">
            <v>30</v>
          </cell>
          <cell r="K183">
            <v>365</v>
          </cell>
          <cell r="T183">
            <v>0</v>
          </cell>
          <cell r="U183">
            <v>0</v>
          </cell>
          <cell r="V183">
            <v>0</v>
          </cell>
        </row>
        <row r="184">
          <cell r="F184">
            <v>0</v>
          </cell>
          <cell r="J184">
            <v>31</v>
          </cell>
          <cell r="K184">
            <v>365</v>
          </cell>
          <cell r="T184">
            <v>0</v>
          </cell>
          <cell r="U184">
            <v>0</v>
          </cell>
          <cell r="V184">
            <v>0</v>
          </cell>
        </row>
        <row r="185">
          <cell r="F185">
            <v>0</v>
          </cell>
          <cell r="J185">
            <v>31</v>
          </cell>
          <cell r="K185">
            <v>365</v>
          </cell>
          <cell r="T185">
            <v>0</v>
          </cell>
          <cell r="U185">
            <v>0</v>
          </cell>
          <cell r="V185">
            <v>0</v>
          </cell>
        </row>
        <row r="186">
          <cell r="F186">
            <v>0</v>
          </cell>
          <cell r="J186">
            <v>30</v>
          </cell>
          <cell r="K186">
            <v>365</v>
          </cell>
          <cell r="T186">
            <v>0</v>
          </cell>
          <cell r="U186">
            <v>0</v>
          </cell>
          <cell r="V186">
            <v>0</v>
          </cell>
        </row>
        <row r="187">
          <cell r="F187">
            <v>0</v>
          </cell>
          <cell r="J187">
            <v>31</v>
          </cell>
          <cell r="K187">
            <v>365</v>
          </cell>
          <cell r="T187">
            <v>0</v>
          </cell>
          <cell r="U187">
            <v>0</v>
          </cell>
          <cell r="V187">
            <v>0</v>
          </cell>
        </row>
        <row r="188">
          <cell r="F188">
            <v>0</v>
          </cell>
          <cell r="J188">
            <v>30</v>
          </cell>
          <cell r="K188">
            <v>365</v>
          </cell>
          <cell r="T188">
            <v>0</v>
          </cell>
          <cell r="U188">
            <v>0</v>
          </cell>
          <cell r="V188">
            <v>0</v>
          </cell>
        </row>
        <row r="189">
          <cell r="F189">
            <v>0</v>
          </cell>
          <cell r="J189">
            <v>31</v>
          </cell>
          <cell r="K189">
            <v>365</v>
          </cell>
          <cell r="T189">
            <v>0</v>
          </cell>
          <cell r="U189">
            <v>0</v>
          </cell>
          <cell r="V189">
            <v>0</v>
          </cell>
        </row>
        <row r="190">
          <cell r="F190">
            <v>0</v>
          </cell>
          <cell r="J190">
            <v>31</v>
          </cell>
          <cell r="K190">
            <v>366</v>
          </cell>
          <cell r="T190">
            <v>0</v>
          </cell>
          <cell r="U190">
            <v>0</v>
          </cell>
          <cell r="V190">
            <v>0</v>
          </cell>
        </row>
        <row r="191">
          <cell r="F191">
            <v>0</v>
          </cell>
          <cell r="J191">
            <v>29</v>
          </cell>
          <cell r="K191">
            <v>366</v>
          </cell>
          <cell r="T191">
            <v>0</v>
          </cell>
          <cell r="U191">
            <v>0</v>
          </cell>
          <cell r="V191">
            <v>0</v>
          </cell>
        </row>
        <row r="192">
          <cell r="F192">
            <v>0</v>
          </cell>
          <cell r="J192">
            <v>31</v>
          </cell>
          <cell r="K192">
            <v>366</v>
          </cell>
          <cell r="T192">
            <v>0</v>
          </cell>
          <cell r="U192">
            <v>0</v>
          </cell>
          <cell r="V192">
            <v>0</v>
          </cell>
        </row>
        <row r="193">
          <cell r="F193">
            <v>0</v>
          </cell>
          <cell r="J193">
            <v>30</v>
          </cell>
          <cell r="K193">
            <v>366</v>
          </cell>
          <cell r="T193">
            <v>0</v>
          </cell>
          <cell r="U193">
            <v>0</v>
          </cell>
          <cell r="V193">
            <v>0</v>
          </cell>
        </row>
        <row r="194">
          <cell r="F194">
            <v>0</v>
          </cell>
          <cell r="J194">
            <v>31</v>
          </cell>
          <cell r="K194">
            <v>366</v>
          </cell>
          <cell r="T194">
            <v>0</v>
          </cell>
          <cell r="U194">
            <v>0</v>
          </cell>
          <cell r="V194">
            <v>0</v>
          </cell>
        </row>
        <row r="195">
          <cell r="F195">
            <v>0</v>
          </cell>
          <cell r="J195">
            <v>30</v>
          </cell>
          <cell r="K195">
            <v>366</v>
          </cell>
          <cell r="T195">
            <v>0</v>
          </cell>
          <cell r="U195">
            <v>0</v>
          </cell>
          <cell r="V195">
            <v>0</v>
          </cell>
        </row>
        <row r="196">
          <cell r="F196">
            <v>0</v>
          </cell>
          <cell r="J196">
            <v>31</v>
          </cell>
          <cell r="K196">
            <v>366</v>
          </cell>
          <cell r="T196">
            <v>0</v>
          </cell>
          <cell r="U196">
            <v>0</v>
          </cell>
          <cell r="V196">
            <v>0</v>
          </cell>
        </row>
        <row r="197">
          <cell r="F197">
            <v>0</v>
          </cell>
          <cell r="J197">
            <v>31</v>
          </cell>
          <cell r="K197">
            <v>366</v>
          </cell>
          <cell r="T197">
            <v>0</v>
          </cell>
          <cell r="U197">
            <v>0</v>
          </cell>
          <cell r="V197">
            <v>0</v>
          </cell>
        </row>
        <row r="198">
          <cell r="F198">
            <v>0</v>
          </cell>
          <cell r="J198">
            <v>30</v>
          </cell>
          <cell r="K198">
            <v>366</v>
          </cell>
          <cell r="T198">
            <v>0</v>
          </cell>
          <cell r="U198">
            <v>0</v>
          </cell>
          <cell r="V198">
            <v>0</v>
          </cell>
        </row>
        <row r="199">
          <cell r="F199">
            <v>0</v>
          </cell>
          <cell r="J199">
            <v>31</v>
          </cell>
          <cell r="K199">
            <v>366</v>
          </cell>
          <cell r="T199">
            <v>0</v>
          </cell>
          <cell r="U199">
            <v>0</v>
          </cell>
          <cell r="V199">
            <v>0</v>
          </cell>
        </row>
        <row r="200">
          <cell r="F200">
            <v>0</v>
          </cell>
          <cell r="J200">
            <v>30</v>
          </cell>
          <cell r="K200">
            <v>366</v>
          </cell>
          <cell r="T200">
            <v>0</v>
          </cell>
          <cell r="U200">
            <v>0</v>
          </cell>
          <cell r="V200">
            <v>0</v>
          </cell>
        </row>
        <row r="201">
          <cell r="F201">
            <v>0</v>
          </cell>
          <cell r="J201">
            <v>31</v>
          </cell>
          <cell r="K201">
            <v>366</v>
          </cell>
          <cell r="T201">
            <v>0</v>
          </cell>
          <cell r="U201">
            <v>0</v>
          </cell>
          <cell r="V201">
            <v>0</v>
          </cell>
        </row>
        <row r="202">
          <cell r="F202">
            <v>0</v>
          </cell>
          <cell r="J202">
            <v>31</v>
          </cell>
          <cell r="K202">
            <v>365</v>
          </cell>
          <cell r="T202">
            <v>0</v>
          </cell>
          <cell r="U202">
            <v>0</v>
          </cell>
          <cell r="V202">
            <v>0</v>
          </cell>
        </row>
        <row r="203">
          <cell r="F203">
            <v>0</v>
          </cell>
          <cell r="J203">
            <v>28</v>
          </cell>
          <cell r="K203">
            <v>365</v>
          </cell>
          <cell r="T203">
            <v>0</v>
          </cell>
          <cell r="U203">
            <v>0</v>
          </cell>
          <cell r="V203">
            <v>0</v>
          </cell>
        </row>
        <row r="204">
          <cell r="F204">
            <v>0</v>
          </cell>
          <cell r="J204">
            <v>31</v>
          </cell>
          <cell r="K204">
            <v>365</v>
          </cell>
          <cell r="T204">
            <v>0</v>
          </cell>
          <cell r="U204">
            <v>0</v>
          </cell>
          <cell r="V204">
            <v>0</v>
          </cell>
        </row>
        <row r="205">
          <cell r="F205">
            <v>0</v>
          </cell>
          <cell r="J205">
            <v>30</v>
          </cell>
          <cell r="K205">
            <v>365</v>
          </cell>
          <cell r="T205">
            <v>0</v>
          </cell>
          <cell r="U205">
            <v>0</v>
          </cell>
          <cell r="V205">
            <v>0</v>
          </cell>
        </row>
        <row r="206">
          <cell r="F206">
            <v>0</v>
          </cell>
          <cell r="J206">
            <v>31</v>
          </cell>
          <cell r="K206">
            <v>365</v>
          </cell>
          <cell r="T206">
            <v>0</v>
          </cell>
          <cell r="U206">
            <v>0</v>
          </cell>
          <cell r="V206">
            <v>0</v>
          </cell>
        </row>
        <row r="207">
          <cell r="F207">
            <v>0</v>
          </cell>
          <cell r="J207">
            <v>30</v>
          </cell>
          <cell r="K207">
            <v>365</v>
          </cell>
          <cell r="T207">
            <v>0</v>
          </cell>
          <cell r="U207">
            <v>0</v>
          </cell>
          <cell r="V207">
            <v>0</v>
          </cell>
        </row>
        <row r="208">
          <cell r="F208">
            <v>0</v>
          </cell>
          <cell r="J208">
            <v>31</v>
          </cell>
          <cell r="K208">
            <v>365</v>
          </cell>
          <cell r="T208">
            <v>0</v>
          </cell>
          <cell r="U208">
            <v>0</v>
          </cell>
          <cell r="V208">
            <v>0</v>
          </cell>
        </row>
        <row r="209">
          <cell r="F209">
            <v>0</v>
          </cell>
          <cell r="J209">
            <v>31</v>
          </cell>
          <cell r="K209">
            <v>365</v>
          </cell>
          <cell r="T209">
            <v>0</v>
          </cell>
          <cell r="U209">
            <v>0</v>
          </cell>
          <cell r="V209">
            <v>0</v>
          </cell>
        </row>
        <row r="210">
          <cell r="F210">
            <v>0</v>
          </cell>
          <cell r="J210">
            <v>30</v>
          </cell>
          <cell r="K210">
            <v>365</v>
          </cell>
          <cell r="T210">
            <v>0</v>
          </cell>
          <cell r="U210">
            <v>0</v>
          </cell>
          <cell r="V210">
            <v>0</v>
          </cell>
        </row>
        <row r="211">
          <cell r="F211">
            <v>0</v>
          </cell>
          <cell r="J211">
            <v>31</v>
          </cell>
          <cell r="K211">
            <v>365</v>
          </cell>
          <cell r="T211">
            <v>0</v>
          </cell>
          <cell r="U211">
            <v>0</v>
          </cell>
          <cell r="V211">
            <v>0</v>
          </cell>
        </row>
        <row r="212">
          <cell r="F212">
            <v>0</v>
          </cell>
          <cell r="J212">
            <v>30</v>
          </cell>
          <cell r="K212">
            <v>365</v>
          </cell>
          <cell r="T212">
            <v>0</v>
          </cell>
          <cell r="U212">
            <v>0</v>
          </cell>
          <cell r="V212">
            <v>0</v>
          </cell>
        </row>
        <row r="213">
          <cell r="F213">
            <v>0</v>
          </cell>
          <cell r="J213">
            <v>31</v>
          </cell>
          <cell r="K213">
            <v>365</v>
          </cell>
          <cell r="T213">
            <v>0</v>
          </cell>
          <cell r="U213">
            <v>0</v>
          </cell>
          <cell r="V213">
            <v>0</v>
          </cell>
        </row>
        <row r="214">
          <cell r="L214">
            <v>0</v>
          </cell>
          <cell r="N214">
            <v>0</v>
          </cell>
          <cell r="O214">
            <v>0</v>
          </cell>
          <cell r="Q214">
            <v>0</v>
          </cell>
          <cell r="R214">
            <v>0</v>
          </cell>
          <cell r="T214">
            <v>0</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리니어모터 LIST"/>
      <sheetName val="LSTK#1"/>
      <sheetName val="전주자재"/>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X628EX"/>
      <sheetName val="영풍 견적서"/>
      <sheetName val="0-ハード（その他)"/>
      <sheetName val="분류표"/>
      <sheetName val="SISH-BC자재"/>
      <sheetName val="D_종합"/>
      <sheetName val="F_종합"/>
      <sheetName val="제조 경영"/>
      <sheetName val="98연계표"/>
      <sheetName val="96월경계 (2)"/>
      <sheetName val="정율표"/>
      <sheetName val="별제권_정리담보권"/>
      <sheetName val="소계정"/>
      <sheetName val="제품별"/>
      <sheetName val="11"/>
      <sheetName val="성신"/>
      <sheetName val="법인세등 (2)"/>
      <sheetName val="AIR SHOWER(3인용)"/>
      <sheetName val="MXITEM"/>
      <sheetName val="신규DEP"/>
      <sheetName val="5지역자재"/>
      <sheetName val="文書管理台帳"/>
      <sheetName val="생산_P"/>
      <sheetName val="별제권_정리담보권1"/>
      <sheetName val="BASE MC"/>
      <sheetName val="확인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성신"/>
      <sheetName val="영성"/>
      <sheetName val="세광"/>
      <sheetName val="영테크"/>
      <sheetName val="TOTAL_성신"/>
      <sheetName val="TOTAL_세광"/>
      <sheetName val="TOTAL_영성"/>
      <sheetName val="TOTAL_영테크"/>
      <sheetName val="TOTAL_납품확인"/>
      <sheetName val="제품별"/>
      <sheetName val="안성호_T7_P2-2사급자재_ASSEM_20050706_"/>
      <sheetName val="MX628EX"/>
      <sheetName val="분류표"/>
      <sheetName val="소계정"/>
      <sheetName val="제조 경영"/>
      <sheetName val="정율표"/>
      <sheetName val="기타"/>
      <sheetName val="AIR SHOWER(3인용)"/>
      <sheetName val="MS_Out"/>
      <sheetName val="1212 Shipping schedule"/>
      <sheetName val="변수"/>
      <sheetName val="dV&amp;Cl"/>
      <sheetName val="CAP"/>
      <sheetName val="R"/>
      <sheetName val="Y3-LIST"/>
      <sheetName val="별제권_정리담보권"/>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법인세등 (2)"/>
      <sheetName val="MX628EX"/>
      <sheetName val="R-BC자재"/>
    </sheetNames>
    <sheetDataSet>
      <sheetData sheetId="0" refreshError="1"/>
      <sheetData sheetId="1" refreshError="1">
        <row r="2">
          <cell r="T2">
            <v>3</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 INPUT Motor선정 Data"/>
      <sheetName val="INPUT Vel_Profile"/>
      <sheetName val="리니어모터 LIST"/>
      <sheetName val="97"/>
      <sheetName val="MX628EX"/>
      <sheetName val="제품별"/>
      <sheetName val="1-0. DMD"/>
    </sheetNames>
    <sheetDataSet>
      <sheetData sheetId="0"/>
      <sheetData sheetId="1"/>
      <sheetData sheetId="2"/>
      <sheetData sheetId="3">
        <row r="3">
          <cell r="B3" t="str">
            <v>LM-H2P1A-06M(MIT)</v>
          </cell>
          <cell r="C3">
            <v>60</v>
          </cell>
          <cell r="E3">
            <v>150</v>
          </cell>
          <cell r="I3">
            <v>500</v>
          </cell>
          <cell r="L3">
            <v>128</v>
          </cell>
          <cell r="M3">
            <v>0.9</v>
          </cell>
        </row>
        <row r="4">
          <cell r="B4" t="str">
            <v>LM-H2P2A-12M(MIT)</v>
          </cell>
          <cell r="C4">
            <v>120</v>
          </cell>
          <cell r="E4">
            <v>300</v>
          </cell>
          <cell r="I4">
            <v>1000</v>
          </cell>
          <cell r="L4">
            <v>128</v>
          </cell>
          <cell r="M4">
            <v>1.4</v>
          </cell>
        </row>
        <row r="5">
          <cell r="B5" t="str">
            <v>LM-H2P2B-24M(MIT)</v>
          </cell>
          <cell r="C5">
            <v>240</v>
          </cell>
          <cell r="E5">
            <v>600</v>
          </cell>
          <cell r="I5">
            <v>1900</v>
          </cell>
          <cell r="L5">
            <v>224</v>
          </cell>
          <cell r="M5">
            <v>2.5</v>
          </cell>
        </row>
        <row r="6">
          <cell r="B6" t="str">
            <v>LM-H2P2C-36M(MIT)</v>
          </cell>
          <cell r="C6">
            <v>360</v>
          </cell>
          <cell r="E6">
            <v>900</v>
          </cell>
          <cell r="I6">
            <v>2700</v>
          </cell>
          <cell r="L6">
            <v>320</v>
          </cell>
          <cell r="M6">
            <v>3.6</v>
          </cell>
        </row>
        <row r="7">
          <cell r="B7" t="str">
            <v>LM-H2P2D-48M(MIT)</v>
          </cell>
          <cell r="C7">
            <v>480</v>
          </cell>
          <cell r="E7">
            <v>1200</v>
          </cell>
          <cell r="I7">
            <v>3500</v>
          </cell>
          <cell r="L7">
            <v>416</v>
          </cell>
          <cell r="M7">
            <v>4.7</v>
          </cell>
        </row>
        <row r="8">
          <cell r="B8" t="str">
            <v>LM-H2P3A-24M(MIT)</v>
          </cell>
          <cell r="C8">
            <v>240</v>
          </cell>
          <cell r="E8">
            <v>600</v>
          </cell>
          <cell r="I8">
            <v>2000</v>
          </cell>
          <cell r="L8">
            <v>128</v>
          </cell>
          <cell r="M8">
            <v>2.4</v>
          </cell>
        </row>
        <row r="9">
          <cell r="B9" t="str">
            <v>LM-H2P3B-48M(MIT)</v>
          </cell>
          <cell r="C9">
            <v>480</v>
          </cell>
          <cell r="E9">
            <v>1200</v>
          </cell>
          <cell r="I9">
            <v>3700</v>
          </cell>
          <cell r="L9">
            <v>224</v>
          </cell>
          <cell r="M9">
            <v>4.3</v>
          </cell>
        </row>
        <row r="10">
          <cell r="B10" t="str">
            <v>LM-H2P3C-72M(MIT)</v>
          </cell>
          <cell r="C10">
            <v>720</v>
          </cell>
          <cell r="E10">
            <v>1800</v>
          </cell>
          <cell r="I10">
            <v>5300</v>
          </cell>
          <cell r="L10">
            <v>320</v>
          </cell>
          <cell r="M10">
            <v>6.2</v>
          </cell>
        </row>
        <row r="11">
          <cell r="B11" t="str">
            <v>LM-H2P3D-96M(MIT)</v>
          </cell>
          <cell r="C11">
            <v>960</v>
          </cell>
          <cell r="E11">
            <v>2400</v>
          </cell>
          <cell r="I11">
            <v>7000</v>
          </cell>
          <cell r="L11">
            <v>416</v>
          </cell>
          <cell r="M11">
            <v>8.1</v>
          </cell>
        </row>
        <row r="12">
          <cell r="B12" t="str">
            <v>LM-U2P2B-40M(MIT)</v>
          </cell>
          <cell r="C12">
            <v>400</v>
          </cell>
          <cell r="E12">
            <v>1600</v>
          </cell>
          <cell r="I12">
            <v>0</v>
          </cell>
          <cell r="L12">
            <v>286</v>
          </cell>
          <cell r="M12">
            <v>2.9</v>
          </cell>
        </row>
        <row r="13">
          <cell r="B13" t="str">
            <v>LM-U2P2C-60M(MIT)</v>
          </cell>
          <cell r="C13">
            <v>600</v>
          </cell>
          <cell r="E13">
            <v>2400</v>
          </cell>
          <cell r="I13">
            <v>0</v>
          </cell>
          <cell r="L13">
            <v>406</v>
          </cell>
          <cell r="M13">
            <v>4.2</v>
          </cell>
        </row>
        <row r="14">
          <cell r="B14" t="str">
            <v>LM-U2P2D-80M(MIT)</v>
          </cell>
          <cell r="C14">
            <v>800</v>
          </cell>
          <cell r="E14">
            <v>3200</v>
          </cell>
          <cell r="I14">
            <v>0</v>
          </cell>
          <cell r="L14">
            <v>526</v>
          </cell>
          <cell r="M14">
            <v>5.5</v>
          </cell>
        </row>
        <row r="15">
          <cell r="B15" t="str">
            <v>SGLFW-20A090A(YAS)</v>
          </cell>
          <cell r="C15">
            <v>25</v>
          </cell>
          <cell r="D15">
            <v>0.7</v>
          </cell>
          <cell r="E15">
            <v>86</v>
          </cell>
          <cell r="F15">
            <v>3</v>
          </cell>
          <cell r="G15">
            <v>12</v>
          </cell>
          <cell r="H15">
            <v>36</v>
          </cell>
          <cell r="I15">
            <v>314</v>
          </cell>
          <cell r="L15">
            <v>91</v>
          </cell>
          <cell r="M15">
            <v>0.7</v>
          </cell>
        </row>
        <row r="16">
          <cell r="B16" t="str">
            <v>SGLFW-20A120A(YAS)</v>
          </cell>
          <cell r="C16">
            <v>40</v>
          </cell>
          <cell r="D16">
            <v>0.8</v>
          </cell>
          <cell r="E16">
            <v>125</v>
          </cell>
          <cell r="F16">
            <v>2.9</v>
          </cell>
          <cell r="G16">
            <v>18</v>
          </cell>
          <cell r="H16">
            <v>54</v>
          </cell>
          <cell r="I16">
            <v>462</v>
          </cell>
          <cell r="L16">
            <v>127</v>
          </cell>
          <cell r="M16">
            <v>0.9</v>
          </cell>
        </row>
        <row r="17">
          <cell r="B17" t="str">
            <v>SGLFW-35A120A(YAS)</v>
          </cell>
          <cell r="C17">
            <v>80</v>
          </cell>
          <cell r="D17">
            <v>1.4</v>
          </cell>
          <cell r="E17">
            <v>220</v>
          </cell>
          <cell r="F17">
            <v>4.4000000000000004</v>
          </cell>
          <cell r="G17">
            <v>20.8</v>
          </cell>
          <cell r="H17">
            <v>62.4</v>
          </cell>
          <cell r="I17">
            <v>809</v>
          </cell>
          <cell r="L17">
            <v>127</v>
          </cell>
          <cell r="M17">
            <v>1.3</v>
          </cell>
        </row>
        <row r="18">
          <cell r="B18" t="str">
            <v>SGLFW-35A230A(YAS)</v>
          </cell>
          <cell r="C18">
            <v>160</v>
          </cell>
          <cell r="D18">
            <v>2.8</v>
          </cell>
          <cell r="E18">
            <v>440</v>
          </cell>
          <cell r="F18">
            <v>8.8000000000000007</v>
          </cell>
          <cell r="G18">
            <v>20.8</v>
          </cell>
          <cell r="H18">
            <v>62.4</v>
          </cell>
          <cell r="I18">
            <v>1586</v>
          </cell>
          <cell r="L18">
            <v>235</v>
          </cell>
          <cell r="M18">
            <v>2.2999999999999998</v>
          </cell>
        </row>
        <row r="19">
          <cell r="B19" t="str">
            <v>SGLFW-50A200A(YAS)</v>
          </cell>
          <cell r="C19">
            <v>200</v>
          </cell>
          <cell r="D19">
            <v>3.2</v>
          </cell>
          <cell r="E19">
            <v>600</v>
          </cell>
          <cell r="F19">
            <v>10.9</v>
          </cell>
          <cell r="G19">
            <v>22.6</v>
          </cell>
          <cell r="H19">
            <v>67.900000000000006</v>
          </cell>
          <cell r="I19">
            <v>2095</v>
          </cell>
          <cell r="L19">
            <v>215</v>
          </cell>
          <cell r="M19">
            <v>3.5</v>
          </cell>
        </row>
        <row r="20">
          <cell r="B20" t="str">
            <v>SGLFW-50A380A(YAS)</v>
          </cell>
          <cell r="C20">
            <v>400</v>
          </cell>
          <cell r="D20">
            <v>6.3</v>
          </cell>
          <cell r="E20">
            <v>1200</v>
          </cell>
          <cell r="F20">
            <v>21.8</v>
          </cell>
          <cell r="G20">
            <v>22.6</v>
          </cell>
          <cell r="H20">
            <v>67.900000000000006</v>
          </cell>
          <cell r="I20">
            <v>4144</v>
          </cell>
          <cell r="L20">
            <v>395</v>
          </cell>
          <cell r="M20">
            <v>6.9</v>
          </cell>
        </row>
        <row r="21">
          <cell r="B21" t="str">
            <v>SGLFW-1ZA200A(YAS)</v>
          </cell>
          <cell r="C21">
            <v>400</v>
          </cell>
          <cell r="D21">
            <v>5.7</v>
          </cell>
          <cell r="E21">
            <v>1200</v>
          </cell>
          <cell r="F21">
            <v>19.7</v>
          </cell>
          <cell r="G21">
            <v>25.1</v>
          </cell>
          <cell r="H21">
            <v>75.3</v>
          </cell>
          <cell r="I21">
            <v>4190</v>
          </cell>
          <cell r="L21">
            <v>215</v>
          </cell>
          <cell r="M21">
            <v>6.4</v>
          </cell>
        </row>
        <row r="22">
          <cell r="B22" t="str">
            <v>SGLFW-1ZA380A(YAS)</v>
          </cell>
          <cell r="C22">
            <v>800</v>
          </cell>
          <cell r="D22">
            <v>11.4</v>
          </cell>
          <cell r="E22">
            <v>2400</v>
          </cell>
          <cell r="F22">
            <v>39.299999999999997</v>
          </cell>
          <cell r="G22">
            <v>25.1</v>
          </cell>
          <cell r="H22">
            <v>75.3</v>
          </cell>
          <cell r="I22">
            <v>8289</v>
          </cell>
          <cell r="L22">
            <v>395</v>
          </cell>
          <cell r="M22">
            <v>11.5</v>
          </cell>
        </row>
        <row r="23">
          <cell r="B23" t="str">
            <v>SGLGW-30A050A(YAS)</v>
          </cell>
          <cell r="C23">
            <v>13.5</v>
          </cell>
          <cell r="D23">
            <v>0.55000000000000004</v>
          </cell>
          <cell r="E23">
            <v>40</v>
          </cell>
          <cell r="F23">
            <v>1.62</v>
          </cell>
          <cell r="G23">
            <v>8.8000000000000007</v>
          </cell>
          <cell r="H23">
            <v>26.4</v>
          </cell>
          <cell r="I23">
            <v>0</v>
          </cell>
          <cell r="L23">
            <v>50</v>
          </cell>
          <cell r="M23">
            <v>0.14000000000000001</v>
          </cell>
        </row>
        <row r="24">
          <cell r="B24" t="str">
            <v>SGLGW-30A080A(YAS)</v>
          </cell>
          <cell r="C24">
            <v>27</v>
          </cell>
          <cell r="D24">
            <v>0.85</v>
          </cell>
          <cell r="E24">
            <v>80</v>
          </cell>
          <cell r="F24">
            <v>2.5299999999999998</v>
          </cell>
          <cell r="G24">
            <v>11.3</v>
          </cell>
          <cell r="H24">
            <v>33.9</v>
          </cell>
          <cell r="I24">
            <v>0</v>
          </cell>
          <cell r="L24">
            <v>80</v>
          </cell>
          <cell r="M24">
            <v>0.19</v>
          </cell>
        </row>
        <row r="25">
          <cell r="B25" t="str">
            <v>SGLGW-40A140B(YAS)</v>
          </cell>
          <cell r="C25">
            <v>47</v>
          </cell>
          <cell r="D25">
            <v>0.8</v>
          </cell>
          <cell r="E25">
            <v>140</v>
          </cell>
          <cell r="F25">
            <v>2.4</v>
          </cell>
          <cell r="G25">
            <v>20.5</v>
          </cell>
          <cell r="H25">
            <v>61.5</v>
          </cell>
          <cell r="I25">
            <v>0</v>
          </cell>
          <cell r="L25">
            <v>140</v>
          </cell>
          <cell r="M25">
            <v>0.4</v>
          </cell>
        </row>
        <row r="26">
          <cell r="B26" t="str">
            <v>SGLGW-40A253B(YAS)</v>
          </cell>
          <cell r="C26">
            <v>93</v>
          </cell>
          <cell r="D26">
            <v>1.6</v>
          </cell>
          <cell r="E26">
            <v>280</v>
          </cell>
          <cell r="F26">
            <v>4.9000000000000004</v>
          </cell>
          <cell r="G26">
            <v>20.5</v>
          </cell>
          <cell r="H26">
            <v>61.5</v>
          </cell>
          <cell r="I26">
            <v>0</v>
          </cell>
          <cell r="L26">
            <v>252.5</v>
          </cell>
          <cell r="M26">
            <v>0.66</v>
          </cell>
        </row>
        <row r="27">
          <cell r="B27" t="str">
            <v>SGLGW-40A365B(YAS)</v>
          </cell>
          <cell r="C27">
            <v>140</v>
          </cell>
          <cell r="D27">
            <v>2.4</v>
          </cell>
          <cell r="E27">
            <v>420</v>
          </cell>
          <cell r="F27">
            <v>7.3</v>
          </cell>
          <cell r="G27">
            <v>20.5</v>
          </cell>
          <cell r="H27">
            <v>61.5</v>
          </cell>
          <cell r="I27">
            <v>0</v>
          </cell>
          <cell r="L27">
            <v>365</v>
          </cell>
          <cell r="M27">
            <v>0.93</v>
          </cell>
        </row>
        <row r="28">
          <cell r="B28" t="str">
            <v>SGLGW-60A140B(YAS)</v>
          </cell>
          <cell r="C28">
            <v>73</v>
          </cell>
          <cell r="D28">
            <v>1.2</v>
          </cell>
          <cell r="E28">
            <v>220</v>
          </cell>
          <cell r="F28">
            <v>3.5</v>
          </cell>
          <cell r="G28">
            <v>22.2</v>
          </cell>
          <cell r="H28">
            <v>66.599999999999994</v>
          </cell>
          <cell r="I28">
            <v>0</v>
          </cell>
          <cell r="L28">
            <v>140</v>
          </cell>
          <cell r="M28">
            <v>0.48</v>
          </cell>
        </row>
        <row r="29">
          <cell r="B29" t="str">
            <v>SGLGW-60A253B(YAS)</v>
          </cell>
          <cell r="C29">
            <v>147</v>
          </cell>
          <cell r="D29">
            <v>2.2999999999999998</v>
          </cell>
          <cell r="E29">
            <v>440</v>
          </cell>
          <cell r="F29">
            <v>7</v>
          </cell>
          <cell r="G29">
            <v>22.2</v>
          </cell>
          <cell r="H29">
            <v>66.599999999999994</v>
          </cell>
          <cell r="I29">
            <v>0</v>
          </cell>
          <cell r="L29">
            <v>252.5</v>
          </cell>
          <cell r="M29">
            <v>0.82</v>
          </cell>
        </row>
        <row r="30">
          <cell r="B30" t="str">
            <v>SGLGW-60A365B(YAS)</v>
          </cell>
          <cell r="C30">
            <v>220</v>
          </cell>
          <cell r="D30">
            <v>3.5</v>
          </cell>
          <cell r="E30">
            <v>660</v>
          </cell>
          <cell r="F30">
            <v>10.5</v>
          </cell>
          <cell r="G30">
            <v>22.2</v>
          </cell>
          <cell r="H30">
            <v>66.599999999999994</v>
          </cell>
          <cell r="I30">
            <v>0</v>
          </cell>
          <cell r="L30">
            <v>365</v>
          </cell>
          <cell r="M30">
            <v>1.1599999999999999</v>
          </cell>
        </row>
        <row r="31">
          <cell r="B31" t="str">
            <v>SGLGW-90A200A(YAS)</v>
          </cell>
          <cell r="C31">
            <v>325</v>
          </cell>
          <cell r="D31">
            <v>4.4000000000000004</v>
          </cell>
          <cell r="E31">
            <v>1300</v>
          </cell>
          <cell r="F31">
            <v>17.600000000000001</v>
          </cell>
          <cell r="G31">
            <v>26</v>
          </cell>
          <cell r="H31">
            <v>78</v>
          </cell>
          <cell r="I31">
            <v>0</v>
          </cell>
          <cell r="L31">
            <v>199</v>
          </cell>
          <cell r="M31">
            <v>2.2000000000000002</v>
          </cell>
        </row>
        <row r="32">
          <cell r="B32" t="str">
            <v>SGLGW-90A370A(YAS)</v>
          </cell>
          <cell r="C32">
            <v>550</v>
          </cell>
          <cell r="D32">
            <v>7.5</v>
          </cell>
          <cell r="E32">
            <v>2200</v>
          </cell>
          <cell r="F32">
            <v>30</v>
          </cell>
          <cell r="G32">
            <v>26</v>
          </cell>
          <cell r="H32">
            <v>78</v>
          </cell>
          <cell r="I32">
            <v>0</v>
          </cell>
          <cell r="L32">
            <v>367</v>
          </cell>
          <cell r="M32">
            <v>3.7</v>
          </cell>
        </row>
        <row r="33">
          <cell r="B33" t="str">
            <v>SGLGW-90A535A(YAS)</v>
          </cell>
          <cell r="C33">
            <v>750</v>
          </cell>
          <cell r="D33">
            <v>10.199999999999999</v>
          </cell>
          <cell r="E33">
            <v>3000</v>
          </cell>
          <cell r="F33">
            <v>40.799999999999997</v>
          </cell>
          <cell r="G33">
            <v>26</v>
          </cell>
          <cell r="H33">
            <v>78</v>
          </cell>
          <cell r="I33">
            <v>0</v>
          </cell>
          <cell r="L33">
            <v>535</v>
          </cell>
          <cell r="M33">
            <v>5</v>
          </cell>
        </row>
        <row r="34">
          <cell r="B34" t="str">
            <v>PMI10C(세우)</v>
          </cell>
          <cell r="C34">
            <v>18.8</v>
          </cell>
          <cell r="D34">
            <v>1.3</v>
          </cell>
          <cell r="E34">
            <v>56.4</v>
          </cell>
          <cell r="F34">
            <v>3.9</v>
          </cell>
          <cell r="G34">
            <v>4.9400000000000004</v>
          </cell>
          <cell r="H34">
            <v>14.46</v>
          </cell>
          <cell r="I34">
            <v>100</v>
          </cell>
          <cell r="J34">
            <v>4.67</v>
          </cell>
          <cell r="K34">
            <v>11.2</v>
          </cell>
          <cell r="L34">
            <v>46</v>
          </cell>
          <cell r="M34">
            <v>0.22</v>
          </cell>
        </row>
        <row r="35">
          <cell r="B35" t="str">
            <v>PMI20C(세우)</v>
          </cell>
          <cell r="C35">
            <v>38</v>
          </cell>
          <cell r="D35">
            <v>1.3</v>
          </cell>
          <cell r="E35">
            <v>114</v>
          </cell>
          <cell r="F35">
            <v>3.9</v>
          </cell>
          <cell r="G35">
            <v>9.91</v>
          </cell>
          <cell r="H35">
            <v>29.23</v>
          </cell>
          <cell r="I35">
            <v>200</v>
          </cell>
          <cell r="J35">
            <v>9.18</v>
          </cell>
          <cell r="K35">
            <v>22.77</v>
          </cell>
          <cell r="L35">
            <v>82</v>
          </cell>
          <cell r="M35">
            <v>0.41</v>
          </cell>
        </row>
        <row r="36">
          <cell r="B36" t="str">
            <v>PMI30C(세우)</v>
          </cell>
          <cell r="C36">
            <v>56.8</v>
          </cell>
          <cell r="D36">
            <v>1.3</v>
          </cell>
          <cell r="E36">
            <v>170.5</v>
          </cell>
          <cell r="F36">
            <v>3.9</v>
          </cell>
          <cell r="G36">
            <v>14.74</v>
          </cell>
          <cell r="H36">
            <v>43.71</v>
          </cell>
          <cell r="I36">
            <v>300</v>
          </cell>
          <cell r="J36">
            <v>13.77</v>
          </cell>
          <cell r="K36">
            <v>34.200000000000003</v>
          </cell>
          <cell r="L36">
            <v>118</v>
          </cell>
          <cell r="M36">
            <v>6</v>
          </cell>
        </row>
        <row r="37">
          <cell r="B37" t="str">
            <v>PMI40C(세우)</v>
          </cell>
          <cell r="C37">
            <v>75.2</v>
          </cell>
          <cell r="D37">
            <v>1.3</v>
          </cell>
          <cell r="E37">
            <v>225.7</v>
          </cell>
          <cell r="F37">
            <v>3.9</v>
          </cell>
          <cell r="G37">
            <v>19.440000000000001</v>
          </cell>
          <cell r="H37">
            <v>57.87</v>
          </cell>
          <cell r="I37">
            <v>400</v>
          </cell>
          <cell r="J37">
            <v>18.100000000000001</v>
          </cell>
          <cell r="K37">
            <v>45.49</v>
          </cell>
          <cell r="L37">
            <v>154</v>
          </cell>
          <cell r="M37">
            <v>0.76</v>
          </cell>
        </row>
        <row r="38">
          <cell r="B38" t="str">
            <v>PS10C(세우)</v>
          </cell>
          <cell r="C38">
            <v>42.1</v>
          </cell>
          <cell r="D38">
            <v>2</v>
          </cell>
          <cell r="E38">
            <v>126.3</v>
          </cell>
          <cell r="F38">
            <v>6</v>
          </cell>
          <cell r="G38">
            <v>7.12</v>
          </cell>
          <cell r="H38">
            <v>21.05</v>
          </cell>
          <cell r="I38">
            <v>210</v>
          </cell>
          <cell r="J38">
            <v>3.86</v>
          </cell>
          <cell r="K38">
            <v>13.15</v>
          </cell>
          <cell r="L38">
            <v>58.5</v>
          </cell>
          <cell r="M38">
            <v>0.38</v>
          </cell>
        </row>
        <row r="39">
          <cell r="B39" t="str">
            <v>PS20C(세우)</v>
          </cell>
          <cell r="C39">
            <v>84.5</v>
          </cell>
          <cell r="D39">
            <v>2</v>
          </cell>
          <cell r="E39">
            <v>253.5</v>
          </cell>
          <cell r="F39">
            <v>6</v>
          </cell>
          <cell r="G39">
            <v>14.14</v>
          </cell>
          <cell r="H39">
            <v>42.25</v>
          </cell>
          <cell r="I39">
            <v>410</v>
          </cell>
          <cell r="J39">
            <v>7.63</v>
          </cell>
          <cell r="K39">
            <v>26.89</v>
          </cell>
          <cell r="L39">
            <v>106.5</v>
          </cell>
          <cell r="M39">
            <v>0.69</v>
          </cell>
        </row>
        <row r="40">
          <cell r="B40" t="str">
            <v>PS30C(세우)</v>
          </cell>
          <cell r="C40">
            <v>125.1</v>
          </cell>
          <cell r="D40">
            <v>2</v>
          </cell>
          <cell r="E40">
            <v>375.3</v>
          </cell>
          <cell r="F40">
            <v>6</v>
          </cell>
          <cell r="G40">
            <v>21.04</v>
          </cell>
          <cell r="H40">
            <v>62.55</v>
          </cell>
          <cell r="I40">
            <v>610</v>
          </cell>
          <cell r="J40">
            <v>11.4</v>
          </cell>
          <cell r="K40">
            <v>40.36</v>
          </cell>
          <cell r="L40">
            <v>154.5</v>
          </cell>
          <cell r="M40">
            <v>1</v>
          </cell>
        </row>
        <row r="41">
          <cell r="B41" t="str">
            <v>PS40C(세우)</v>
          </cell>
          <cell r="C41">
            <v>166.7</v>
          </cell>
          <cell r="D41">
            <v>2</v>
          </cell>
          <cell r="E41">
            <v>500.1</v>
          </cell>
          <cell r="F41">
            <v>6</v>
          </cell>
          <cell r="G41">
            <v>27.97</v>
          </cell>
          <cell r="H41">
            <v>83.36</v>
          </cell>
          <cell r="I41">
            <v>810</v>
          </cell>
          <cell r="J41">
            <v>15.25</v>
          </cell>
          <cell r="K41">
            <v>53.8</v>
          </cell>
          <cell r="L41">
            <v>202.5</v>
          </cell>
          <cell r="M41">
            <v>1.31</v>
          </cell>
        </row>
        <row r="42">
          <cell r="B42" t="str">
            <v>PM10C(세우)</v>
          </cell>
          <cell r="C42">
            <v>78.3</v>
          </cell>
          <cell r="D42">
            <v>3.8</v>
          </cell>
          <cell r="E42">
            <v>234.9</v>
          </cell>
          <cell r="F42">
            <v>11.4</v>
          </cell>
          <cell r="G42">
            <v>7.01</v>
          </cell>
          <cell r="H42">
            <v>20.61</v>
          </cell>
          <cell r="I42">
            <v>390</v>
          </cell>
          <cell r="J42">
            <v>1.63</v>
          </cell>
          <cell r="K42">
            <v>7.68</v>
          </cell>
          <cell r="L42">
            <v>71</v>
          </cell>
          <cell r="M42">
            <v>0.63</v>
          </cell>
        </row>
        <row r="43">
          <cell r="B43" t="str">
            <v>PM20C(세우)</v>
          </cell>
          <cell r="C43">
            <v>157.4</v>
          </cell>
          <cell r="D43">
            <v>3.8</v>
          </cell>
          <cell r="E43">
            <v>472.2</v>
          </cell>
          <cell r="F43">
            <v>11.4</v>
          </cell>
          <cell r="G43">
            <v>13.95</v>
          </cell>
          <cell r="H43">
            <v>41.42</v>
          </cell>
          <cell r="I43">
            <v>770</v>
          </cell>
          <cell r="J43">
            <v>3.28</v>
          </cell>
          <cell r="K43">
            <v>15.38</v>
          </cell>
          <cell r="L43">
            <v>131</v>
          </cell>
          <cell r="M43">
            <v>1.18</v>
          </cell>
        </row>
        <row r="44">
          <cell r="B44" t="str">
            <v>PM30C(세우)</v>
          </cell>
          <cell r="C44">
            <v>236.2</v>
          </cell>
          <cell r="D44">
            <v>3.8</v>
          </cell>
          <cell r="E44">
            <v>708.6</v>
          </cell>
          <cell r="F44">
            <v>11.4</v>
          </cell>
          <cell r="G44">
            <v>20.8</v>
          </cell>
          <cell r="H44">
            <v>62.16</v>
          </cell>
          <cell r="I44">
            <v>1160</v>
          </cell>
          <cell r="J44">
            <v>5.03</v>
          </cell>
          <cell r="K44">
            <v>23.01</v>
          </cell>
          <cell r="L44">
            <v>191</v>
          </cell>
          <cell r="M44">
            <v>1.73</v>
          </cell>
        </row>
        <row r="45">
          <cell r="B45" t="str">
            <v>PM40C(세우)</v>
          </cell>
          <cell r="C45">
            <v>315.3</v>
          </cell>
          <cell r="D45">
            <v>3.8</v>
          </cell>
          <cell r="E45">
            <v>945.9</v>
          </cell>
          <cell r="F45">
            <v>11.4</v>
          </cell>
          <cell r="G45">
            <v>27.68</v>
          </cell>
          <cell r="H45">
            <v>82.97</v>
          </cell>
          <cell r="I45">
            <v>1540</v>
          </cell>
          <cell r="J45">
            <v>6.68</v>
          </cell>
          <cell r="K45">
            <v>30.65</v>
          </cell>
          <cell r="L45">
            <v>251</v>
          </cell>
          <cell r="M45">
            <v>2.27</v>
          </cell>
        </row>
        <row r="46">
          <cell r="B46" t="str">
            <v>PL10C(세우)</v>
          </cell>
          <cell r="C46">
            <v>162.6</v>
          </cell>
          <cell r="D46">
            <v>6.4</v>
          </cell>
          <cell r="E46">
            <v>487.8</v>
          </cell>
          <cell r="F46">
            <v>19.2</v>
          </cell>
          <cell r="G46">
            <v>8.4</v>
          </cell>
          <cell r="H46">
            <v>25.41</v>
          </cell>
          <cell r="I46">
            <v>690</v>
          </cell>
          <cell r="J46">
            <v>1.18</v>
          </cell>
          <cell r="K46">
            <v>7.59</v>
          </cell>
          <cell r="L46">
            <v>100</v>
          </cell>
          <cell r="M46">
            <v>2.4700000000000002</v>
          </cell>
        </row>
        <row r="47">
          <cell r="B47" t="str">
            <v>PL20C(세우)</v>
          </cell>
          <cell r="C47">
            <v>319.3</v>
          </cell>
          <cell r="D47">
            <v>6.4</v>
          </cell>
          <cell r="E47">
            <v>957.9</v>
          </cell>
          <cell r="F47">
            <v>19.2</v>
          </cell>
          <cell r="G47">
            <v>16.600000000000001</v>
          </cell>
          <cell r="H47">
            <v>49.89</v>
          </cell>
          <cell r="I47">
            <v>1380</v>
          </cell>
          <cell r="J47">
            <v>2.36</v>
          </cell>
          <cell r="K47">
            <v>15.08</v>
          </cell>
          <cell r="L47">
            <v>184</v>
          </cell>
          <cell r="M47">
            <v>4.2699999999999996</v>
          </cell>
        </row>
        <row r="48">
          <cell r="B48" t="str">
            <v>PL30C(세우)</v>
          </cell>
          <cell r="C48">
            <v>480.5</v>
          </cell>
          <cell r="D48">
            <v>6.4</v>
          </cell>
          <cell r="E48">
            <v>1441.5</v>
          </cell>
          <cell r="F48">
            <v>19.2</v>
          </cell>
          <cell r="G48">
            <v>24.88</v>
          </cell>
          <cell r="H48">
            <v>75.08</v>
          </cell>
          <cell r="I48">
            <v>2070</v>
          </cell>
          <cell r="J48">
            <v>3.54</v>
          </cell>
          <cell r="K48">
            <v>22.59</v>
          </cell>
          <cell r="L48">
            <v>268</v>
          </cell>
          <cell r="M48">
            <v>6.07</v>
          </cell>
        </row>
        <row r="49">
          <cell r="B49" t="str">
            <v>PL40C(세우)</v>
          </cell>
          <cell r="C49">
            <v>639.29999999999995</v>
          </cell>
          <cell r="D49">
            <v>6.4</v>
          </cell>
          <cell r="E49">
            <v>1917.9</v>
          </cell>
          <cell r="F49">
            <v>19.2</v>
          </cell>
          <cell r="G49">
            <v>33.130000000000003</v>
          </cell>
          <cell r="H49">
            <v>99.89</v>
          </cell>
          <cell r="I49">
            <v>2760</v>
          </cell>
          <cell r="J49">
            <v>4.72</v>
          </cell>
          <cell r="K49">
            <v>30.03</v>
          </cell>
          <cell r="L49">
            <v>352</v>
          </cell>
          <cell r="M49">
            <v>7.87</v>
          </cell>
        </row>
        <row r="50">
          <cell r="B50" t="str">
            <v>PE12C(세우)</v>
          </cell>
          <cell r="C50">
            <v>380.7</v>
          </cell>
          <cell r="D50">
            <v>22.6</v>
          </cell>
          <cell r="E50">
            <v>1142</v>
          </cell>
          <cell r="F50">
            <v>67.8</v>
          </cell>
          <cell r="G50">
            <v>5.62</v>
          </cell>
          <cell r="H50">
            <v>16.84</v>
          </cell>
          <cell r="I50">
            <v>1750</v>
          </cell>
          <cell r="J50">
            <v>0.24</v>
          </cell>
          <cell r="K50">
            <v>3.69</v>
          </cell>
          <cell r="L50">
            <v>145</v>
          </cell>
          <cell r="M50">
            <v>3.47</v>
          </cell>
        </row>
        <row r="51">
          <cell r="B51" t="str">
            <v>PE22C(세우)</v>
          </cell>
          <cell r="C51">
            <v>779.3</v>
          </cell>
          <cell r="D51">
            <v>22.6</v>
          </cell>
          <cell r="E51">
            <v>2337.8000000000002</v>
          </cell>
          <cell r="F51">
            <v>67.8</v>
          </cell>
          <cell r="G51">
            <v>11.51</v>
          </cell>
          <cell r="H51">
            <v>34.479999999999997</v>
          </cell>
          <cell r="I51">
            <v>3500</v>
          </cell>
          <cell r="J51">
            <v>0.48</v>
          </cell>
          <cell r="K51">
            <v>7.51</v>
          </cell>
          <cell r="L51">
            <v>265</v>
          </cell>
          <cell r="M51">
            <v>6.47</v>
          </cell>
        </row>
        <row r="52">
          <cell r="B52" t="str">
            <v>PE32C(세우)</v>
          </cell>
          <cell r="C52">
            <v>1166.7</v>
          </cell>
          <cell r="D52">
            <v>22.6</v>
          </cell>
          <cell r="E52">
            <v>3500.2</v>
          </cell>
          <cell r="F52">
            <v>67.8</v>
          </cell>
          <cell r="G52">
            <v>17.23</v>
          </cell>
          <cell r="H52">
            <v>51.63</v>
          </cell>
          <cell r="I52">
            <v>5250</v>
          </cell>
          <cell r="J52">
            <v>0.72</v>
          </cell>
          <cell r="K52">
            <v>11.25</v>
          </cell>
          <cell r="L52">
            <v>385</v>
          </cell>
          <cell r="M52">
            <v>9.4700000000000006</v>
          </cell>
        </row>
        <row r="53">
          <cell r="B53" t="str">
            <v>PE42C(세우)</v>
          </cell>
          <cell r="C53">
            <v>1551.5</v>
          </cell>
          <cell r="D53">
            <v>22.6</v>
          </cell>
          <cell r="E53">
            <v>4654.6000000000004</v>
          </cell>
          <cell r="F53">
            <v>67.8</v>
          </cell>
          <cell r="G53">
            <v>22.91</v>
          </cell>
          <cell r="H53">
            <v>68.650000000000006</v>
          </cell>
          <cell r="I53">
            <v>7000</v>
          </cell>
          <cell r="J53">
            <v>0.96</v>
          </cell>
          <cell r="K53">
            <v>14.96</v>
          </cell>
          <cell r="L53">
            <v>505</v>
          </cell>
          <cell r="M53">
            <v>12.47</v>
          </cell>
        </row>
        <row r="54">
          <cell r="B54" t="str">
            <v>DMI10C(세우)</v>
          </cell>
          <cell r="C54">
            <v>24.7</v>
          </cell>
          <cell r="D54">
            <v>1.3</v>
          </cell>
          <cell r="E54">
            <v>74.099999999999994</v>
          </cell>
          <cell r="F54">
            <v>3.9</v>
          </cell>
          <cell r="G54">
            <v>6.78</v>
          </cell>
          <cell r="H54">
            <v>19</v>
          </cell>
          <cell r="I54">
            <v>0</v>
          </cell>
          <cell r="J54">
            <v>10.39</v>
          </cell>
          <cell r="K54">
            <v>3.95</v>
          </cell>
          <cell r="L54">
            <v>115</v>
          </cell>
          <cell r="M54">
            <v>0.25</v>
          </cell>
        </row>
        <row r="55">
          <cell r="B55" t="str">
            <v>DMI20C(세우)</v>
          </cell>
          <cell r="C55">
            <v>37</v>
          </cell>
          <cell r="D55">
            <v>1.3</v>
          </cell>
          <cell r="E55">
            <v>111.1</v>
          </cell>
          <cell r="F55">
            <v>3.9</v>
          </cell>
          <cell r="G55">
            <v>10.17</v>
          </cell>
          <cell r="H55">
            <v>28.5</v>
          </cell>
          <cell r="I55">
            <v>0</v>
          </cell>
          <cell r="J55">
            <v>15.59</v>
          </cell>
          <cell r="K55">
            <v>5.93</v>
          </cell>
          <cell r="L55">
            <v>163</v>
          </cell>
          <cell r="M55">
            <v>0.35</v>
          </cell>
        </row>
        <row r="56">
          <cell r="B56" t="str">
            <v>DMI30C(세우)</v>
          </cell>
          <cell r="C56">
            <v>49.4</v>
          </cell>
          <cell r="D56">
            <v>1.3</v>
          </cell>
          <cell r="E56">
            <v>148.19999999999999</v>
          </cell>
          <cell r="F56">
            <v>3.9</v>
          </cell>
          <cell r="G56">
            <v>13.56</v>
          </cell>
          <cell r="H56">
            <v>38</v>
          </cell>
          <cell r="I56">
            <v>0</v>
          </cell>
          <cell r="J56">
            <v>20.78</v>
          </cell>
          <cell r="K56">
            <v>7.91</v>
          </cell>
          <cell r="L56">
            <v>211</v>
          </cell>
          <cell r="M56">
            <v>0.45</v>
          </cell>
        </row>
        <row r="57">
          <cell r="B57" t="str">
            <v>DMI40C(세우)</v>
          </cell>
          <cell r="C57">
            <v>61.7</v>
          </cell>
          <cell r="D57">
            <v>1.3</v>
          </cell>
          <cell r="E57">
            <v>185.2</v>
          </cell>
          <cell r="F57">
            <v>3.9</v>
          </cell>
          <cell r="G57">
            <v>16.95</v>
          </cell>
          <cell r="H57">
            <v>47.5</v>
          </cell>
          <cell r="I57">
            <v>0</v>
          </cell>
          <cell r="J57">
            <v>25.98</v>
          </cell>
          <cell r="K57">
            <v>9.89</v>
          </cell>
          <cell r="L57">
            <v>259</v>
          </cell>
          <cell r="M57">
            <v>0.55000000000000004</v>
          </cell>
        </row>
        <row r="58">
          <cell r="B58" t="str">
            <v>DS20C(세우)</v>
          </cell>
          <cell r="C58">
            <v>45.2</v>
          </cell>
          <cell r="D58">
            <v>1.96</v>
          </cell>
          <cell r="E58">
            <v>135.69999999999999</v>
          </cell>
          <cell r="F58">
            <v>5.9</v>
          </cell>
          <cell r="G58">
            <v>7.69</v>
          </cell>
          <cell r="H58">
            <v>23.07</v>
          </cell>
          <cell r="I58">
            <v>0</v>
          </cell>
          <cell r="J58">
            <v>8.41</v>
          </cell>
          <cell r="K58">
            <v>3.74</v>
          </cell>
          <cell r="L58">
            <v>114.5</v>
          </cell>
          <cell r="M58">
            <v>0.4</v>
          </cell>
        </row>
        <row r="59">
          <cell r="B59" t="str">
            <v>DS30C(세우)</v>
          </cell>
          <cell r="C59">
            <v>67.8</v>
          </cell>
          <cell r="D59">
            <v>1.96</v>
          </cell>
          <cell r="E59">
            <v>203.5</v>
          </cell>
          <cell r="F59">
            <v>5.9</v>
          </cell>
          <cell r="G59">
            <v>11.54</v>
          </cell>
          <cell r="H59">
            <v>34.61</v>
          </cell>
          <cell r="I59">
            <v>0</v>
          </cell>
          <cell r="J59">
            <v>12.65</v>
          </cell>
          <cell r="K59">
            <v>5.61</v>
          </cell>
          <cell r="L59">
            <v>162.5</v>
          </cell>
          <cell r="M59">
            <v>0.56999999999999995</v>
          </cell>
        </row>
        <row r="60">
          <cell r="B60" t="str">
            <v>DS40C(세우)</v>
          </cell>
          <cell r="C60">
            <v>90.5</v>
          </cell>
          <cell r="D60">
            <v>1.96</v>
          </cell>
          <cell r="E60">
            <v>271.39999999999998</v>
          </cell>
          <cell r="F60">
            <v>5.9</v>
          </cell>
          <cell r="G60">
            <v>15.38</v>
          </cell>
          <cell r="H60">
            <v>46.15</v>
          </cell>
          <cell r="I60">
            <v>0</v>
          </cell>
          <cell r="J60">
            <v>16.89</v>
          </cell>
          <cell r="K60">
            <v>7.47</v>
          </cell>
          <cell r="L60">
            <v>210.5</v>
          </cell>
          <cell r="M60">
            <v>0.73</v>
          </cell>
        </row>
        <row r="61">
          <cell r="B61" t="str">
            <v>DS50C(세우)</v>
          </cell>
          <cell r="C61">
            <v>113.1</v>
          </cell>
          <cell r="D61">
            <v>1.96</v>
          </cell>
          <cell r="E61">
            <v>339.2</v>
          </cell>
          <cell r="F61">
            <v>5.9</v>
          </cell>
          <cell r="G61">
            <v>19.23</v>
          </cell>
          <cell r="H61">
            <v>57.69</v>
          </cell>
          <cell r="I61">
            <v>0</v>
          </cell>
          <cell r="J61">
            <v>21.13</v>
          </cell>
          <cell r="K61">
            <v>9.34</v>
          </cell>
          <cell r="L61">
            <v>258.5</v>
          </cell>
          <cell r="M61">
            <v>0.9</v>
          </cell>
        </row>
        <row r="62">
          <cell r="B62" t="str">
            <v>DM10C(세우)</v>
          </cell>
          <cell r="C62">
            <v>83.3</v>
          </cell>
          <cell r="D62">
            <v>3.65</v>
          </cell>
          <cell r="E62">
            <v>250</v>
          </cell>
          <cell r="F62">
            <v>11</v>
          </cell>
          <cell r="G62">
            <v>7.61</v>
          </cell>
          <cell r="H62">
            <v>22.83</v>
          </cell>
          <cell r="I62">
            <v>0</v>
          </cell>
          <cell r="J62">
            <v>3.44</v>
          </cell>
          <cell r="K62">
            <v>2.1800000000000002</v>
          </cell>
          <cell r="L62">
            <v>141</v>
          </cell>
          <cell r="M62">
            <v>0.6</v>
          </cell>
        </row>
        <row r="63">
          <cell r="B63" t="str">
            <v>DM20C(세우)</v>
          </cell>
          <cell r="C63">
            <v>125</v>
          </cell>
          <cell r="D63">
            <v>3.65</v>
          </cell>
          <cell r="E63">
            <v>374.9</v>
          </cell>
          <cell r="F63">
            <v>11</v>
          </cell>
          <cell r="G63">
            <v>11.41</v>
          </cell>
          <cell r="H63">
            <v>34.24</v>
          </cell>
          <cell r="I63">
            <v>0</v>
          </cell>
          <cell r="J63">
            <v>5.0199999999999996</v>
          </cell>
          <cell r="K63">
            <v>3.28</v>
          </cell>
          <cell r="L63">
            <v>201</v>
          </cell>
          <cell r="M63">
            <v>0.88</v>
          </cell>
        </row>
        <row r="64">
          <cell r="B64" t="str">
            <v>DM30C(세우)</v>
          </cell>
          <cell r="C64">
            <v>166.6</v>
          </cell>
          <cell r="D64">
            <v>3.65</v>
          </cell>
          <cell r="E64">
            <v>499.9</v>
          </cell>
          <cell r="F64">
            <v>11</v>
          </cell>
          <cell r="G64">
            <v>15.22</v>
          </cell>
          <cell r="H64">
            <v>45.65</v>
          </cell>
          <cell r="I64">
            <v>0</v>
          </cell>
          <cell r="J64">
            <v>6.6</v>
          </cell>
          <cell r="K64">
            <v>4.37</v>
          </cell>
          <cell r="L64">
            <v>261</v>
          </cell>
          <cell r="M64">
            <v>1.1599999999999999</v>
          </cell>
        </row>
        <row r="65">
          <cell r="B65" t="str">
            <v>DM40C(세우)</v>
          </cell>
          <cell r="C65">
            <v>208.3</v>
          </cell>
          <cell r="D65">
            <v>3.65</v>
          </cell>
          <cell r="E65">
            <v>624.9</v>
          </cell>
          <cell r="F65">
            <v>11</v>
          </cell>
          <cell r="G65">
            <v>19.02</v>
          </cell>
          <cell r="H65">
            <v>57.07</v>
          </cell>
          <cell r="I65">
            <v>0</v>
          </cell>
          <cell r="J65">
            <v>8.18</v>
          </cell>
          <cell r="K65">
            <v>5.46</v>
          </cell>
          <cell r="L65">
            <v>321</v>
          </cell>
          <cell r="M65">
            <v>1.44</v>
          </cell>
        </row>
        <row r="66">
          <cell r="B66" t="str">
            <v>DL10C(세우)</v>
          </cell>
          <cell r="C66">
            <v>188.5</v>
          </cell>
          <cell r="D66">
            <v>10.199999999999999</v>
          </cell>
          <cell r="E66">
            <v>565.4</v>
          </cell>
          <cell r="F66">
            <v>30.6</v>
          </cell>
          <cell r="G66">
            <v>5.56</v>
          </cell>
          <cell r="H66">
            <v>18.48</v>
          </cell>
          <cell r="I66">
            <v>0</v>
          </cell>
          <cell r="J66">
            <v>0.92</v>
          </cell>
          <cell r="K66">
            <v>1.0900000000000001</v>
          </cell>
          <cell r="L66">
            <v>188</v>
          </cell>
          <cell r="M66">
            <v>1.3</v>
          </cell>
        </row>
        <row r="67">
          <cell r="B67" t="str">
            <v>DL20C(세우)</v>
          </cell>
          <cell r="C67">
            <v>282.7</v>
          </cell>
          <cell r="D67">
            <v>10.199999999999999</v>
          </cell>
          <cell r="E67">
            <v>848.2</v>
          </cell>
          <cell r="F67">
            <v>30.6</v>
          </cell>
          <cell r="G67">
            <v>8.34</v>
          </cell>
          <cell r="H67">
            <v>27.72</v>
          </cell>
          <cell r="I67">
            <v>0</v>
          </cell>
          <cell r="J67">
            <v>1.36</v>
          </cell>
          <cell r="K67">
            <v>1.63</v>
          </cell>
          <cell r="L67">
            <v>272</v>
          </cell>
          <cell r="M67">
            <v>1.89</v>
          </cell>
        </row>
        <row r="68">
          <cell r="B68" t="str">
            <v>DL30C(세우)</v>
          </cell>
          <cell r="C68">
            <v>377</v>
          </cell>
          <cell r="D68">
            <v>10.199999999999999</v>
          </cell>
          <cell r="E68">
            <v>1130.9000000000001</v>
          </cell>
          <cell r="F68">
            <v>30.6</v>
          </cell>
          <cell r="G68">
            <v>11.12</v>
          </cell>
          <cell r="H68">
            <v>36.96</v>
          </cell>
          <cell r="I68">
            <v>0</v>
          </cell>
          <cell r="J68">
            <v>1.8</v>
          </cell>
          <cell r="K68">
            <v>2.1800000000000002</v>
          </cell>
          <cell r="L68">
            <v>356</v>
          </cell>
          <cell r="M68">
            <v>2.48</v>
          </cell>
        </row>
        <row r="69">
          <cell r="B69" t="str">
            <v>DL40C(세우)</v>
          </cell>
          <cell r="C69">
            <v>471.2</v>
          </cell>
          <cell r="D69">
            <v>10.199999999999999</v>
          </cell>
          <cell r="E69">
            <v>1413.6</v>
          </cell>
          <cell r="F69">
            <v>30.6</v>
          </cell>
          <cell r="G69">
            <v>13.9</v>
          </cell>
          <cell r="H69">
            <v>46.2</v>
          </cell>
          <cell r="I69">
            <v>0</v>
          </cell>
          <cell r="J69">
            <v>2.2400000000000002</v>
          </cell>
          <cell r="K69">
            <v>2.72</v>
          </cell>
          <cell r="L69">
            <v>440</v>
          </cell>
          <cell r="M69">
            <v>3.07</v>
          </cell>
        </row>
        <row r="70">
          <cell r="B70" t="str">
            <v>DE10C(세우)</v>
          </cell>
          <cell r="C70">
            <v>447.8</v>
          </cell>
          <cell r="D70">
            <v>13.85</v>
          </cell>
          <cell r="E70">
            <v>1343.4</v>
          </cell>
          <cell r="F70">
            <v>41.55</v>
          </cell>
          <cell r="G70">
            <v>10.82</v>
          </cell>
          <cell r="H70">
            <v>32.33</v>
          </cell>
          <cell r="I70">
            <v>0</v>
          </cell>
          <cell r="J70">
            <v>0.98</v>
          </cell>
          <cell r="K70">
            <v>2.4900000000000002</v>
          </cell>
          <cell r="L70">
            <v>266</v>
          </cell>
          <cell r="M70">
            <v>3.21</v>
          </cell>
        </row>
        <row r="71">
          <cell r="B71" t="str">
            <v>DE20C(세우)</v>
          </cell>
          <cell r="C71">
            <v>671.7</v>
          </cell>
          <cell r="D71">
            <v>13.85</v>
          </cell>
          <cell r="E71">
            <v>2015.2</v>
          </cell>
          <cell r="F71">
            <v>41.55</v>
          </cell>
          <cell r="G71">
            <v>16.22</v>
          </cell>
          <cell r="H71">
            <v>48.5</v>
          </cell>
          <cell r="I71">
            <v>0</v>
          </cell>
          <cell r="J71">
            <v>1.47</v>
          </cell>
          <cell r="K71">
            <v>3.74</v>
          </cell>
          <cell r="L71">
            <v>386</v>
          </cell>
          <cell r="M71">
            <v>4.72</v>
          </cell>
        </row>
        <row r="72">
          <cell r="B72" t="str">
            <v>DE30C(세우)</v>
          </cell>
          <cell r="C72">
            <v>895.6</v>
          </cell>
          <cell r="D72">
            <v>13.85</v>
          </cell>
          <cell r="E72">
            <v>2686.9</v>
          </cell>
          <cell r="F72">
            <v>41.55</v>
          </cell>
          <cell r="G72">
            <v>21.63</v>
          </cell>
          <cell r="H72">
            <v>64.67</v>
          </cell>
          <cell r="I72">
            <v>0</v>
          </cell>
          <cell r="J72">
            <v>1.96</v>
          </cell>
          <cell r="K72">
            <v>4.9800000000000004</v>
          </cell>
          <cell r="L72">
            <v>506</v>
          </cell>
          <cell r="M72">
            <v>6.23</v>
          </cell>
        </row>
        <row r="73">
          <cell r="B73" t="str">
            <v>DE40C(세우)</v>
          </cell>
          <cell r="C73">
            <v>1119.5</v>
          </cell>
          <cell r="D73">
            <v>13.85</v>
          </cell>
          <cell r="E73">
            <v>3385.6</v>
          </cell>
          <cell r="F73">
            <v>41.55</v>
          </cell>
          <cell r="G73">
            <v>27.04</v>
          </cell>
          <cell r="H73">
            <v>80.83</v>
          </cell>
          <cell r="I73">
            <v>0</v>
          </cell>
          <cell r="J73">
            <v>2.46</v>
          </cell>
          <cell r="K73">
            <v>6.23</v>
          </cell>
          <cell r="L73">
            <v>626</v>
          </cell>
          <cell r="M73">
            <v>7.74</v>
          </cell>
        </row>
        <row r="74">
          <cell r="B74" t="str">
            <v>PCT-1SA(미래)</v>
          </cell>
          <cell r="C74">
            <v>40</v>
          </cell>
          <cell r="D74">
            <v>1.37</v>
          </cell>
          <cell r="E74">
            <v>119.6</v>
          </cell>
          <cell r="F74">
            <v>4.12</v>
          </cell>
          <cell r="G74">
            <v>10.08</v>
          </cell>
          <cell r="H74">
            <v>29.03</v>
          </cell>
          <cell r="I74">
            <v>143</v>
          </cell>
          <cell r="J74">
            <v>2.39</v>
          </cell>
          <cell r="K74">
            <v>9.32</v>
          </cell>
          <cell r="L74">
            <v>66</v>
          </cell>
          <cell r="M74">
            <v>0.95</v>
          </cell>
        </row>
        <row r="75">
          <cell r="B75" t="str">
            <v>PCT-2SA(미래)</v>
          </cell>
          <cell r="C75">
            <v>80</v>
          </cell>
          <cell r="D75">
            <v>1.37</v>
          </cell>
          <cell r="E75">
            <v>239.4</v>
          </cell>
          <cell r="F75">
            <v>4.12</v>
          </cell>
          <cell r="G75">
            <v>20.16</v>
          </cell>
          <cell r="H75">
            <v>58.06</v>
          </cell>
          <cell r="I75">
            <v>286</v>
          </cell>
          <cell r="J75">
            <v>4.78</v>
          </cell>
          <cell r="K75">
            <v>18.64</v>
          </cell>
          <cell r="L75">
            <v>126</v>
          </cell>
          <cell r="M75">
            <v>1.3</v>
          </cell>
        </row>
        <row r="76">
          <cell r="B76" t="str">
            <v>PCT-4SA(미래)</v>
          </cell>
          <cell r="C76">
            <v>160</v>
          </cell>
          <cell r="D76">
            <v>1.37</v>
          </cell>
          <cell r="E76">
            <v>478.8</v>
          </cell>
          <cell r="F76">
            <v>4.12</v>
          </cell>
          <cell r="G76">
            <v>40.32</v>
          </cell>
          <cell r="H76">
            <v>116.12</v>
          </cell>
          <cell r="I76">
            <v>572</v>
          </cell>
          <cell r="J76">
            <v>9.56</v>
          </cell>
          <cell r="K76">
            <v>37.28</v>
          </cell>
          <cell r="L76">
            <v>246</v>
          </cell>
          <cell r="M76">
            <v>1.95</v>
          </cell>
        </row>
        <row r="77">
          <cell r="B77" t="str">
            <v>PCS-2SB(미래)</v>
          </cell>
          <cell r="C77">
            <v>132</v>
          </cell>
          <cell r="D77">
            <v>2.31</v>
          </cell>
          <cell r="E77">
            <v>395</v>
          </cell>
          <cell r="F77">
            <v>6.93</v>
          </cell>
          <cell r="G77">
            <v>19.78</v>
          </cell>
          <cell r="H77">
            <v>56.97</v>
          </cell>
          <cell r="I77">
            <v>398</v>
          </cell>
          <cell r="J77">
            <v>2.2599999999999998</v>
          </cell>
          <cell r="K77">
            <v>15.28</v>
          </cell>
          <cell r="L77">
            <v>126</v>
          </cell>
          <cell r="M77">
            <v>1.9</v>
          </cell>
        </row>
        <row r="78">
          <cell r="B78" t="str">
            <v>PCS-3SB(미래)</v>
          </cell>
          <cell r="C78">
            <v>198</v>
          </cell>
          <cell r="D78">
            <v>2.31</v>
          </cell>
          <cell r="E78">
            <v>592</v>
          </cell>
          <cell r="F78">
            <v>6.93</v>
          </cell>
          <cell r="G78">
            <v>29.7</v>
          </cell>
          <cell r="H78">
            <v>85.4</v>
          </cell>
          <cell r="I78">
            <v>597</v>
          </cell>
          <cell r="J78">
            <v>3.4</v>
          </cell>
          <cell r="K78">
            <v>22.9</v>
          </cell>
          <cell r="L78">
            <v>186</v>
          </cell>
          <cell r="M78">
            <v>2.6</v>
          </cell>
        </row>
        <row r="79">
          <cell r="B79" t="str">
            <v>PCS-2S2PB(미래)</v>
          </cell>
          <cell r="C79">
            <v>263</v>
          </cell>
          <cell r="D79">
            <v>4.62</v>
          </cell>
          <cell r="E79">
            <v>789</v>
          </cell>
          <cell r="F79">
            <v>13.86</v>
          </cell>
          <cell r="G79">
            <v>19.78</v>
          </cell>
          <cell r="H79">
            <v>56.97</v>
          </cell>
          <cell r="I79">
            <v>796</v>
          </cell>
          <cell r="J79">
            <v>1.1299999999999999</v>
          </cell>
          <cell r="K79">
            <v>7.64</v>
          </cell>
          <cell r="L79">
            <v>246</v>
          </cell>
          <cell r="M79">
            <v>3.9</v>
          </cell>
        </row>
        <row r="80">
          <cell r="B80" t="str">
            <v>PCS-3S2PB(미래)</v>
          </cell>
          <cell r="C80">
            <v>395</v>
          </cell>
          <cell r="D80">
            <v>4.62</v>
          </cell>
          <cell r="E80">
            <v>1184</v>
          </cell>
          <cell r="F80">
            <v>13.86</v>
          </cell>
          <cell r="G80">
            <v>29.7</v>
          </cell>
          <cell r="H80">
            <v>85.4</v>
          </cell>
          <cell r="I80">
            <v>1194</v>
          </cell>
          <cell r="J80">
            <v>1.7</v>
          </cell>
          <cell r="K80">
            <v>11.5</v>
          </cell>
          <cell r="L80">
            <v>366</v>
          </cell>
          <cell r="M80">
            <v>5.3</v>
          </cell>
        </row>
        <row r="81">
          <cell r="B81" t="str">
            <v>PCM-2PA(미래)</v>
          </cell>
          <cell r="C81">
            <v>527</v>
          </cell>
          <cell r="D81">
            <v>3.39</v>
          </cell>
          <cell r="E81">
            <v>1581</v>
          </cell>
          <cell r="F81">
            <v>10.17</v>
          </cell>
          <cell r="G81">
            <v>47.3</v>
          </cell>
          <cell r="H81">
            <v>155.4</v>
          </cell>
          <cell r="I81">
            <v>1472</v>
          </cell>
          <cell r="J81">
            <v>4.5</v>
          </cell>
          <cell r="K81">
            <v>15.1</v>
          </cell>
          <cell r="L81">
            <v>187</v>
          </cell>
          <cell r="M81">
            <v>3.7</v>
          </cell>
        </row>
        <row r="82">
          <cell r="B82" t="str">
            <v>PCM-3PA(미래)</v>
          </cell>
          <cell r="C82">
            <v>791</v>
          </cell>
          <cell r="D82">
            <v>5.09</v>
          </cell>
          <cell r="E82">
            <v>2373</v>
          </cell>
          <cell r="F82">
            <v>15.27</v>
          </cell>
          <cell r="G82">
            <v>47.3</v>
          </cell>
          <cell r="H82">
            <v>155.4</v>
          </cell>
          <cell r="I82">
            <v>2208</v>
          </cell>
          <cell r="J82">
            <v>3</v>
          </cell>
          <cell r="K82">
            <v>10.1</v>
          </cell>
          <cell r="L82">
            <v>277</v>
          </cell>
          <cell r="M82">
            <v>5.6</v>
          </cell>
        </row>
        <row r="83">
          <cell r="B83" t="str">
            <v>PCM-4PA(미래)</v>
          </cell>
          <cell r="C83">
            <v>1055</v>
          </cell>
          <cell r="D83">
            <v>6.79</v>
          </cell>
          <cell r="E83">
            <v>3165</v>
          </cell>
          <cell r="F83">
            <v>20.37</v>
          </cell>
          <cell r="G83">
            <v>47.3</v>
          </cell>
          <cell r="H83">
            <v>155.4</v>
          </cell>
          <cell r="I83">
            <v>2944</v>
          </cell>
          <cell r="J83">
            <v>2.2999999999999998</v>
          </cell>
          <cell r="K83">
            <v>7.6</v>
          </cell>
          <cell r="L83">
            <v>367</v>
          </cell>
          <cell r="M83">
            <v>7.5</v>
          </cell>
        </row>
        <row r="84">
          <cell r="B84" t="str">
            <v>PCL-2PA(미래)</v>
          </cell>
          <cell r="C84">
            <v>999</v>
          </cell>
          <cell r="D84">
            <v>9.3000000000000007</v>
          </cell>
          <cell r="E84">
            <v>2997</v>
          </cell>
          <cell r="F84">
            <v>27.9</v>
          </cell>
          <cell r="G84">
            <v>37.299999999999997</v>
          </cell>
          <cell r="H84">
            <v>107.4</v>
          </cell>
          <cell r="I84">
            <v>4560</v>
          </cell>
          <cell r="J84">
            <v>1.4</v>
          </cell>
          <cell r="K84">
            <v>17.7</v>
          </cell>
          <cell r="L84">
            <v>397</v>
          </cell>
          <cell r="M84">
            <v>6.8</v>
          </cell>
        </row>
        <row r="85">
          <cell r="B85" t="str">
            <v>PCL-3PA(미래)</v>
          </cell>
          <cell r="C85">
            <v>1498</v>
          </cell>
          <cell r="D85">
            <v>13.95</v>
          </cell>
          <cell r="E85">
            <v>4495</v>
          </cell>
          <cell r="F85">
            <v>41.85</v>
          </cell>
          <cell r="G85">
            <v>37.299999999999997</v>
          </cell>
          <cell r="H85">
            <v>107.4</v>
          </cell>
          <cell r="I85">
            <v>6840</v>
          </cell>
          <cell r="J85">
            <v>0.9</v>
          </cell>
          <cell r="K85">
            <v>11.8</v>
          </cell>
          <cell r="L85">
            <v>517</v>
          </cell>
          <cell r="M85">
            <v>10.199999999999999</v>
          </cell>
        </row>
        <row r="88">
          <cell r="A88" t="str">
            <v>DLM180</v>
          </cell>
          <cell r="B88">
            <v>10.93</v>
          </cell>
        </row>
        <row r="89">
          <cell r="A89" t="str">
            <v>DLM190</v>
          </cell>
          <cell r="B89">
            <v>21.45</v>
          </cell>
        </row>
        <row r="90">
          <cell r="A90" t="str">
            <v>DLM250</v>
          </cell>
          <cell r="B90">
            <v>19.100000000000001</v>
          </cell>
        </row>
        <row r="91">
          <cell r="A91" t="str">
            <v>DLM260</v>
          </cell>
          <cell r="B91">
            <v>33.67</v>
          </cell>
        </row>
        <row r="92">
          <cell r="A92" t="str">
            <v>DLM280</v>
          </cell>
          <cell r="B92">
            <v>23.58</v>
          </cell>
        </row>
        <row r="93">
          <cell r="A93" t="str">
            <v>DLM290</v>
          </cell>
          <cell r="B93">
            <v>35.72</v>
          </cell>
        </row>
        <row r="94">
          <cell r="A94" t="str">
            <v>DLM360</v>
          </cell>
          <cell r="B94">
            <v>55.7</v>
          </cell>
        </row>
      </sheetData>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out_Summary"/>
      <sheetName val="MS_Start"/>
      <sheetName val="MS_Out"/>
      <sheetName val="1212 Shipping schedule"/>
      <sheetName val="WIP"/>
      <sheetName val="UpToDate"/>
      <sheetName val="貼上 Pre-2100"/>
      <sheetName val="轉換table"/>
      <sheetName val="1-0. DMD"/>
      <sheetName val="STROKE별 단가"/>
      <sheetName val="법인세등 (2)"/>
      <sheetName val="리니어모터 LIST"/>
      <sheetName val="(3)Product mix"/>
      <sheetName val="성신"/>
      <sheetName val="교각1"/>
      <sheetName val="1212_Shipping_schedule"/>
      <sheetName val="貼上_Pre-2100"/>
      <sheetName val="1212_Shipping_schedule1"/>
      <sheetName val="貼上_Pre-21001"/>
      <sheetName val="Gamma"/>
      <sheetName val="color SR"/>
      <sheetName val="2006MPS"/>
      <sheetName val="Materials Quarterly"/>
      <sheetName val="Time_Scale"/>
      <sheetName val="Consumables"/>
      <sheetName val="Fab Summary"/>
      <sheetName val="TAC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250P-F527"/>
      <sheetName val="MS_Out"/>
      <sheetName val="1212 Shipping schedule"/>
      <sheetName val="1-0. DMD"/>
      <sheetName val="법인세등 (2)"/>
      <sheetName val="리니어모터 LIST"/>
      <sheetName val="MX628EX"/>
    </sheetNames>
    <sheetDataSet>
      <sheetData sheetId="0" refreshError="1"/>
      <sheetData sheetId="1">
        <row r="2">
          <cell r="E2">
            <v>138000</v>
          </cell>
          <cell r="U2">
            <v>0</v>
          </cell>
          <cell r="V2">
            <v>0</v>
          </cell>
          <cell r="W2">
            <v>1</v>
          </cell>
        </row>
        <row r="3">
          <cell r="E3">
            <v>153000</v>
          </cell>
          <cell r="U3">
            <v>0</v>
          </cell>
          <cell r="V3">
            <v>0</v>
          </cell>
          <cell r="W3">
            <v>1</v>
          </cell>
        </row>
        <row r="4">
          <cell r="E4">
            <v>168000</v>
          </cell>
          <cell r="U4">
            <v>0</v>
          </cell>
          <cell r="V4">
            <v>0</v>
          </cell>
          <cell r="W4">
            <v>1</v>
          </cell>
        </row>
        <row r="5">
          <cell r="E5">
            <v>203000</v>
          </cell>
          <cell r="U5">
            <v>1</v>
          </cell>
          <cell r="V5">
            <v>0</v>
          </cell>
          <cell r="W5">
            <v>1</v>
          </cell>
        </row>
        <row r="6">
          <cell r="E6">
            <v>228000</v>
          </cell>
          <cell r="U6">
            <v>2</v>
          </cell>
          <cell r="V6">
            <v>0</v>
          </cell>
          <cell r="W6">
            <v>1</v>
          </cell>
        </row>
        <row r="7">
          <cell r="E7">
            <v>253000</v>
          </cell>
          <cell r="U7">
            <v>2</v>
          </cell>
          <cell r="V7">
            <v>0</v>
          </cell>
          <cell r="W7">
            <v>1</v>
          </cell>
        </row>
        <row r="8">
          <cell r="E8">
            <v>278000</v>
          </cell>
          <cell r="U8">
            <v>0</v>
          </cell>
          <cell r="V8">
            <v>0</v>
          </cell>
          <cell r="W8">
            <v>2</v>
          </cell>
        </row>
        <row r="9">
          <cell r="E9">
            <v>303000</v>
          </cell>
          <cell r="U9">
            <v>0</v>
          </cell>
          <cell r="V9">
            <v>0</v>
          </cell>
          <cell r="W9">
            <v>2</v>
          </cell>
        </row>
        <row r="10">
          <cell r="E10">
            <v>328000</v>
          </cell>
          <cell r="U10">
            <v>1</v>
          </cell>
          <cell r="V10">
            <v>0</v>
          </cell>
          <cell r="W10">
            <v>2</v>
          </cell>
        </row>
        <row r="11">
          <cell r="E11">
            <v>363000</v>
          </cell>
          <cell r="U11">
            <v>0</v>
          </cell>
          <cell r="V11">
            <v>1</v>
          </cell>
          <cell r="W11">
            <v>2</v>
          </cell>
        </row>
        <row r="12">
          <cell r="E12">
            <v>378000</v>
          </cell>
          <cell r="U12">
            <v>0</v>
          </cell>
          <cell r="V12">
            <v>1</v>
          </cell>
          <cell r="W12">
            <v>2</v>
          </cell>
        </row>
        <row r="13">
          <cell r="E13">
            <v>393000</v>
          </cell>
          <cell r="U13">
            <v>0</v>
          </cell>
          <cell r="V13">
            <v>1</v>
          </cell>
          <cell r="W13">
            <v>2</v>
          </cell>
        </row>
        <row r="14">
          <cell r="E14">
            <v>428000</v>
          </cell>
          <cell r="U14">
            <v>1</v>
          </cell>
          <cell r="V14">
            <v>1</v>
          </cell>
          <cell r="W14">
            <v>2</v>
          </cell>
        </row>
        <row r="15">
          <cell r="E15">
            <v>453000</v>
          </cell>
          <cell r="U15">
            <v>1</v>
          </cell>
          <cell r="V15">
            <v>0</v>
          </cell>
          <cell r="W15">
            <v>3</v>
          </cell>
        </row>
        <row r="16">
          <cell r="E16">
            <v>478000</v>
          </cell>
          <cell r="U16">
            <v>1</v>
          </cell>
          <cell r="V16">
            <v>0</v>
          </cell>
          <cell r="W16">
            <v>3</v>
          </cell>
        </row>
        <row r="17">
          <cell r="E17">
            <v>503000</v>
          </cell>
          <cell r="U17">
            <v>0</v>
          </cell>
          <cell r="V17">
            <v>1</v>
          </cell>
          <cell r="W17">
            <v>3</v>
          </cell>
        </row>
        <row r="18">
          <cell r="E18">
            <v>528000</v>
          </cell>
          <cell r="U18">
            <v>0</v>
          </cell>
          <cell r="V18">
            <v>1</v>
          </cell>
          <cell r="W18">
            <v>3</v>
          </cell>
        </row>
        <row r="19">
          <cell r="E19">
            <v>553000</v>
          </cell>
          <cell r="U19">
            <v>1</v>
          </cell>
          <cell r="V19">
            <v>1</v>
          </cell>
          <cell r="W19">
            <v>3</v>
          </cell>
        </row>
        <row r="20">
          <cell r="E20">
            <v>588000</v>
          </cell>
          <cell r="U20">
            <v>1</v>
          </cell>
          <cell r="V20">
            <v>0</v>
          </cell>
          <cell r="W20">
            <v>4</v>
          </cell>
        </row>
        <row r="21">
          <cell r="E21">
            <v>603000</v>
          </cell>
          <cell r="U21">
            <v>1</v>
          </cell>
          <cell r="V21">
            <v>0</v>
          </cell>
          <cell r="W21">
            <v>4</v>
          </cell>
        </row>
        <row r="22">
          <cell r="E22">
            <v>618000</v>
          </cell>
          <cell r="U22">
            <v>1</v>
          </cell>
          <cell r="V22">
            <v>0</v>
          </cell>
          <cell r="W22">
            <v>4</v>
          </cell>
        </row>
        <row r="23">
          <cell r="E23">
            <v>653000</v>
          </cell>
          <cell r="U23">
            <v>0</v>
          </cell>
          <cell r="V23">
            <v>1</v>
          </cell>
          <cell r="W23">
            <v>4</v>
          </cell>
        </row>
        <row r="24">
          <cell r="E24">
            <v>678000</v>
          </cell>
          <cell r="U24">
            <v>0</v>
          </cell>
          <cell r="V24">
            <v>0</v>
          </cell>
          <cell r="W24">
            <v>5</v>
          </cell>
        </row>
        <row r="25">
          <cell r="E25">
            <v>703000</v>
          </cell>
          <cell r="U25">
            <v>0</v>
          </cell>
          <cell r="V25">
            <v>0</v>
          </cell>
          <cell r="W25">
            <v>5</v>
          </cell>
        </row>
        <row r="26">
          <cell r="E26">
            <v>728000</v>
          </cell>
          <cell r="U26">
            <v>1</v>
          </cell>
          <cell r="V26">
            <v>0</v>
          </cell>
          <cell r="W26">
            <v>5</v>
          </cell>
        </row>
        <row r="27">
          <cell r="E27">
            <v>753000</v>
          </cell>
          <cell r="U27">
            <v>1</v>
          </cell>
          <cell r="V27">
            <v>0</v>
          </cell>
          <cell r="W27">
            <v>5</v>
          </cell>
        </row>
        <row r="28">
          <cell r="E28">
            <v>778000</v>
          </cell>
          <cell r="U28">
            <v>0</v>
          </cell>
          <cell r="V28">
            <v>1</v>
          </cell>
          <cell r="W28">
            <v>5</v>
          </cell>
        </row>
        <row r="29">
          <cell r="E29">
            <v>813000</v>
          </cell>
          <cell r="U29">
            <v>0</v>
          </cell>
          <cell r="V29">
            <v>0</v>
          </cell>
          <cell r="W29">
            <v>6</v>
          </cell>
        </row>
        <row r="30">
          <cell r="E30">
            <v>828000</v>
          </cell>
          <cell r="U30">
            <v>0</v>
          </cell>
          <cell r="V30">
            <v>0</v>
          </cell>
          <cell r="W30">
            <v>6</v>
          </cell>
        </row>
        <row r="31">
          <cell r="E31">
            <v>843000</v>
          </cell>
          <cell r="U31">
            <v>0</v>
          </cell>
          <cell r="V31">
            <v>0</v>
          </cell>
          <cell r="W31">
            <v>6</v>
          </cell>
        </row>
        <row r="32">
          <cell r="E32">
            <v>878000</v>
          </cell>
          <cell r="U32">
            <v>1</v>
          </cell>
          <cell r="V32">
            <v>0</v>
          </cell>
          <cell r="W32">
            <v>6</v>
          </cell>
        </row>
        <row r="33">
          <cell r="E33">
            <v>903000</v>
          </cell>
          <cell r="U33">
            <v>0</v>
          </cell>
          <cell r="V33">
            <v>1</v>
          </cell>
          <cell r="W33">
            <v>6</v>
          </cell>
        </row>
        <row r="34">
          <cell r="E34">
            <v>928000</v>
          </cell>
          <cell r="U34">
            <v>0</v>
          </cell>
          <cell r="V34">
            <v>1</v>
          </cell>
          <cell r="W34">
            <v>6</v>
          </cell>
        </row>
        <row r="35">
          <cell r="E35">
            <v>953000</v>
          </cell>
          <cell r="U35">
            <v>0</v>
          </cell>
          <cell r="V35">
            <v>0</v>
          </cell>
          <cell r="W35">
            <v>7</v>
          </cell>
        </row>
        <row r="36">
          <cell r="E36">
            <v>978000</v>
          </cell>
          <cell r="U36">
            <v>0</v>
          </cell>
          <cell r="V36">
            <v>0</v>
          </cell>
          <cell r="W36">
            <v>7</v>
          </cell>
        </row>
        <row r="37">
          <cell r="E37">
            <v>1002999.9999999999</v>
          </cell>
          <cell r="U37">
            <v>1</v>
          </cell>
          <cell r="V37">
            <v>0</v>
          </cell>
          <cell r="W37">
            <v>7</v>
          </cell>
        </row>
        <row r="38">
          <cell r="E38">
            <v>1038000</v>
          </cell>
          <cell r="U38">
            <v>0</v>
          </cell>
          <cell r="V38">
            <v>1</v>
          </cell>
          <cell r="W38">
            <v>7</v>
          </cell>
        </row>
        <row r="39">
          <cell r="E39">
            <v>1053000</v>
          </cell>
          <cell r="U39">
            <v>0</v>
          </cell>
          <cell r="V39">
            <v>1</v>
          </cell>
          <cell r="W39">
            <v>7</v>
          </cell>
        </row>
        <row r="40">
          <cell r="E40">
            <v>1068000</v>
          </cell>
          <cell r="U40">
            <v>0</v>
          </cell>
          <cell r="V40">
            <v>1</v>
          </cell>
          <cell r="W40">
            <v>7</v>
          </cell>
        </row>
        <row r="41">
          <cell r="E41">
            <v>1093000</v>
          </cell>
          <cell r="U41">
            <v>0</v>
          </cell>
          <cell r="V41">
            <v>0</v>
          </cell>
          <cell r="W41">
            <v>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드_박영근대리_0113"/>
      <sheetName val="본더기(0602-16,Ver1.1)"/>
      <sheetName val="본더기 spec"/>
      <sheetName val="중요부품(원가비교)"/>
      <sheetName val="본더기(0602-16-2,Ver1.2)"/>
      <sheetName val="본더기 spec(0602-16-2)"/>
      <sheetName val="STROKE별 단가"/>
      <sheetName val="DLM360P-F980-Mitsubish"/>
      <sheetName val="DLM280P-F480-Mitsubish"/>
      <sheetName val="본더기(0603-06)_Ballscrew"/>
      <sheetName val="본더기(0603-16-2,Ver1.2) (2)"/>
      <sheetName val="결함검사_상세List(060320_V1.4)"/>
      <sheetName val="본더기 spec(0602-16-2) (2)"/>
      <sheetName val="DLM360P-F980-2Move-ST1600"/>
      <sheetName val="DLM360P-F980-1Move-ST1600"/>
      <sheetName val="DLM250P-F480-ST370"/>
      <sheetName val="DLM250P-F480-ST560"/>
      <sheetName val="DLM250P-F480-ST760"/>
      <sheetName val="DLM250P-F480-ST1600"/>
      <sheetName val="소형본더기(최호준, 061206)"/>
      <sheetName val="소형본더기(최호준, 061207,최종)"/>
      <sheetName val="MS_Out"/>
      <sheetName val="1212 Shipping schedule"/>
      <sheetName val="1-0. DMD"/>
    </sheetNames>
    <sheetDataSet>
      <sheetData sheetId="0"/>
      <sheetData sheetId="1"/>
      <sheetData sheetId="2"/>
      <sheetData sheetId="3"/>
      <sheetData sheetId="4"/>
      <sheetData sheetId="5"/>
      <sheetData sheetId="6">
        <row r="2">
          <cell r="B2">
            <v>584</v>
          </cell>
          <cell r="C2">
            <v>10.6288</v>
          </cell>
          <cell r="F2">
            <v>0.56940000000000002</v>
          </cell>
          <cell r="G2">
            <v>2306.0700000000002</v>
          </cell>
          <cell r="H2">
            <v>9000</v>
          </cell>
          <cell r="I2">
            <v>2.6455199999999999</v>
          </cell>
          <cell r="J2">
            <v>10714.356</v>
          </cell>
          <cell r="N2">
            <v>484</v>
          </cell>
          <cell r="Q2">
            <v>23240</v>
          </cell>
          <cell r="R2">
            <v>347.07963267948969</v>
          </cell>
          <cell r="S2">
            <v>18018.583470577039</v>
          </cell>
          <cell r="W2">
            <v>480</v>
          </cell>
        </row>
        <row r="3">
          <cell r="B3">
            <v>744</v>
          </cell>
          <cell r="C3">
            <v>13.540799999999999</v>
          </cell>
          <cell r="F3">
            <v>0.72539999999999993</v>
          </cell>
          <cell r="G3">
            <v>2937.87</v>
          </cell>
          <cell r="H3">
            <v>10600</v>
          </cell>
          <cell r="I3">
            <v>3.37032</v>
          </cell>
          <cell r="J3">
            <v>13649.796</v>
          </cell>
          <cell r="N3">
            <v>644</v>
          </cell>
          <cell r="Q3">
            <v>26040</v>
          </cell>
          <cell r="R3">
            <v>427.07963267948969</v>
          </cell>
          <cell r="S3">
            <v>21618.583470577036</v>
          </cell>
          <cell r="W3">
            <v>720</v>
          </cell>
        </row>
        <row r="4">
          <cell r="B4">
            <v>784</v>
          </cell>
          <cell r="C4">
            <v>14.268799999999999</v>
          </cell>
          <cell r="F4">
            <v>0.76439999999999997</v>
          </cell>
          <cell r="G4">
            <v>3095.8199999999997</v>
          </cell>
          <cell r="H4">
            <v>11000</v>
          </cell>
          <cell r="I4">
            <v>3.55152</v>
          </cell>
          <cell r="J4">
            <v>14383.656000000001</v>
          </cell>
          <cell r="N4">
            <v>684</v>
          </cell>
          <cell r="Q4">
            <v>26740</v>
          </cell>
          <cell r="R4">
            <v>447.07963267948969</v>
          </cell>
          <cell r="S4">
            <v>22518.583470577036</v>
          </cell>
          <cell r="W4">
            <v>720</v>
          </cell>
        </row>
        <row r="5">
          <cell r="B5">
            <v>834</v>
          </cell>
          <cell r="C5">
            <v>15.178799999999999</v>
          </cell>
          <cell r="F5">
            <v>0.81314999999999993</v>
          </cell>
          <cell r="G5">
            <v>3293.2574999999997</v>
          </cell>
          <cell r="H5">
            <v>11500</v>
          </cell>
          <cell r="I5">
            <v>3.7780200000000002</v>
          </cell>
          <cell r="J5">
            <v>15300.981</v>
          </cell>
          <cell r="N5">
            <v>734</v>
          </cell>
          <cell r="Q5">
            <v>27615</v>
          </cell>
          <cell r="R5">
            <v>472.07963267948969</v>
          </cell>
          <cell r="S5">
            <v>23643.583470577036</v>
          </cell>
          <cell r="W5">
            <v>720</v>
          </cell>
        </row>
        <row r="6">
          <cell r="B6">
            <v>984</v>
          </cell>
          <cell r="C6">
            <v>17.908799999999999</v>
          </cell>
          <cell r="F6">
            <v>0.95940000000000003</v>
          </cell>
          <cell r="G6">
            <v>3885.57</v>
          </cell>
          <cell r="H6">
            <v>13000</v>
          </cell>
          <cell r="I6">
            <v>4.4575200000000006</v>
          </cell>
          <cell r="J6">
            <v>18052.956000000002</v>
          </cell>
          <cell r="N6">
            <v>884</v>
          </cell>
          <cell r="Q6">
            <v>30240</v>
          </cell>
          <cell r="R6">
            <v>547.07963267948969</v>
          </cell>
          <cell r="S6">
            <v>27018.583470577036</v>
          </cell>
          <cell r="W6">
            <v>960</v>
          </cell>
        </row>
        <row r="7">
          <cell r="B7">
            <v>1084</v>
          </cell>
          <cell r="C7">
            <v>19.7288</v>
          </cell>
          <cell r="F7">
            <v>1.0569</v>
          </cell>
          <cell r="G7">
            <v>4280.4449999999997</v>
          </cell>
          <cell r="H7">
            <v>14000</v>
          </cell>
          <cell r="I7">
            <v>4.91052</v>
          </cell>
          <cell r="J7">
            <v>19887.606</v>
          </cell>
          <cell r="N7">
            <v>984</v>
          </cell>
          <cell r="Q7">
            <v>31990</v>
          </cell>
          <cell r="R7">
            <v>597.07963267948969</v>
          </cell>
          <cell r="S7">
            <v>29268.583470577036</v>
          </cell>
          <cell r="W7">
            <v>960</v>
          </cell>
        </row>
        <row r="8">
          <cell r="B8">
            <v>1224</v>
          </cell>
          <cell r="C8">
            <v>22.276799999999998</v>
          </cell>
          <cell r="F8">
            <v>1.1933999999999998</v>
          </cell>
          <cell r="G8">
            <v>4833.2699999999995</v>
          </cell>
          <cell r="H8">
            <v>15400</v>
          </cell>
          <cell r="I8">
            <v>5.5447199999999999</v>
          </cell>
          <cell r="J8">
            <v>22456.115999999998</v>
          </cell>
          <cell r="N8">
            <v>1124</v>
          </cell>
          <cell r="Q8">
            <v>34440</v>
          </cell>
          <cell r="R8">
            <v>667.07963267948969</v>
          </cell>
          <cell r="S8">
            <v>32418.583470577036</v>
          </cell>
          <cell r="W8">
            <v>1200</v>
          </cell>
        </row>
        <row r="9">
          <cell r="B9">
            <v>1284</v>
          </cell>
          <cell r="C9">
            <v>23.3688</v>
          </cell>
          <cell r="F9">
            <v>1.2518999999999998</v>
          </cell>
          <cell r="G9">
            <v>5070.1949999999988</v>
          </cell>
          <cell r="H9">
            <v>16000</v>
          </cell>
          <cell r="I9">
            <v>5.8165200000000006</v>
          </cell>
          <cell r="J9">
            <v>23556.906000000003</v>
          </cell>
          <cell r="N9">
            <v>1184</v>
          </cell>
          <cell r="Q9">
            <v>35490</v>
          </cell>
          <cell r="R9">
            <v>697.07963267948969</v>
          </cell>
          <cell r="S9">
            <v>33768.583470577039</v>
          </cell>
          <cell r="W9">
            <v>1200</v>
          </cell>
        </row>
        <row r="10">
          <cell r="B10">
            <v>1384</v>
          </cell>
          <cell r="C10">
            <v>25.188800000000001</v>
          </cell>
          <cell r="F10">
            <v>1.3493999999999999</v>
          </cell>
          <cell r="G10">
            <v>5465.07</v>
          </cell>
          <cell r="H10">
            <v>17000</v>
          </cell>
          <cell r="I10">
            <v>6.2695200000000009</v>
          </cell>
          <cell r="J10">
            <v>25391.556000000004</v>
          </cell>
          <cell r="N10">
            <v>1284</v>
          </cell>
          <cell r="Q10">
            <v>37240</v>
          </cell>
          <cell r="R10">
            <v>747.07963267948969</v>
          </cell>
          <cell r="S10">
            <v>36018.583470577039</v>
          </cell>
          <cell r="W10">
            <v>1440</v>
          </cell>
        </row>
        <row r="11">
          <cell r="B11">
            <v>1484</v>
          </cell>
          <cell r="C11">
            <v>27.008800000000001</v>
          </cell>
          <cell r="F11">
            <v>1.4468999999999999</v>
          </cell>
          <cell r="G11">
            <v>5859.9449999999997</v>
          </cell>
          <cell r="H11">
            <v>18000</v>
          </cell>
          <cell r="I11">
            <v>6.7225200000000003</v>
          </cell>
          <cell r="J11">
            <v>27226.206000000002</v>
          </cell>
          <cell r="N11">
            <v>1384</v>
          </cell>
          <cell r="Q11">
            <v>38990</v>
          </cell>
          <cell r="R11">
            <v>797.07963267948969</v>
          </cell>
          <cell r="S11">
            <v>38268.583470577032</v>
          </cell>
          <cell r="W11">
            <v>1440</v>
          </cell>
        </row>
        <row r="12">
          <cell r="B12">
            <v>1584</v>
          </cell>
          <cell r="C12">
            <v>28.828799999999998</v>
          </cell>
          <cell r="F12">
            <v>1.5443999999999998</v>
          </cell>
          <cell r="G12">
            <v>6254.8199999999988</v>
          </cell>
          <cell r="H12">
            <v>19000</v>
          </cell>
          <cell r="I12">
            <v>7.1755200000000006</v>
          </cell>
          <cell r="J12">
            <v>29060.856000000003</v>
          </cell>
          <cell r="N12">
            <v>1484</v>
          </cell>
          <cell r="Q12">
            <v>40740</v>
          </cell>
          <cell r="R12">
            <v>847.07963267948969</v>
          </cell>
          <cell r="S12">
            <v>40518.583470577039</v>
          </cell>
          <cell r="W12">
            <v>1680</v>
          </cell>
        </row>
        <row r="13">
          <cell r="B13">
            <v>1684</v>
          </cell>
          <cell r="C13">
            <v>30.648799999999998</v>
          </cell>
          <cell r="F13">
            <v>1.6418999999999999</v>
          </cell>
          <cell r="G13">
            <v>6649.6949999999997</v>
          </cell>
          <cell r="H13">
            <v>20000</v>
          </cell>
          <cell r="I13">
            <v>7.6285200000000009</v>
          </cell>
          <cell r="J13">
            <v>30895.506000000005</v>
          </cell>
          <cell r="N13">
            <v>1584</v>
          </cell>
          <cell r="Q13">
            <v>42490</v>
          </cell>
          <cell r="R13">
            <v>897.07963267948969</v>
          </cell>
          <cell r="S13">
            <v>42768.583470577032</v>
          </cell>
          <cell r="W13">
            <v>1680</v>
          </cell>
        </row>
        <row r="14">
          <cell r="B14">
            <v>1784</v>
          </cell>
          <cell r="C14">
            <v>32.468800000000002</v>
          </cell>
          <cell r="F14">
            <v>1.7393999999999998</v>
          </cell>
          <cell r="G14">
            <v>7044.57</v>
          </cell>
          <cell r="H14">
            <v>21000</v>
          </cell>
          <cell r="I14">
            <v>8.0815200000000011</v>
          </cell>
          <cell r="J14">
            <v>32730.156000000006</v>
          </cell>
          <cell r="N14">
            <v>1684</v>
          </cell>
          <cell r="Q14">
            <v>44240</v>
          </cell>
          <cell r="R14">
            <v>947.07963267948969</v>
          </cell>
          <cell r="S14">
            <v>45018.583470577039</v>
          </cell>
          <cell r="W14">
            <v>1680</v>
          </cell>
        </row>
        <row r="15">
          <cell r="B15">
            <v>1884</v>
          </cell>
          <cell r="C15">
            <v>34.288799999999995</v>
          </cell>
          <cell r="F15">
            <v>1.8368999999999998</v>
          </cell>
          <cell r="G15">
            <v>7439.4449999999988</v>
          </cell>
          <cell r="H15">
            <v>22000</v>
          </cell>
          <cell r="I15">
            <v>8.5345200000000006</v>
          </cell>
          <cell r="J15">
            <v>34564.806000000004</v>
          </cell>
          <cell r="N15">
            <v>1784</v>
          </cell>
          <cell r="Q15">
            <v>45990</v>
          </cell>
          <cell r="R15">
            <v>997.07963267948969</v>
          </cell>
          <cell r="S15">
            <v>47268.583470577039</v>
          </cell>
          <cell r="W15">
            <v>1920</v>
          </cell>
        </row>
        <row r="16">
          <cell r="B16">
            <v>1984</v>
          </cell>
          <cell r="C16">
            <v>36.108799999999995</v>
          </cell>
          <cell r="F16">
            <v>1.9343999999999999</v>
          </cell>
          <cell r="G16">
            <v>7834.32</v>
          </cell>
          <cell r="H16">
            <v>23000</v>
          </cell>
          <cell r="I16">
            <v>8.98752</v>
          </cell>
          <cell r="J16">
            <v>36399.455999999998</v>
          </cell>
          <cell r="N16">
            <v>1884</v>
          </cell>
          <cell r="Q16">
            <v>47740</v>
          </cell>
          <cell r="R16">
            <v>1047.0796326794898</v>
          </cell>
          <cell r="S16">
            <v>49518.583470577039</v>
          </cell>
          <cell r="W16">
            <v>1920</v>
          </cell>
        </row>
        <row r="17">
          <cell r="B17">
            <v>2084</v>
          </cell>
          <cell r="C17">
            <v>37.928799999999995</v>
          </cell>
          <cell r="F17">
            <v>2.0318999999999998</v>
          </cell>
          <cell r="G17">
            <v>8229.1949999999997</v>
          </cell>
          <cell r="H17">
            <v>24000</v>
          </cell>
          <cell r="I17">
            <v>9.4405200000000011</v>
          </cell>
          <cell r="J17">
            <v>38234.106000000007</v>
          </cell>
          <cell r="N17">
            <v>1984</v>
          </cell>
          <cell r="Q17">
            <v>49490</v>
          </cell>
          <cell r="R17">
            <v>1097.0796326794898</v>
          </cell>
          <cell r="S17">
            <v>51768.583470577039</v>
          </cell>
          <cell r="W17">
            <v>2160</v>
          </cell>
        </row>
        <row r="18">
          <cell r="B18">
            <v>2184</v>
          </cell>
          <cell r="C18">
            <v>39.748799999999996</v>
          </cell>
          <cell r="F18">
            <v>2.1294</v>
          </cell>
          <cell r="G18">
            <v>8624.07</v>
          </cell>
          <cell r="H18">
            <v>25000</v>
          </cell>
          <cell r="I18">
            <v>9.8935200000000005</v>
          </cell>
          <cell r="J18">
            <v>40068.756000000001</v>
          </cell>
          <cell r="N18">
            <v>2084</v>
          </cell>
          <cell r="Q18">
            <v>51240</v>
          </cell>
          <cell r="R18">
            <v>1147.0796326794898</v>
          </cell>
          <cell r="S18">
            <v>54018.583470577047</v>
          </cell>
          <cell r="W18">
            <v>2160</v>
          </cell>
        </row>
        <row r="19">
          <cell r="B19">
            <v>2284</v>
          </cell>
          <cell r="C19">
            <v>41.568799999999996</v>
          </cell>
          <cell r="F19">
            <v>2.2269000000000001</v>
          </cell>
          <cell r="G19">
            <v>9018.9449999999997</v>
          </cell>
          <cell r="H19">
            <v>26000</v>
          </cell>
          <cell r="I19">
            <v>10.34652</v>
          </cell>
          <cell r="J19">
            <v>41903.406000000003</v>
          </cell>
          <cell r="N19">
            <v>2184</v>
          </cell>
          <cell r="Q19">
            <v>52990</v>
          </cell>
          <cell r="R19">
            <v>1197.0796326794896</v>
          </cell>
          <cell r="S19">
            <v>56268.583470577025</v>
          </cell>
          <cell r="W19">
            <v>2160</v>
          </cell>
        </row>
        <row r="20">
          <cell r="B20">
            <v>2384</v>
          </cell>
          <cell r="C20">
            <v>43.388799999999996</v>
          </cell>
          <cell r="F20">
            <v>2.3244000000000002</v>
          </cell>
          <cell r="G20">
            <v>9413.8200000000015</v>
          </cell>
          <cell r="H20">
            <v>27000</v>
          </cell>
          <cell r="I20">
            <v>10.799520000000001</v>
          </cell>
          <cell r="J20">
            <v>43738.056000000004</v>
          </cell>
          <cell r="N20">
            <v>2284</v>
          </cell>
          <cell r="Q20">
            <v>54740</v>
          </cell>
          <cell r="R20">
            <v>1247.0796326794896</v>
          </cell>
          <cell r="S20">
            <v>58518.583470577025</v>
          </cell>
          <cell r="W20">
            <v>2400</v>
          </cell>
        </row>
        <row r="21">
          <cell r="B21">
            <v>2484</v>
          </cell>
          <cell r="C21">
            <v>45.208799999999997</v>
          </cell>
          <cell r="F21">
            <v>2.4218999999999999</v>
          </cell>
          <cell r="G21">
            <v>9808.6949999999997</v>
          </cell>
          <cell r="H21">
            <v>28000</v>
          </cell>
          <cell r="I21">
            <v>11.252520000000001</v>
          </cell>
          <cell r="J21">
            <v>45572.706000000006</v>
          </cell>
          <cell r="N21">
            <v>2384</v>
          </cell>
          <cell r="Q21">
            <v>56490</v>
          </cell>
          <cell r="R21">
            <v>1297.0796326794896</v>
          </cell>
          <cell r="S21">
            <v>60768.583470577032</v>
          </cell>
          <cell r="W21">
            <v>2400</v>
          </cell>
        </row>
        <row r="22">
          <cell r="B22">
            <v>2584</v>
          </cell>
          <cell r="C22">
            <v>47.028799999999997</v>
          </cell>
          <cell r="F22">
            <v>2.5194000000000001</v>
          </cell>
          <cell r="G22">
            <v>10203.57</v>
          </cell>
          <cell r="H22">
            <v>29000</v>
          </cell>
          <cell r="I22">
            <v>11.70552</v>
          </cell>
          <cell r="J22">
            <v>47407.356</v>
          </cell>
          <cell r="N22">
            <v>2484</v>
          </cell>
          <cell r="Q22">
            <v>58240</v>
          </cell>
          <cell r="R22">
            <v>1347.0796326794896</v>
          </cell>
          <cell r="S22">
            <v>63018.583470577032</v>
          </cell>
          <cell r="W22">
            <v>2640</v>
          </cell>
        </row>
        <row r="23">
          <cell r="B23">
            <v>2684</v>
          </cell>
          <cell r="C23">
            <v>48.848799999999997</v>
          </cell>
          <cell r="F23">
            <v>2.6169000000000002</v>
          </cell>
          <cell r="G23">
            <v>10598.445000000002</v>
          </cell>
          <cell r="H23">
            <v>30000</v>
          </cell>
          <cell r="I23">
            <v>12.158520000000001</v>
          </cell>
          <cell r="J23">
            <v>49242.006000000001</v>
          </cell>
          <cell r="N23">
            <v>2584</v>
          </cell>
          <cell r="Q23">
            <v>59990</v>
          </cell>
          <cell r="R23">
            <v>1397.0796326794896</v>
          </cell>
          <cell r="S23">
            <v>65268.583470577032</v>
          </cell>
          <cell r="W23">
            <v>2640</v>
          </cell>
        </row>
        <row r="24">
          <cell r="B24">
            <v>2784</v>
          </cell>
          <cell r="C24">
            <v>50.668799999999997</v>
          </cell>
          <cell r="F24">
            <v>2.7143999999999999</v>
          </cell>
          <cell r="G24">
            <v>10993.32</v>
          </cell>
          <cell r="H24">
            <v>31000</v>
          </cell>
          <cell r="I24">
            <v>12.611520000000001</v>
          </cell>
          <cell r="J24">
            <v>51076.656000000003</v>
          </cell>
          <cell r="N24">
            <v>2684</v>
          </cell>
          <cell r="Q24">
            <v>61740</v>
          </cell>
          <cell r="R24">
            <v>1447.0796326794896</v>
          </cell>
          <cell r="S24">
            <v>67518.583470577025</v>
          </cell>
          <cell r="W24">
            <v>2880</v>
          </cell>
        </row>
        <row r="25">
          <cell r="B25">
            <v>2884</v>
          </cell>
          <cell r="C25">
            <v>52.488799999999998</v>
          </cell>
          <cell r="F25">
            <v>2.8119000000000001</v>
          </cell>
          <cell r="G25">
            <v>11388.195</v>
          </cell>
          <cell r="H25">
            <v>32000</v>
          </cell>
          <cell r="I25">
            <v>13.06452</v>
          </cell>
          <cell r="J25">
            <v>52911.305999999997</v>
          </cell>
          <cell r="N25">
            <v>2784</v>
          </cell>
          <cell r="Q25">
            <v>63490</v>
          </cell>
          <cell r="R25">
            <v>1497.0796326794896</v>
          </cell>
          <cell r="S25">
            <v>69768.583470577025</v>
          </cell>
          <cell r="W25">
            <v>2880</v>
          </cell>
        </row>
        <row r="26">
          <cell r="B26">
            <v>2984</v>
          </cell>
          <cell r="C26">
            <v>54.308799999999998</v>
          </cell>
          <cell r="F26">
            <v>2.9094000000000002</v>
          </cell>
          <cell r="G26">
            <v>11783.070000000002</v>
          </cell>
          <cell r="H26">
            <v>33000</v>
          </cell>
          <cell r="I26">
            <v>13.517520000000001</v>
          </cell>
          <cell r="J26">
            <v>54745.956000000006</v>
          </cell>
          <cell r="N26">
            <v>2884</v>
          </cell>
          <cell r="Q26">
            <v>65240</v>
          </cell>
          <cell r="R26">
            <v>1547.0796326794896</v>
          </cell>
          <cell r="S26">
            <v>72018.583470577025</v>
          </cell>
          <cell r="W26">
            <v>2880</v>
          </cell>
        </row>
        <row r="27">
          <cell r="B27">
            <v>3084</v>
          </cell>
          <cell r="C27">
            <v>56.128799999999998</v>
          </cell>
          <cell r="F27">
            <v>3.0068999999999999</v>
          </cell>
          <cell r="G27">
            <v>12177.945</v>
          </cell>
          <cell r="H27">
            <v>34000</v>
          </cell>
          <cell r="I27">
            <v>13.97052</v>
          </cell>
          <cell r="J27">
            <v>56580.606</v>
          </cell>
          <cell r="N27">
            <v>2984</v>
          </cell>
          <cell r="Q27">
            <v>66990</v>
          </cell>
          <cell r="R27">
            <v>1597.0796326794896</v>
          </cell>
          <cell r="S27">
            <v>74268.583470577025</v>
          </cell>
          <cell r="W27">
            <v>3120</v>
          </cell>
        </row>
        <row r="28">
          <cell r="B28">
            <v>3184</v>
          </cell>
          <cell r="C28">
            <v>57.948799999999999</v>
          </cell>
          <cell r="F28">
            <v>3.1044</v>
          </cell>
          <cell r="G28">
            <v>12572.82</v>
          </cell>
          <cell r="H28">
            <v>35000</v>
          </cell>
          <cell r="I28">
            <v>14.42352</v>
          </cell>
          <cell r="J28">
            <v>58415.256000000001</v>
          </cell>
          <cell r="N28">
            <v>3084</v>
          </cell>
          <cell r="Q28">
            <v>68740</v>
          </cell>
          <cell r="R28">
            <v>1647.0796326794896</v>
          </cell>
          <cell r="S28">
            <v>76518.583470577039</v>
          </cell>
          <cell r="W28">
            <v>3120</v>
          </cell>
        </row>
        <row r="29">
          <cell r="B29">
            <v>3284</v>
          </cell>
          <cell r="C29">
            <v>59.768799999999999</v>
          </cell>
          <cell r="F29">
            <v>3.2019000000000002</v>
          </cell>
          <cell r="G29">
            <v>12967.695000000002</v>
          </cell>
          <cell r="H29">
            <v>36000</v>
          </cell>
          <cell r="I29">
            <v>14.876520000000001</v>
          </cell>
          <cell r="J29">
            <v>60249.906000000003</v>
          </cell>
          <cell r="N29">
            <v>3184</v>
          </cell>
          <cell r="Q29">
            <v>70490</v>
          </cell>
          <cell r="R29">
            <v>1697.0796326794896</v>
          </cell>
          <cell r="S29">
            <v>78768.583470577025</v>
          </cell>
          <cell r="W29">
            <v>3360</v>
          </cell>
        </row>
        <row r="30">
          <cell r="B30">
            <v>3384</v>
          </cell>
          <cell r="C30">
            <v>61.588799999999999</v>
          </cell>
          <cell r="F30">
            <v>3.2993999999999999</v>
          </cell>
          <cell r="G30">
            <v>13362.57</v>
          </cell>
          <cell r="H30">
            <v>37000</v>
          </cell>
          <cell r="I30">
            <v>15.32952</v>
          </cell>
          <cell r="J30">
            <v>62084.556000000004</v>
          </cell>
          <cell r="N30">
            <v>3284</v>
          </cell>
          <cell r="Q30">
            <v>72240</v>
          </cell>
          <cell r="R30">
            <v>1747.0796326794896</v>
          </cell>
          <cell r="S30">
            <v>81018.583470577025</v>
          </cell>
          <cell r="W30">
            <v>3360</v>
          </cell>
        </row>
        <row r="31">
          <cell r="B31">
            <v>3484</v>
          </cell>
          <cell r="C31">
            <v>63.408799999999992</v>
          </cell>
          <cell r="F31">
            <v>3.3969</v>
          </cell>
          <cell r="G31">
            <v>13757.445</v>
          </cell>
          <cell r="H31">
            <v>38000</v>
          </cell>
          <cell r="I31">
            <v>15.78252</v>
          </cell>
          <cell r="J31">
            <v>63919.205999999998</v>
          </cell>
          <cell r="N31">
            <v>3384</v>
          </cell>
          <cell r="Q31">
            <v>73990</v>
          </cell>
          <cell r="R31">
            <v>1797.0796326794896</v>
          </cell>
          <cell r="S31">
            <v>83268.583470577025</v>
          </cell>
          <cell r="W31">
            <v>3360</v>
          </cell>
        </row>
        <row r="32">
          <cell r="B32">
            <v>3584</v>
          </cell>
          <cell r="C32">
            <v>65.228799999999993</v>
          </cell>
          <cell r="F32">
            <v>3.4944000000000002</v>
          </cell>
          <cell r="G32">
            <v>14152.320000000002</v>
          </cell>
          <cell r="H32">
            <v>39000</v>
          </cell>
          <cell r="I32">
            <v>16.235520000000001</v>
          </cell>
          <cell r="J32">
            <v>65753.856</v>
          </cell>
          <cell r="N32">
            <v>3484</v>
          </cell>
          <cell r="Q32">
            <v>75740</v>
          </cell>
          <cell r="R32">
            <v>1847.0796326794896</v>
          </cell>
          <cell r="S32">
            <v>85518.583470577025</v>
          </cell>
          <cell r="W32">
            <v>3600</v>
          </cell>
        </row>
        <row r="33">
          <cell r="B33">
            <v>3684</v>
          </cell>
          <cell r="C33">
            <v>67.0488</v>
          </cell>
          <cell r="F33">
            <v>3.5918999999999999</v>
          </cell>
          <cell r="G33">
            <v>14547.195</v>
          </cell>
          <cell r="H33">
            <v>40000</v>
          </cell>
          <cell r="I33">
            <v>16.68852</v>
          </cell>
          <cell r="J33">
            <v>67588.506000000008</v>
          </cell>
          <cell r="N33">
            <v>3584</v>
          </cell>
          <cell r="Q33">
            <v>77490</v>
          </cell>
          <cell r="R33">
            <v>1897.0796326794896</v>
          </cell>
          <cell r="S33">
            <v>87768.583470577039</v>
          </cell>
          <cell r="W33">
            <v>3600</v>
          </cell>
        </row>
        <row r="34">
          <cell r="B34">
            <v>3784</v>
          </cell>
          <cell r="C34">
            <v>68.868800000000007</v>
          </cell>
          <cell r="F34">
            <v>3.6894</v>
          </cell>
          <cell r="G34">
            <v>14942.07</v>
          </cell>
          <cell r="H34">
            <v>41000</v>
          </cell>
          <cell r="I34">
            <v>17.14152</v>
          </cell>
          <cell r="J34">
            <v>69423.156000000003</v>
          </cell>
          <cell r="N34">
            <v>3684</v>
          </cell>
          <cell r="Q34">
            <v>79240</v>
          </cell>
          <cell r="R34">
            <v>1947.0796326794896</v>
          </cell>
          <cell r="S34">
            <v>90018.583470577025</v>
          </cell>
          <cell r="W34">
            <v>3840</v>
          </cell>
        </row>
        <row r="35">
          <cell r="B35">
            <v>3884</v>
          </cell>
          <cell r="C35">
            <v>70.688800000000001</v>
          </cell>
          <cell r="F35">
            <v>3.7869000000000002</v>
          </cell>
          <cell r="G35">
            <v>15336.945000000002</v>
          </cell>
          <cell r="H35">
            <v>42000</v>
          </cell>
          <cell r="I35">
            <v>17.594519999999999</v>
          </cell>
          <cell r="J35">
            <v>71257.805999999997</v>
          </cell>
          <cell r="N35">
            <v>3784</v>
          </cell>
          <cell r="Q35">
            <v>80990</v>
          </cell>
          <cell r="R35">
            <v>1997.0796326794896</v>
          </cell>
          <cell r="S35">
            <v>92268.583470577025</v>
          </cell>
          <cell r="W35">
            <v>3840</v>
          </cell>
        </row>
        <row r="36">
          <cell r="B36">
            <v>3984</v>
          </cell>
          <cell r="C36">
            <v>72.508800000000008</v>
          </cell>
          <cell r="F36">
            <v>3.8844000000000003</v>
          </cell>
          <cell r="G36">
            <v>15731.820000000002</v>
          </cell>
          <cell r="H36">
            <v>43000</v>
          </cell>
          <cell r="I36">
            <v>18.047519999999999</v>
          </cell>
          <cell r="J36">
            <v>73092.455999999991</v>
          </cell>
          <cell r="N36">
            <v>3884</v>
          </cell>
          <cell r="Q36">
            <v>82740</v>
          </cell>
          <cell r="R36">
            <v>2047.0796326794896</v>
          </cell>
          <cell r="S36">
            <v>94518.583470577039</v>
          </cell>
          <cell r="W36">
            <v>4080</v>
          </cell>
        </row>
        <row r="37">
          <cell r="B37">
            <v>4084</v>
          </cell>
          <cell r="C37">
            <v>74.328800000000001</v>
          </cell>
          <cell r="F37">
            <v>3.9819</v>
          </cell>
          <cell r="G37">
            <v>16126.695</v>
          </cell>
          <cell r="H37">
            <v>44000</v>
          </cell>
          <cell r="I37">
            <v>18.500520000000002</v>
          </cell>
          <cell r="J37">
            <v>74927.106</v>
          </cell>
          <cell r="N37">
            <v>3984</v>
          </cell>
          <cell r="Q37">
            <v>84490</v>
          </cell>
          <cell r="R37">
            <v>2097.0796326794898</v>
          </cell>
          <cell r="S37">
            <v>96768.583470577025</v>
          </cell>
          <cell r="W37">
            <v>4080</v>
          </cell>
        </row>
        <row r="38">
          <cell r="B38">
            <v>4184</v>
          </cell>
          <cell r="C38">
            <v>76.148800000000008</v>
          </cell>
          <cell r="F38">
            <v>4.0793999999999997</v>
          </cell>
          <cell r="G38">
            <v>16521.57</v>
          </cell>
          <cell r="H38">
            <v>45000</v>
          </cell>
          <cell r="I38">
            <v>18.953520000000001</v>
          </cell>
          <cell r="J38">
            <v>76761.756000000008</v>
          </cell>
          <cell r="N38">
            <v>4084</v>
          </cell>
          <cell r="Q38">
            <v>86240</v>
          </cell>
          <cell r="R38">
            <v>2147.0796326794898</v>
          </cell>
          <cell r="S38">
            <v>99018.583470577039</v>
          </cell>
          <cell r="W38">
            <v>4080</v>
          </cell>
        </row>
        <row r="39">
          <cell r="B39">
            <v>4284</v>
          </cell>
          <cell r="C39">
            <v>77.968800000000002</v>
          </cell>
          <cell r="F39">
            <v>4.1768999999999998</v>
          </cell>
          <cell r="G39">
            <v>16916.445</v>
          </cell>
          <cell r="H39">
            <v>46000</v>
          </cell>
          <cell r="I39">
            <v>19.40652</v>
          </cell>
          <cell r="J39">
            <v>78596.406000000003</v>
          </cell>
          <cell r="N39">
            <v>4184</v>
          </cell>
          <cell r="Q39">
            <v>87990</v>
          </cell>
          <cell r="R39">
            <v>2197.0796326794898</v>
          </cell>
          <cell r="S39">
            <v>101268.58347057704</v>
          </cell>
          <cell r="W39">
            <v>4320</v>
          </cell>
        </row>
        <row r="40">
          <cell r="B40">
            <v>4384</v>
          </cell>
          <cell r="C40">
            <v>79.788800000000009</v>
          </cell>
          <cell r="F40">
            <v>4.2744</v>
          </cell>
          <cell r="G40">
            <v>17311.32</v>
          </cell>
          <cell r="H40">
            <v>47000</v>
          </cell>
          <cell r="I40">
            <v>19.85952</v>
          </cell>
          <cell r="J40">
            <v>80431.055999999997</v>
          </cell>
          <cell r="N40">
            <v>4284</v>
          </cell>
          <cell r="Q40">
            <v>89740</v>
          </cell>
          <cell r="R40">
            <v>2247.0796326794898</v>
          </cell>
          <cell r="S40">
            <v>103518.58347057705</v>
          </cell>
          <cell r="W40">
            <v>4320</v>
          </cell>
        </row>
        <row r="41">
          <cell r="B41">
            <v>4484</v>
          </cell>
          <cell r="C41">
            <v>81.608800000000002</v>
          </cell>
          <cell r="F41">
            <v>4.3718999999999992</v>
          </cell>
          <cell r="G41">
            <v>17706.194999999996</v>
          </cell>
          <cell r="H41">
            <v>48000</v>
          </cell>
          <cell r="I41">
            <v>20.312519999999999</v>
          </cell>
          <cell r="J41">
            <v>82265.705999999991</v>
          </cell>
          <cell r="N41">
            <v>4384</v>
          </cell>
          <cell r="Q41">
            <v>91490</v>
          </cell>
          <cell r="R41">
            <v>2297.0796326794898</v>
          </cell>
          <cell r="S41">
            <v>105768.58347057704</v>
          </cell>
          <cell r="W41">
            <v>4560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180P-F132"/>
      <sheetName val="MS_Out"/>
      <sheetName val="1212 Shipping schedule"/>
    </sheetNames>
    <sheetDataSet>
      <sheetData sheetId="0" refreshError="1"/>
      <sheetData sheetId="1">
        <row r="2">
          <cell r="D2">
            <v>16694.099999999999</v>
          </cell>
          <cell r="L2">
            <v>220</v>
          </cell>
          <cell r="M2">
            <v>139500</v>
          </cell>
          <cell r="O2">
            <v>103125</v>
          </cell>
          <cell r="T2">
            <v>20412.388980384691</v>
          </cell>
          <cell r="U2">
            <v>1</v>
          </cell>
          <cell r="V2">
            <v>0</v>
          </cell>
          <cell r="W2">
            <v>0</v>
          </cell>
        </row>
        <row r="3">
          <cell r="D3">
            <v>20403.900000000001</v>
          </cell>
          <cell r="L3">
            <v>320</v>
          </cell>
          <cell r="M3">
            <v>170500</v>
          </cell>
          <cell r="O3">
            <v>110875</v>
          </cell>
          <cell r="T3">
            <v>21912.388980384691</v>
          </cell>
          <cell r="U3">
            <v>0</v>
          </cell>
          <cell r="V3">
            <v>1</v>
          </cell>
          <cell r="W3">
            <v>0</v>
          </cell>
        </row>
        <row r="4">
          <cell r="D4">
            <v>24113.7</v>
          </cell>
          <cell r="L4">
            <v>420</v>
          </cell>
          <cell r="M4">
            <v>201500</v>
          </cell>
          <cell r="O4">
            <v>118625</v>
          </cell>
          <cell r="T4">
            <v>23412.388980384691</v>
          </cell>
          <cell r="U4">
            <v>0</v>
          </cell>
          <cell r="V4">
            <v>0</v>
          </cell>
          <cell r="W4">
            <v>1</v>
          </cell>
        </row>
        <row r="5">
          <cell r="D5">
            <v>27823.5</v>
          </cell>
          <cell r="L5">
            <v>520</v>
          </cell>
          <cell r="M5">
            <v>232500</v>
          </cell>
          <cell r="O5">
            <v>126375</v>
          </cell>
          <cell r="T5">
            <v>24912.388980384691</v>
          </cell>
          <cell r="U5">
            <v>2</v>
          </cell>
          <cell r="V5">
            <v>0</v>
          </cell>
          <cell r="W5">
            <v>0</v>
          </cell>
        </row>
        <row r="6">
          <cell r="D6">
            <v>31533.3</v>
          </cell>
          <cell r="L6">
            <v>620</v>
          </cell>
          <cell r="M6">
            <v>263500</v>
          </cell>
          <cell r="O6">
            <v>134125</v>
          </cell>
          <cell r="T6">
            <v>26412.388980384691</v>
          </cell>
          <cell r="U6">
            <v>1</v>
          </cell>
          <cell r="V6">
            <v>1</v>
          </cell>
          <cell r="W6">
            <v>0</v>
          </cell>
        </row>
        <row r="7">
          <cell r="D7">
            <v>35243.1</v>
          </cell>
          <cell r="L7">
            <v>720</v>
          </cell>
          <cell r="M7">
            <v>294500</v>
          </cell>
          <cell r="O7">
            <v>141875</v>
          </cell>
          <cell r="T7">
            <v>27912.388980384691</v>
          </cell>
          <cell r="U7">
            <v>1</v>
          </cell>
          <cell r="V7">
            <v>1</v>
          </cell>
          <cell r="W7">
            <v>0</v>
          </cell>
        </row>
        <row r="8">
          <cell r="D8">
            <v>38952.9</v>
          </cell>
          <cell r="L8">
            <v>820</v>
          </cell>
          <cell r="M8">
            <v>325500</v>
          </cell>
          <cell r="O8">
            <v>149625</v>
          </cell>
          <cell r="T8">
            <v>29412.388980384691</v>
          </cell>
          <cell r="U8">
            <v>1</v>
          </cell>
          <cell r="V8">
            <v>0</v>
          </cell>
          <cell r="W8">
            <v>1</v>
          </cell>
        </row>
        <row r="9">
          <cell r="D9">
            <v>42662.700000000004</v>
          </cell>
          <cell r="L9">
            <v>920</v>
          </cell>
          <cell r="M9">
            <v>356500</v>
          </cell>
          <cell r="O9">
            <v>157375</v>
          </cell>
          <cell r="T9">
            <v>30912.388980384691</v>
          </cell>
          <cell r="U9">
            <v>0</v>
          </cell>
          <cell r="V9">
            <v>1</v>
          </cell>
          <cell r="W9">
            <v>1</v>
          </cell>
        </row>
        <row r="10">
          <cell r="D10">
            <v>46372.5</v>
          </cell>
          <cell r="L10">
            <v>1020</v>
          </cell>
          <cell r="M10">
            <v>387500</v>
          </cell>
          <cell r="O10">
            <v>165125</v>
          </cell>
          <cell r="T10">
            <v>32412.388980384691</v>
          </cell>
          <cell r="U10">
            <v>0</v>
          </cell>
          <cell r="V10">
            <v>0</v>
          </cell>
          <cell r="W10">
            <v>2</v>
          </cell>
        </row>
        <row r="11">
          <cell r="D11">
            <v>50082.299999999996</v>
          </cell>
          <cell r="L11">
            <v>1120</v>
          </cell>
          <cell r="M11">
            <v>418500</v>
          </cell>
          <cell r="O11">
            <v>172875</v>
          </cell>
          <cell r="T11">
            <v>33912.388980384691</v>
          </cell>
          <cell r="U11">
            <v>2</v>
          </cell>
          <cell r="V11">
            <v>0</v>
          </cell>
          <cell r="W11">
            <v>1</v>
          </cell>
        </row>
        <row r="12">
          <cell r="D12">
            <v>53792.1</v>
          </cell>
          <cell r="L12">
            <v>1220</v>
          </cell>
          <cell r="M12">
            <v>449500</v>
          </cell>
          <cell r="O12">
            <v>180625</v>
          </cell>
          <cell r="T12">
            <v>35412.388980384691</v>
          </cell>
          <cell r="U12">
            <v>1</v>
          </cell>
          <cell r="V12">
            <v>1</v>
          </cell>
          <cell r="W12">
            <v>1</v>
          </cell>
        </row>
        <row r="13">
          <cell r="D13">
            <v>57501.9</v>
          </cell>
          <cell r="L13">
            <v>1320</v>
          </cell>
          <cell r="M13">
            <v>480500</v>
          </cell>
          <cell r="O13">
            <v>188375</v>
          </cell>
          <cell r="T13">
            <v>36912.388980384691</v>
          </cell>
          <cell r="U13">
            <v>1</v>
          </cell>
          <cell r="V13">
            <v>1</v>
          </cell>
          <cell r="W13">
            <v>1</v>
          </cell>
        </row>
        <row r="14">
          <cell r="D14">
            <v>61211.700000000004</v>
          </cell>
          <cell r="L14">
            <v>1420</v>
          </cell>
          <cell r="M14">
            <v>511500</v>
          </cell>
          <cell r="O14">
            <v>196125</v>
          </cell>
          <cell r="T14">
            <v>38412.388980384691</v>
          </cell>
          <cell r="U14">
            <v>1</v>
          </cell>
          <cell r="V14">
            <v>0</v>
          </cell>
          <cell r="W14">
            <v>2</v>
          </cell>
        </row>
        <row r="15">
          <cell r="D15">
            <v>64921.500000000007</v>
          </cell>
          <cell r="L15">
            <v>1520</v>
          </cell>
          <cell r="M15">
            <v>542500</v>
          </cell>
          <cell r="O15">
            <v>203875</v>
          </cell>
          <cell r="T15">
            <v>39912.388980384691</v>
          </cell>
          <cell r="U15">
            <v>0</v>
          </cell>
          <cell r="V15">
            <v>1</v>
          </cell>
          <cell r="W15">
            <v>2</v>
          </cell>
        </row>
        <row r="16">
          <cell r="D16">
            <v>68631.3</v>
          </cell>
          <cell r="L16">
            <v>1620</v>
          </cell>
          <cell r="M16">
            <v>573500</v>
          </cell>
          <cell r="O16">
            <v>211625</v>
          </cell>
          <cell r="T16">
            <v>41412.388980384698</v>
          </cell>
          <cell r="U16">
            <v>0</v>
          </cell>
          <cell r="V16">
            <v>0</v>
          </cell>
          <cell r="W16">
            <v>3</v>
          </cell>
        </row>
        <row r="17">
          <cell r="D17">
            <v>72341.099999999991</v>
          </cell>
          <cell r="L17">
            <v>1720</v>
          </cell>
          <cell r="M17">
            <v>604500</v>
          </cell>
          <cell r="O17">
            <v>219375</v>
          </cell>
          <cell r="T17">
            <v>42912.388980384698</v>
          </cell>
          <cell r="U17">
            <v>2</v>
          </cell>
          <cell r="V17">
            <v>0</v>
          </cell>
          <cell r="W17">
            <v>2</v>
          </cell>
        </row>
        <row r="18">
          <cell r="D18">
            <v>76050.899999999994</v>
          </cell>
          <cell r="L18">
            <v>1820</v>
          </cell>
          <cell r="M18">
            <v>635500</v>
          </cell>
          <cell r="O18">
            <v>227125</v>
          </cell>
          <cell r="T18">
            <v>44412.388980384698</v>
          </cell>
          <cell r="U18">
            <v>1</v>
          </cell>
          <cell r="V18">
            <v>1</v>
          </cell>
          <cell r="W18">
            <v>2</v>
          </cell>
        </row>
        <row r="19">
          <cell r="D19">
            <v>79760.7</v>
          </cell>
          <cell r="L19">
            <v>1920</v>
          </cell>
          <cell r="M19">
            <v>666500</v>
          </cell>
          <cell r="O19">
            <v>234875</v>
          </cell>
          <cell r="T19">
            <v>45912.388980384683</v>
          </cell>
          <cell r="U19">
            <v>1</v>
          </cell>
          <cell r="V19">
            <v>1</v>
          </cell>
          <cell r="W19">
            <v>2</v>
          </cell>
        </row>
        <row r="20">
          <cell r="D20">
            <v>83470.5</v>
          </cell>
          <cell r="L20">
            <v>2020</v>
          </cell>
          <cell r="M20">
            <v>697500</v>
          </cell>
          <cell r="O20">
            <v>242625</v>
          </cell>
          <cell r="T20">
            <v>47412.388980384683</v>
          </cell>
          <cell r="U20">
            <v>1</v>
          </cell>
          <cell r="V20">
            <v>0</v>
          </cell>
          <cell r="W20">
            <v>3</v>
          </cell>
        </row>
        <row r="21">
          <cell r="D21">
            <v>87180.3</v>
          </cell>
          <cell r="L21">
            <v>2120</v>
          </cell>
          <cell r="M21">
            <v>728500</v>
          </cell>
          <cell r="O21">
            <v>250375</v>
          </cell>
          <cell r="T21">
            <v>48912.388980384683</v>
          </cell>
          <cell r="U21">
            <v>0</v>
          </cell>
          <cell r="V21">
            <v>1</v>
          </cell>
          <cell r="W21">
            <v>3</v>
          </cell>
        </row>
        <row r="22">
          <cell r="D22">
            <v>90890.1</v>
          </cell>
          <cell r="L22">
            <v>2220</v>
          </cell>
          <cell r="M22">
            <v>759500</v>
          </cell>
          <cell r="O22">
            <v>258125</v>
          </cell>
          <cell r="T22">
            <v>50412.388980384691</v>
          </cell>
          <cell r="U22">
            <v>0</v>
          </cell>
          <cell r="V22">
            <v>0</v>
          </cell>
          <cell r="W22">
            <v>4</v>
          </cell>
        </row>
        <row r="23">
          <cell r="D23">
            <v>94599.900000000009</v>
          </cell>
          <cell r="L23">
            <v>2320</v>
          </cell>
          <cell r="M23">
            <v>790500</v>
          </cell>
          <cell r="O23">
            <v>265875</v>
          </cell>
          <cell r="T23">
            <v>51912.388980384691</v>
          </cell>
          <cell r="U23">
            <v>2</v>
          </cell>
          <cell r="V23">
            <v>0</v>
          </cell>
          <cell r="W23">
            <v>3</v>
          </cell>
        </row>
        <row r="24">
          <cell r="D24">
            <v>98309.7</v>
          </cell>
          <cell r="L24">
            <v>2420</v>
          </cell>
          <cell r="M24">
            <v>821500</v>
          </cell>
          <cell r="O24">
            <v>273625</v>
          </cell>
          <cell r="T24">
            <v>53412.388980384683</v>
          </cell>
          <cell r="U24">
            <v>1</v>
          </cell>
          <cell r="V24">
            <v>1</v>
          </cell>
          <cell r="W24">
            <v>3</v>
          </cell>
        </row>
        <row r="25">
          <cell r="D25">
            <v>102019.5</v>
          </cell>
          <cell r="L25">
            <v>2520</v>
          </cell>
          <cell r="M25">
            <v>852500</v>
          </cell>
          <cell r="O25">
            <v>281375</v>
          </cell>
          <cell r="T25">
            <v>54912.388980384683</v>
          </cell>
          <cell r="U25">
            <v>1</v>
          </cell>
          <cell r="V25">
            <v>1</v>
          </cell>
          <cell r="W25">
            <v>3</v>
          </cell>
        </row>
        <row r="26">
          <cell r="D26">
            <v>105729.3</v>
          </cell>
          <cell r="L26">
            <v>2620</v>
          </cell>
          <cell r="M26">
            <v>883500</v>
          </cell>
          <cell r="O26">
            <v>289125</v>
          </cell>
          <cell r="T26">
            <v>56412.388980384683</v>
          </cell>
          <cell r="U26">
            <v>1</v>
          </cell>
          <cell r="V26">
            <v>0</v>
          </cell>
          <cell r="W26">
            <v>4</v>
          </cell>
        </row>
        <row r="27">
          <cell r="D27">
            <v>109439.09999999999</v>
          </cell>
          <cell r="L27">
            <v>2720</v>
          </cell>
          <cell r="M27">
            <v>914500</v>
          </cell>
          <cell r="O27">
            <v>296875</v>
          </cell>
          <cell r="T27">
            <v>57912.388980384691</v>
          </cell>
          <cell r="U27">
            <v>0</v>
          </cell>
          <cell r="V27">
            <v>1</v>
          </cell>
          <cell r="W27">
            <v>4</v>
          </cell>
        </row>
        <row r="28">
          <cell r="D28">
            <v>113148.9</v>
          </cell>
          <cell r="L28">
            <v>2820</v>
          </cell>
          <cell r="M28">
            <v>945500</v>
          </cell>
          <cell r="O28">
            <v>304625</v>
          </cell>
          <cell r="T28">
            <v>59412.388980384691</v>
          </cell>
          <cell r="U28">
            <v>0</v>
          </cell>
          <cell r="V28">
            <v>0</v>
          </cell>
          <cell r="W28">
            <v>5</v>
          </cell>
        </row>
        <row r="29">
          <cell r="D29">
            <v>116858.7</v>
          </cell>
          <cell r="L29">
            <v>2920</v>
          </cell>
          <cell r="M29">
            <v>976500</v>
          </cell>
          <cell r="O29">
            <v>312375</v>
          </cell>
          <cell r="T29">
            <v>60912.388980384683</v>
          </cell>
          <cell r="U29">
            <v>2</v>
          </cell>
          <cell r="V29">
            <v>0</v>
          </cell>
          <cell r="W29">
            <v>4</v>
          </cell>
        </row>
        <row r="30">
          <cell r="D30">
            <v>120568.5</v>
          </cell>
          <cell r="L30">
            <v>3020</v>
          </cell>
          <cell r="M30">
            <v>1007500</v>
          </cell>
          <cell r="O30">
            <v>320125</v>
          </cell>
          <cell r="T30">
            <v>62412.388980384683</v>
          </cell>
          <cell r="U30">
            <v>1</v>
          </cell>
          <cell r="V30">
            <v>1</v>
          </cell>
          <cell r="W30">
            <v>4</v>
          </cell>
        </row>
        <row r="31">
          <cell r="D31">
            <v>124278.3</v>
          </cell>
          <cell r="L31">
            <v>3120</v>
          </cell>
          <cell r="M31">
            <v>1038500</v>
          </cell>
          <cell r="O31">
            <v>327875</v>
          </cell>
          <cell r="T31">
            <v>63912.388980384683</v>
          </cell>
          <cell r="U31">
            <v>1</v>
          </cell>
          <cell r="V31">
            <v>1</v>
          </cell>
          <cell r="W31">
            <v>4</v>
          </cell>
        </row>
        <row r="32">
          <cell r="D32">
            <v>127988.1</v>
          </cell>
          <cell r="L32">
            <v>3220</v>
          </cell>
          <cell r="M32">
            <v>1069500</v>
          </cell>
          <cell r="O32">
            <v>335625</v>
          </cell>
          <cell r="T32">
            <v>65412.388980384691</v>
          </cell>
          <cell r="U32">
            <v>1</v>
          </cell>
          <cell r="V32">
            <v>0</v>
          </cell>
          <cell r="W32">
            <v>5</v>
          </cell>
        </row>
        <row r="33">
          <cell r="D33">
            <v>131697.9</v>
          </cell>
          <cell r="L33">
            <v>3320</v>
          </cell>
          <cell r="M33">
            <v>1100500</v>
          </cell>
          <cell r="O33">
            <v>343375</v>
          </cell>
          <cell r="T33">
            <v>66912.388980384683</v>
          </cell>
          <cell r="U33">
            <v>0</v>
          </cell>
          <cell r="V33">
            <v>1</v>
          </cell>
          <cell r="W33">
            <v>5</v>
          </cell>
        </row>
        <row r="34">
          <cell r="D34">
            <v>135407.69999999998</v>
          </cell>
          <cell r="L34">
            <v>3420</v>
          </cell>
          <cell r="M34">
            <v>1131500</v>
          </cell>
          <cell r="O34">
            <v>351125</v>
          </cell>
          <cell r="T34">
            <v>68412.388980384683</v>
          </cell>
          <cell r="U34">
            <v>0</v>
          </cell>
          <cell r="V34">
            <v>0</v>
          </cell>
          <cell r="W34">
            <v>6</v>
          </cell>
        </row>
        <row r="35">
          <cell r="D35">
            <v>139117.5</v>
          </cell>
          <cell r="L35">
            <v>3520</v>
          </cell>
          <cell r="M35">
            <v>1162500</v>
          </cell>
          <cell r="O35">
            <v>358875</v>
          </cell>
          <cell r="T35">
            <v>69912.388980384683</v>
          </cell>
          <cell r="U35">
            <v>2</v>
          </cell>
          <cell r="V35">
            <v>0</v>
          </cell>
          <cell r="W35">
            <v>5</v>
          </cell>
        </row>
        <row r="36">
          <cell r="D36">
            <v>142827.29999999999</v>
          </cell>
          <cell r="L36">
            <v>3620</v>
          </cell>
          <cell r="M36">
            <v>1193500</v>
          </cell>
          <cell r="O36">
            <v>366625</v>
          </cell>
          <cell r="T36">
            <v>71412.388980384683</v>
          </cell>
          <cell r="U36">
            <v>1</v>
          </cell>
          <cell r="V36">
            <v>1</v>
          </cell>
          <cell r="W36">
            <v>5</v>
          </cell>
        </row>
        <row r="37">
          <cell r="D37">
            <v>146537.1</v>
          </cell>
          <cell r="L37">
            <v>3720</v>
          </cell>
          <cell r="M37">
            <v>1224500</v>
          </cell>
          <cell r="O37">
            <v>374375</v>
          </cell>
          <cell r="T37">
            <v>72912.388980384683</v>
          </cell>
          <cell r="U37">
            <v>1</v>
          </cell>
          <cell r="V37">
            <v>1</v>
          </cell>
          <cell r="W37">
            <v>5</v>
          </cell>
        </row>
        <row r="38">
          <cell r="D38">
            <v>150246.9</v>
          </cell>
          <cell r="L38">
            <v>3820</v>
          </cell>
          <cell r="M38">
            <v>1255500</v>
          </cell>
          <cell r="O38">
            <v>382125</v>
          </cell>
          <cell r="T38">
            <v>74412.388980384698</v>
          </cell>
          <cell r="U38">
            <v>1</v>
          </cell>
          <cell r="V38">
            <v>0</v>
          </cell>
          <cell r="W38">
            <v>6</v>
          </cell>
        </row>
        <row r="39">
          <cell r="D39">
            <v>153956.70000000001</v>
          </cell>
          <cell r="L39">
            <v>3920</v>
          </cell>
          <cell r="M39">
            <v>1286500</v>
          </cell>
          <cell r="O39">
            <v>389875</v>
          </cell>
          <cell r="T39">
            <v>75912.388980384698</v>
          </cell>
          <cell r="U39">
            <v>0</v>
          </cell>
          <cell r="V39">
            <v>1</v>
          </cell>
          <cell r="W39">
            <v>6</v>
          </cell>
        </row>
        <row r="40">
          <cell r="D40">
            <v>157666.5</v>
          </cell>
          <cell r="L40">
            <v>4020</v>
          </cell>
          <cell r="M40">
            <v>1317500</v>
          </cell>
          <cell r="O40">
            <v>397625</v>
          </cell>
          <cell r="T40">
            <v>77412.388980384698</v>
          </cell>
          <cell r="U40">
            <v>0</v>
          </cell>
          <cell r="V40">
            <v>0</v>
          </cell>
          <cell r="W40">
            <v>7</v>
          </cell>
        </row>
        <row r="41">
          <cell r="D41">
            <v>161376.29999999999</v>
          </cell>
          <cell r="L41">
            <v>4120</v>
          </cell>
          <cell r="M41">
            <v>1348500</v>
          </cell>
          <cell r="O41">
            <v>405375</v>
          </cell>
          <cell r="T41">
            <v>78912.388980384698</v>
          </cell>
          <cell r="U41">
            <v>2</v>
          </cell>
          <cell r="V41">
            <v>0</v>
          </cell>
          <cell r="W41">
            <v>6</v>
          </cell>
        </row>
      </sheetData>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MX628EX"/>
      <sheetName val="INPUTS"/>
      <sheetName val="MS_Out"/>
      <sheetName val="1212 Shipping schedule"/>
      <sheetName val="종목코드"/>
      <sheetName val="변압94"/>
      <sheetName val="00-03"/>
      <sheetName val="분류표"/>
      <sheetName val="interlock 현황"/>
      <sheetName val="성신"/>
      <sheetName val="우성모직"/>
      <sheetName val="Gamma"/>
      <sheetName val="color SR"/>
      <sheetName val="作業履歴"/>
      <sheetName val="ECS_인원 투입 계획"/>
      <sheetName val="BL등록"/>
      <sheetName val="PJT"/>
      <sheetName val="세목명"/>
      <sheetName val="CL등록"/>
      <sheetName val="정율표"/>
      <sheetName val="1-0. DMD"/>
      <sheetName val="물가자료"/>
      <sheetName val="송전기본"/>
      <sheetName val="영풍 견적서"/>
      <sheetName val="98연계표"/>
      <sheetName val="COA-17"/>
      <sheetName val="C-18"/>
    </sheetNames>
    <sheetDataSet>
      <sheetData sheetId="0"/>
      <sheetData sheetId="1" refreshError="1"/>
      <sheetData sheetId="2">
        <row r="10">
          <cell r="G10" t="str">
            <v>9７-조흥-４</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3hr)"/>
      <sheetName val="UNIT"/>
      <sheetName val="분류표"/>
      <sheetName val="제품별"/>
      <sheetName val="확인서"/>
      <sheetName val="STROKE별 단가"/>
      <sheetName val="INPUT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_고과(결과)"/>
      <sheetName val="상_고과자료"/>
      <sheetName val="년고과(결과)"/>
      <sheetName val="&lt;&lt;년_prg&gt;&gt;"/>
      <sheetName val="사원명부"/>
      <sheetName val="참여고과자료"/>
      <sheetName val="참여고과(결과)"/>
      <sheetName val="&lt;&lt;참여_PRG&gt;&gt;"/>
      <sheetName val="하_고과(결과)"/>
      <sheetName val="년고과_결과_"/>
      <sheetName val="하_고과_결과_"/>
      <sheetName val="제품별"/>
      <sheetName val="종목코드"/>
      <sheetName val="SPPLCPAN"/>
      <sheetName val="소계정"/>
      <sheetName val="고과PRG1"/>
      <sheetName val="별제권_정리담보권1"/>
      <sheetName val="UNI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입력"/>
      <sheetName val="견적서"/>
      <sheetName val="거래명세표"/>
      <sheetName val="내역서"/>
      <sheetName val="상세내역"/>
      <sheetName val="리스트1장"/>
      <sheetName val="리스트2장"/>
      <sheetName val="자료설정"/>
      <sheetName val="기준내역"/>
      <sheetName val="견적서2"/>
      <sheetName val="선작업지시서"/>
      <sheetName val="견적갑지"/>
      <sheetName val="필터용"/>
    </sheetNames>
    <sheetDataSet>
      <sheetData sheetId="0">
        <row r="1">
          <cell r="BF1" t="str">
            <v>입력값</v>
          </cell>
          <cell r="BG1" t="str">
            <v>대입값</v>
          </cell>
        </row>
        <row r="2">
          <cell r="AX2" t="str">
            <v>-0</v>
          </cell>
          <cell r="AY2" t="str">
            <v>$</v>
          </cell>
          <cell r="BF2" t="str">
            <v>S00</v>
          </cell>
          <cell r="BG2">
            <v>5400</v>
          </cell>
        </row>
        <row r="3">
          <cell r="AX3" t="str">
            <v>-1</v>
          </cell>
          <cell r="AY3" t="str">
            <v>일</v>
          </cell>
          <cell r="BF3" t="str">
            <v>S01</v>
          </cell>
          <cell r="BG3">
            <v>5400</v>
          </cell>
        </row>
        <row r="4">
          <cell r="AX4" t="str">
            <v>-2</v>
          </cell>
          <cell r="AY4" t="str">
            <v>이</v>
          </cell>
          <cell r="BF4" t="str">
            <v>S02</v>
          </cell>
          <cell r="BG4">
            <v>5200</v>
          </cell>
        </row>
        <row r="5">
          <cell r="AX5" t="str">
            <v>-3</v>
          </cell>
          <cell r="AY5" t="str">
            <v>삼</v>
          </cell>
          <cell r="BF5" t="str">
            <v>S03</v>
          </cell>
          <cell r="BG5">
            <v>3300</v>
          </cell>
        </row>
        <row r="6">
          <cell r="AX6" t="str">
            <v>-4</v>
          </cell>
          <cell r="AY6" t="str">
            <v>사</v>
          </cell>
          <cell r="BF6" t="str">
            <v>S04</v>
          </cell>
          <cell r="BG6">
            <v>2300</v>
          </cell>
        </row>
        <row r="7">
          <cell r="AX7" t="str">
            <v>-5</v>
          </cell>
          <cell r="AY7" t="str">
            <v>오</v>
          </cell>
          <cell r="BF7" t="str">
            <v>S05</v>
          </cell>
          <cell r="BG7">
            <v>2000</v>
          </cell>
        </row>
        <row r="8">
          <cell r="AX8" t="str">
            <v>-6</v>
          </cell>
          <cell r="AY8" t="str">
            <v>육</v>
          </cell>
          <cell r="BF8" t="str">
            <v>S06</v>
          </cell>
          <cell r="BG8">
            <v>1700</v>
          </cell>
        </row>
        <row r="9">
          <cell r="AX9" t="str">
            <v>-7</v>
          </cell>
          <cell r="AY9" t="str">
            <v>칠</v>
          </cell>
          <cell r="BF9" t="str">
            <v>S07</v>
          </cell>
          <cell r="BG9">
            <v>1200</v>
          </cell>
        </row>
        <row r="10">
          <cell r="AX10" t="str">
            <v>-8</v>
          </cell>
          <cell r="AY10" t="str">
            <v>팔</v>
          </cell>
          <cell r="BF10" t="str">
            <v>S08</v>
          </cell>
          <cell r="BG10">
            <v>800</v>
          </cell>
        </row>
        <row r="11">
          <cell r="AX11" t="str">
            <v>-9</v>
          </cell>
          <cell r="AY11" t="str">
            <v>구</v>
          </cell>
          <cell r="BF11" t="str">
            <v>S09</v>
          </cell>
          <cell r="BG11">
            <v>500</v>
          </cell>
        </row>
        <row r="12">
          <cell r="AX12" t="str">
            <v>-#</v>
          </cell>
          <cell r="AY12" t="str">
            <v>$</v>
          </cell>
          <cell r="BF12" t="str">
            <v>S10</v>
          </cell>
          <cell r="BG12">
            <v>450</v>
          </cell>
        </row>
        <row r="13">
          <cell r="BF13" t="str">
            <v>S12</v>
          </cell>
          <cell r="BG13">
            <v>180</v>
          </cell>
        </row>
        <row r="14">
          <cell r="BF14" t="str">
            <v>T00</v>
          </cell>
          <cell r="BG14">
            <v>4500</v>
          </cell>
        </row>
        <row r="15">
          <cell r="BF15" t="str">
            <v>T01</v>
          </cell>
          <cell r="BG15">
            <v>4500</v>
          </cell>
        </row>
        <row r="16">
          <cell r="BF16" t="str">
            <v>T02</v>
          </cell>
          <cell r="BG16">
            <v>4200</v>
          </cell>
        </row>
        <row r="17">
          <cell r="BF17" t="str">
            <v>T03</v>
          </cell>
          <cell r="BG17">
            <v>3400</v>
          </cell>
        </row>
        <row r="18">
          <cell r="BF18" t="str">
            <v>T04</v>
          </cell>
          <cell r="BG18">
            <v>2800</v>
          </cell>
        </row>
        <row r="19">
          <cell r="BF19" t="str">
            <v>T05</v>
          </cell>
          <cell r="BG19">
            <v>2600</v>
          </cell>
        </row>
        <row r="20">
          <cell r="BF20" t="str">
            <v>T06</v>
          </cell>
          <cell r="BG20">
            <v>2400</v>
          </cell>
        </row>
        <row r="21">
          <cell r="BF21" t="str">
            <v>T07</v>
          </cell>
          <cell r="BG21">
            <v>1600</v>
          </cell>
        </row>
        <row r="22">
          <cell r="BF22" t="str">
            <v>T08</v>
          </cell>
          <cell r="BG22">
            <v>1400</v>
          </cell>
        </row>
        <row r="23">
          <cell r="BF23" t="str">
            <v>T09</v>
          </cell>
          <cell r="BG23">
            <v>1400</v>
          </cell>
        </row>
        <row r="24">
          <cell r="BF24" t="str">
            <v>T10</v>
          </cell>
          <cell r="BG24">
            <v>1300</v>
          </cell>
        </row>
        <row r="25">
          <cell r="BF25" t="str">
            <v>T12</v>
          </cell>
          <cell r="BG25">
            <v>1200</v>
          </cell>
        </row>
      </sheetData>
      <sheetData sheetId="1"/>
      <sheetData sheetId="2"/>
      <sheetData sheetId="3"/>
      <sheetData sheetId="4"/>
      <sheetData sheetId="5"/>
      <sheetData sheetId="6"/>
      <sheetData sheetId="7">
        <row r="2">
          <cell r="J2">
            <v>0.38</v>
          </cell>
          <cell r="L2">
            <v>400</v>
          </cell>
        </row>
        <row r="4">
          <cell r="B4">
            <v>41</v>
          </cell>
          <cell r="C4">
            <v>7.85</v>
          </cell>
          <cell r="D4">
            <v>1000</v>
          </cell>
          <cell r="E4">
            <v>1</v>
          </cell>
          <cell r="F4" t="str">
            <v>SS41</v>
          </cell>
          <cell r="G4">
            <v>0</v>
          </cell>
          <cell r="H4">
            <v>1.5</v>
          </cell>
        </row>
        <row r="5">
          <cell r="B5">
            <v>40</v>
          </cell>
          <cell r="C5">
            <v>7.85</v>
          </cell>
          <cell r="D5">
            <v>1150</v>
          </cell>
          <cell r="E5">
            <v>1</v>
          </cell>
          <cell r="F5" t="str">
            <v>SS400</v>
          </cell>
          <cell r="G5">
            <v>1</v>
          </cell>
          <cell r="H5">
            <v>1.5</v>
          </cell>
        </row>
        <row r="6">
          <cell r="B6" t="str">
            <v>PO</v>
          </cell>
          <cell r="C6">
            <v>7.85</v>
          </cell>
          <cell r="D6">
            <v>1100</v>
          </cell>
          <cell r="E6">
            <v>1.3</v>
          </cell>
          <cell r="F6" t="str">
            <v>SCP</v>
          </cell>
          <cell r="G6">
            <v>2</v>
          </cell>
          <cell r="H6">
            <v>1.6</v>
          </cell>
        </row>
        <row r="7">
          <cell r="B7" t="str">
            <v>CR</v>
          </cell>
          <cell r="C7">
            <v>7.85</v>
          </cell>
          <cell r="D7">
            <v>1150</v>
          </cell>
          <cell r="E7">
            <v>1.3</v>
          </cell>
          <cell r="F7" t="str">
            <v>CR</v>
          </cell>
          <cell r="G7">
            <v>3</v>
          </cell>
          <cell r="H7">
            <v>1.7</v>
          </cell>
        </row>
        <row r="8">
          <cell r="B8" t="str">
            <v>EGI</v>
          </cell>
          <cell r="C8">
            <v>7.93</v>
          </cell>
          <cell r="D8">
            <v>1250</v>
          </cell>
          <cell r="E8">
            <v>1.3</v>
          </cell>
          <cell r="F8" t="str">
            <v>EGI</v>
          </cell>
          <cell r="G8">
            <v>4</v>
          </cell>
          <cell r="H8">
            <v>2</v>
          </cell>
        </row>
        <row r="9">
          <cell r="B9" t="str">
            <v>2B</v>
          </cell>
          <cell r="C9">
            <v>7.93</v>
          </cell>
          <cell r="D9">
            <v>4600</v>
          </cell>
          <cell r="E9">
            <v>2</v>
          </cell>
          <cell r="F9" t="str">
            <v>SUS(2B)</v>
          </cell>
          <cell r="G9">
            <v>5</v>
          </cell>
          <cell r="H9">
            <v>2.2000000000000002</v>
          </cell>
        </row>
        <row r="10">
          <cell r="B10">
            <v>430</v>
          </cell>
          <cell r="C10">
            <v>7.93</v>
          </cell>
          <cell r="D10">
            <v>3700</v>
          </cell>
          <cell r="E10">
            <v>2.2000000000000002</v>
          </cell>
          <cell r="F10" t="str">
            <v>SUS(양폴4)</v>
          </cell>
          <cell r="G10">
            <v>6</v>
          </cell>
          <cell r="H10">
            <v>2.5</v>
          </cell>
        </row>
        <row r="11">
          <cell r="B11">
            <v>304</v>
          </cell>
          <cell r="C11">
            <v>7.93</v>
          </cell>
          <cell r="D11">
            <v>4500</v>
          </cell>
          <cell r="E11">
            <v>2</v>
          </cell>
          <cell r="F11" t="str">
            <v>SUS(~7T)</v>
          </cell>
          <cell r="G11">
            <v>7</v>
          </cell>
          <cell r="H11">
            <v>3</v>
          </cell>
        </row>
        <row r="12">
          <cell r="B12" t="str">
            <v>1D</v>
          </cell>
          <cell r="C12">
            <v>7.93</v>
          </cell>
          <cell r="D12">
            <v>4800</v>
          </cell>
          <cell r="E12">
            <v>2</v>
          </cell>
          <cell r="F12" t="str">
            <v>SUS(8T~)</v>
          </cell>
          <cell r="G12">
            <v>8</v>
          </cell>
          <cell r="H12">
            <v>3.5</v>
          </cell>
        </row>
        <row r="13">
          <cell r="B13" t="str">
            <v>1P</v>
          </cell>
          <cell r="C13">
            <v>7.93</v>
          </cell>
          <cell r="D13">
            <v>5100</v>
          </cell>
          <cell r="E13">
            <v>2</v>
          </cell>
          <cell r="F13" t="str">
            <v>SUS(단폴)</v>
          </cell>
          <cell r="G13">
            <v>9</v>
          </cell>
          <cell r="H13">
            <v>4</v>
          </cell>
        </row>
        <row r="14">
          <cell r="B14" t="str">
            <v>2P</v>
          </cell>
          <cell r="C14">
            <v>7.93</v>
          </cell>
          <cell r="D14">
            <v>5300</v>
          </cell>
          <cell r="E14">
            <v>2.2000000000000002</v>
          </cell>
          <cell r="F14" t="str">
            <v>SUS(양폴)</v>
          </cell>
          <cell r="G14">
            <v>10</v>
          </cell>
          <cell r="H14">
            <v>4.2</v>
          </cell>
        </row>
        <row r="15">
          <cell r="B15" t="str">
            <v>2PC</v>
          </cell>
          <cell r="C15">
            <v>7.93</v>
          </cell>
          <cell r="D15">
            <v>5800</v>
          </cell>
          <cell r="E15">
            <v>2.2000000000000002</v>
          </cell>
          <cell r="F15" t="str">
            <v>SUS(CHK)</v>
          </cell>
          <cell r="G15">
            <v>11</v>
          </cell>
          <cell r="H15">
            <v>5</v>
          </cell>
        </row>
        <row r="16">
          <cell r="B16" t="str">
            <v>AL</v>
          </cell>
          <cell r="C16">
            <v>2.7</v>
          </cell>
          <cell r="D16">
            <v>6000</v>
          </cell>
          <cell r="E16">
            <v>2</v>
          </cell>
          <cell r="F16" t="str">
            <v>AL40/60</v>
          </cell>
          <cell r="G16">
            <v>12</v>
          </cell>
          <cell r="H16">
            <v>6.5</v>
          </cell>
        </row>
        <row r="17">
          <cell r="B17" t="str">
            <v>ALC</v>
          </cell>
          <cell r="C17">
            <v>2.7</v>
          </cell>
          <cell r="D17">
            <v>6300</v>
          </cell>
          <cell r="E17">
            <v>2</v>
          </cell>
          <cell r="F17" t="str">
            <v>AL(CHK)</v>
          </cell>
          <cell r="G17">
            <v>20</v>
          </cell>
          <cell r="H17">
            <v>7.5</v>
          </cell>
        </row>
        <row r="18">
          <cell r="B18" t="str">
            <v>41CHK</v>
          </cell>
          <cell r="C18">
            <v>7.85</v>
          </cell>
          <cell r="D18">
            <v>1050</v>
          </cell>
          <cell r="E18">
            <v>1</v>
          </cell>
          <cell r="F18" t="str">
            <v>SS41(CHK)</v>
          </cell>
          <cell r="G18">
            <v>14</v>
          </cell>
          <cell r="H18">
            <v>8</v>
          </cell>
        </row>
        <row r="19">
          <cell r="B19" t="str">
            <v>SK</v>
          </cell>
          <cell r="C19">
            <v>7.85</v>
          </cell>
          <cell r="D19">
            <v>7000</v>
          </cell>
          <cell r="E19">
            <v>2.4</v>
          </cell>
          <cell r="F19" t="str">
            <v>SK11</v>
          </cell>
          <cell r="G19">
            <v>15</v>
          </cell>
          <cell r="H19">
            <v>9</v>
          </cell>
        </row>
        <row r="20">
          <cell r="B20">
            <v>0</v>
          </cell>
          <cell r="G20">
            <v>16</v>
          </cell>
          <cell r="H20">
            <v>10</v>
          </cell>
        </row>
      </sheetData>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3-LIST"/>
      <sheetName val="확인서"/>
      <sheetName val="UNIT"/>
      <sheetName val="GPS_RAW"/>
      <sheetName val="MAIN"/>
      <sheetName val="진행 사항"/>
      <sheetName val="일정"/>
      <sheetName val="MX628EX"/>
      <sheetName val="법인세등 (2)"/>
      <sheetName val="종목코드"/>
      <sheetName val="INPUTS"/>
      <sheetName val="ECS_인원 투입 계획"/>
      <sheetName val="성신"/>
      <sheetName val="참조_Data"/>
      <sheetName val="144"/>
      <sheetName val="MS_Out"/>
      <sheetName val="1212 Shipping schedule"/>
      <sheetName val="WORK"/>
      <sheetName val="집계표170615"/>
    </sheetNames>
    <sheetDataSet>
      <sheetData sheetId="0" refreshError="1">
        <row r="2">
          <cell r="B2" t="str">
            <v>P/NO</v>
          </cell>
          <cell r="C2" t="str">
            <v>P/NAME</v>
          </cell>
          <cell r="D2" t="str">
            <v>GRP</v>
          </cell>
          <cell r="E2" t="str">
            <v>업 체 명</v>
          </cell>
          <cell r="F2" t="str">
            <v>단  가</v>
          </cell>
          <cell r="G2" t="str">
            <v>U/S</v>
          </cell>
        </row>
        <row r="3">
          <cell r="B3" t="str">
            <v>71138-34000</v>
          </cell>
          <cell r="C3" t="str">
            <v>RAIL-DRIP FR,LH</v>
          </cell>
          <cell r="D3" t="str">
            <v>B</v>
          </cell>
          <cell r="E3" t="str">
            <v>동원금속</v>
          </cell>
          <cell r="F3">
            <v>542</v>
          </cell>
          <cell r="G3">
            <v>1</v>
          </cell>
        </row>
        <row r="4">
          <cell r="B4" t="str">
            <v>71148-34000</v>
          </cell>
          <cell r="C4" t="str">
            <v>RAIL-DRIP FR,RH</v>
          </cell>
          <cell r="D4" t="str">
            <v>B</v>
          </cell>
          <cell r="E4" t="str">
            <v>동원금속</v>
          </cell>
          <cell r="F4">
            <v>542</v>
          </cell>
          <cell r="G4">
            <v>1</v>
          </cell>
        </row>
        <row r="5">
          <cell r="B5" t="str">
            <v>71532-34000</v>
          </cell>
          <cell r="C5" t="str">
            <v>RAIL-DRIP RR,LH</v>
          </cell>
          <cell r="D5" t="str">
            <v>B</v>
          </cell>
          <cell r="E5" t="str">
            <v>동원금속</v>
          </cell>
          <cell r="F5">
            <v>378</v>
          </cell>
          <cell r="G5">
            <v>1</v>
          </cell>
        </row>
        <row r="6">
          <cell r="B6" t="str">
            <v>71542-34000</v>
          </cell>
          <cell r="C6" t="str">
            <v>RAIL-DRIP RR,RH</v>
          </cell>
          <cell r="D6" t="str">
            <v>B</v>
          </cell>
          <cell r="E6" t="str">
            <v>동원금속</v>
          </cell>
          <cell r="F6">
            <v>378</v>
          </cell>
          <cell r="G6">
            <v>1</v>
          </cell>
        </row>
        <row r="7">
          <cell r="B7" t="str">
            <v>76150-34010</v>
          </cell>
          <cell r="C7" t="str">
            <v>BEAM ASSY-FR DR REIN</v>
          </cell>
          <cell r="D7" t="str">
            <v>B</v>
          </cell>
          <cell r="E7" t="str">
            <v>동원금속</v>
          </cell>
          <cell r="F7">
            <v>2172</v>
          </cell>
          <cell r="G7">
            <v>1</v>
          </cell>
        </row>
        <row r="8">
          <cell r="B8" t="str">
            <v>76160-34010</v>
          </cell>
          <cell r="C8" t="str">
            <v>BEAM ASSY-FR DR REIN</v>
          </cell>
          <cell r="D8" t="str">
            <v>B</v>
          </cell>
          <cell r="E8" t="str">
            <v>동원금속</v>
          </cell>
          <cell r="F8">
            <v>2172</v>
          </cell>
          <cell r="G8">
            <v>1</v>
          </cell>
        </row>
        <row r="9">
          <cell r="B9" t="str">
            <v>76410-34002</v>
          </cell>
          <cell r="C9" t="str">
            <v>FRAME &amp; CHNL ASSY-FR</v>
          </cell>
          <cell r="D9" t="str">
            <v>B</v>
          </cell>
          <cell r="E9" t="str">
            <v>동원금속</v>
          </cell>
          <cell r="F9">
            <v>6110</v>
          </cell>
          <cell r="G9">
            <v>1</v>
          </cell>
        </row>
        <row r="10">
          <cell r="B10" t="str">
            <v>76420-34002</v>
          </cell>
          <cell r="C10" t="str">
            <v>FRAME &amp; CHNL ASSY-FR</v>
          </cell>
          <cell r="D10" t="str">
            <v>B</v>
          </cell>
          <cell r="E10" t="str">
            <v>동원금속</v>
          </cell>
          <cell r="F10">
            <v>6110</v>
          </cell>
          <cell r="G10">
            <v>1</v>
          </cell>
        </row>
        <row r="11">
          <cell r="B11" t="str">
            <v>77150-34010</v>
          </cell>
          <cell r="C11" t="str">
            <v>BEAM ASSY-RR DR REIN</v>
          </cell>
          <cell r="D11" t="str">
            <v>B</v>
          </cell>
          <cell r="E11" t="str">
            <v>동원금속</v>
          </cell>
          <cell r="F11">
            <v>1714</v>
          </cell>
          <cell r="G11">
            <v>1</v>
          </cell>
        </row>
        <row r="12">
          <cell r="B12" t="str">
            <v>77160-34010</v>
          </cell>
          <cell r="C12" t="str">
            <v>BEAM ASSY-RR DR REIN</v>
          </cell>
          <cell r="D12" t="str">
            <v>B</v>
          </cell>
          <cell r="E12" t="str">
            <v>동원금속</v>
          </cell>
          <cell r="F12">
            <v>1714</v>
          </cell>
          <cell r="G12">
            <v>1</v>
          </cell>
        </row>
        <row r="13">
          <cell r="B13" t="str">
            <v>77410-34000</v>
          </cell>
          <cell r="C13" t="str">
            <v>FRAME ASSY-RR DR,LH</v>
          </cell>
          <cell r="D13" t="str">
            <v>B</v>
          </cell>
          <cell r="E13" t="str">
            <v>동원금속</v>
          </cell>
          <cell r="F13">
            <v>4041</v>
          </cell>
          <cell r="G13">
            <v>1</v>
          </cell>
        </row>
        <row r="14">
          <cell r="B14" t="str">
            <v>77420-34000</v>
          </cell>
          <cell r="C14" t="str">
            <v>FRAME &amp; CHNL ASSY-FR</v>
          </cell>
          <cell r="D14" t="str">
            <v>B</v>
          </cell>
          <cell r="E14" t="str">
            <v>동원금속</v>
          </cell>
          <cell r="F14">
            <v>4041</v>
          </cell>
          <cell r="G14">
            <v>1</v>
          </cell>
        </row>
        <row r="15">
          <cell r="B15" t="str">
            <v>83510-34000</v>
          </cell>
          <cell r="C15" t="str">
            <v>CHNL ASSY-RR DR DIV,</v>
          </cell>
          <cell r="D15" t="str">
            <v>T</v>
          </cell>
          <cell r="E15" t="str">
            <v>동원금속</v>
          </cell>
          <cell r="F15">
            <v>1276</v>
          </cell>
          <cell r="G15">
            <v>1</v>
          </cell>
        </row>
        <row r="16">
          <cell r="B16" t="str">
            <v>83520-34000</v>
          </cell>
          <cell r="C16" t="str">
            <v>CHNL ASSY-RR DR DIV,</v>
          </cell>
          <cell r="D16" t="str">
            <v>T</v>
          </cell>
          <cell r="E16" t="str">
            <v>동원금속</v>
          </cell>
          <cell r="F16">
            <v>1276</v>
          </cell>
          <cell r="G16">
            <v>1</v>
          </cell>
        </row>
        <row r="17">
          <cell r="B17" t="str">
            <v>83550-34000</v>
          </cell>
          <cell r="C17" t="str">
            <v>CHNL &amp; RUN ASSY-RR D</v>
          </cell>
          <cell r="D17" t="str">
            <v>T</v>
          </cell>
          <cell r="E17" t="str">
            <v>동원금속</v>
          </cell>
          <cell r="F17">
            <v>1098</v>
          </cell>
          <cell r="G17">
            <v>1</v>
          </cell>
        </row>
        <row r="18">
          <cell r="B18" t="str">
            <v>83560-34000</v>
          </cell>
          <cell r="C18" t="str">
            <v>CHNL &amp; RUN ASSY-RR D</v>
          </cell>
          <cell r="D18" t="str">
            <v>T</v>
          </cell>
          <cell r="E18" t="str">
            <v>동원금속</v>
          </cell>
          <cell r="F18">
            <v>1098</v>
          </cell>
          <cell r="G18">
            <v>1</v>
          </cell>
        </row>
        <row r="19">
          <cell r="B19" t="str">
            <v>31161-34000</v>
          </cell>
          <cell r="C19" t="str">
            <v>LOWER BODY-FUEL TANK</v>
          </cell>
          <cell r="D19" t="str">
            <v>C</v>
          </cell>
          <cell r="E19" t="str">
            <v>명신산업</v>
          </cell>
          <cell r="F19">
            <v>5343</v>
          </cell>
          <cell r="G19">
            <v>1</v>
          </cell>
        </row>
        <row r="20">
          <cell r="B20" t="str">
            <v>31171-34000</v>
          </cell>
          <cell r="C20" t="str">
            <v>UPPER BODY-FUEL TANK</v>
          </cell>
          <cell r="D20" t="str">
            <v>C</v>
          </cell>
          <cell r="E20" t="str">
            <v>명신산업</v>
          </cell>
          <cell r="F20">
            <v>5390</v>
          </cell>
          <cell r="G20">
            <v>1</v>
          </cell>
        </row>
        <row r="21">
          <cell r="B21" t="str">
            <v>64630-34000</v>
          </cell>
          <cell r="C21" t="str">
            <v>MBR ASSY-FR SIDE COM</v>
          </cell>
          <cell r="D21" t="str">
            <v>B</v>
          </cell>
          <cell r="E21" t="str">
            <v>명신산업</v>
          </cell>
          <cell r="F21">
            <v>22519</v>
          </cell>
          <cell r="G21">
            <v>1</v>
          </cell>
        </row>
        <row r="22">
          <cell r="B22" t="str">
            <v>64640-34000</v>
          </cell>
          <cell r="C22" t="str">
            <v>MBR ASSY-FR SIDE COM</v>
          </cell>
          <cell r="D22" t="str">
            <v>B</v>
          </cell>
          <cell r="E22" t="str">
            <v>명신산업</v>
          </cell>
          <cell r="F22">
            <v>23420</v>
          </cell>
          <cell r="G22">
            <v>1</v>
          </cell>
        </row>
        <row r="23">
          <cell r="B23" t="str">
            <v>67122-34001</v>
          </cell>
          <cell r="C23" t="str">
            <v>RAIL-ROOF CTR NO2</v>
          </cell>
          <cell r="D23" t="str">
            <v>B</v>
          </cell>
          <cell r="E23" t="str">
            <v>명신산업</v>
          </cell>
          <cell r="F23">
            <v>594</v>
          </cell>
          <cell r="G23">
            <v>1</v>
          </cell>
        </row>
        <row r="24">
          <cell r="B24" t="str">
            <v>67124-34001</v>
          </cell>
          <cell r="C24" t="str">
            <v>RAIL-ROOF CTR NO1</v>
          </cell>
          <cell r="D24" t="str">
            <v>B</v>
          </cell>
          <cell r="E24" t="str">
            <v>명신산업</v>
          </cell>
          <cell r="F24">
            <v>579</v>
          </cell>
          <cell r="G24">
            <v>1</v>
          </cell>
        </row>
        <row r="25">
          <cell r="B25" t="str">
            <v>67311-34000</v>
          </cell>
          <cell r="C25" t="str">
            <v>RAIL-ROOF FR</v>
          </cell>
          <cell r="D25" t="str">
            <v>B</v>
          </cell>
          <cell r="E25" t="str">
            <v>명신산업</v>
          </cell>
          <cell r="F25">
            <v>883</v>
          </cell>
          <cell r="G25">
            <v>1</v>
          </cell>
        </row>
        <row r="26">
          <cell r="B26" t="str">
            <v>71232-34000</v>
          </cell>
          <cell r="C26" t="str">
            <v>PLR-FR INR UPR,LH</v>
          </cell>
          <cell r="D26" t="str">
            <v>B</v>
          </cell>
          <cell r="E26" t="str">
            <v>명신산업</v>
          </cell>
          <cell r="F26">
            <v>1799</v>
          </cell>
          <cell r="G26">
            <v>1</v>
          </cell>
        </row>
        <row r="27">
          <cell r="B27" t="str">
            <v>71242-34000</v>
          </cell>
          <cell r="C27" t="str">
            <v>PLR-FR INR UPR,RH</v>
          </cell>
          <cell r="D27" t="str">
            <v>B</v>
          </cell>
          <cell r="E27" t="str">
            <v>명신산업</v>
          </cell>
          <cell r="F27">
            <v>1770</v>
          </cell>
          <cell r="G27">
            <v>1</v>
          </cell>
        </row>
        <row r="28">
          <cell r="B28" t="str">
            <v>65521-34000</v>
          </cell>
          <cell r="C28" t="str">
            <v>PNL ASSY-RR FLR SIDE</v>
          </cell>
          <cell r="D28" t="str">
            <v>B</v>
          </cell>
          <cell r="E28" t="str">
            <v>미주금속</v>
          </cell>
          <cell r="F28">
            <v>1089</v>
          </cell>
          <cell r="G28">
            <v>1</v>
          </cell>
        </row>
        <row r="29">
          <cell r="B29" t="str">
            <v>65522-34000</v>
          </cell>
          <cell r="C29" t="str">
            <v>PNL ASSY-RR FLR SIDE</v>
          </cell>
          <cell r="D29" t="str">
            <v>B</v>
          </cell>
          <cell r="E29" t="str">
            <v>미주금속</v>
          </cell>
          <cell r="F29">
            <v>1089</v>
          </cell>
          <cell r="G29">
            <v>1</v>
          </cell>
        </row>
        <row r="30">
          <cell r="B30" t="str">
            <v>66756-34000</v>
          </cell>
          <cell r="C30" t="str">
            <v>PNL-COWL SIDE UPR OT</v>
          </cell>
          <cell r="D30" t="str">
            <v>B</v>
          </cell>
          <cell r="E30" t="str">
            <v>미주금속</v>
          </cell>
          <cell r="F30">
            <v>357</v>
          </cell>
          <cell r="G30">
            <v>1</v>
          </cell>
        </row>
        <row r="31">
          <cell r="B31" t="str">
            <v>66766-34000</v>
          </cell>
          <cell r="C31" t="str">
            <v>PNL-COWL SIDE UPR OT</v>
          </cell>
          <cell r="D31" t="str">
            <v>B</v>
          </cell>
          <cell r="E31" t="str">
            <v>미주금속</v>
          </cell>
          <cell r="F31">
            <v>357</v>
          </cell>
          <cell r="G31">
            <v>1</v>
          </cell>
        </row>
        <row r="32">
          <cell r="B32" t="str">
            <v>69520-34000</v>
          </cell>
          <cell r="C32" t="str">
            <v>HSG ASSY-FUEL FILLER</v>
          </cell>
          <cell r="D32" t="str">
            <v>B</v>
          </cell>
          <cell r="E32" t="str">
            <v>미주금속</v>
          </cell>
          <cell r="F32">
            <v>517</v>
          </cell>
          <cell r="G32">
            <v>1</v>
          </cell>
        </row>
        <row r="33">
          <cell r="B33" t="str">
            <v>71431-34001</v>
          </cell>
          <cell r="C33" t="str">
            <v>REINF ASSY-RR DR HIN</v>
          </cell>
          <cell r="D33" t="str">
            <v>B</v>
          </cell>
          <cell r="E33" t="str">
            <v>미주금속</v>
          </cell>
          <cell r="F33">
            <v>3376</v>
          </cell>
          <cell r="G33">
            <v>1</v>
          </cell>
        </row>
        <row r="34">
          <cell r="B34" t="str">
            <v>71441-34001</v>
          </cell>
          <cell r="C34" t="str">
            <v>REINF ASSY-RR DR HIN</v>
          </cell>
          <cell r="D34" t="str">
            <v>B</v>
          </cell>
          <cell r="E34" t="str">
            <v>미주금속</v>
          </cell>
          <cell r="F34">
            <v>3376</v>
          </cell>
          <cell r="G34">
            <v>1</v>
          </cell>
        </row>
        <row r="35">
          <cell r="B35" t="str">
            <v>77155-34000</v>
          </cell>
          <cell r="C35" t="str">
            <v>MBR-RR DR UPR,LH</v>
          </cell>
          <cell r="D35" t="str">
            <v>B</v>
          </cell>
          <cell r="E35" t="str">
            <v>미주금속</v>
          </cell>
          <cell r="F35">
            <v>1438</v>
          </cell>
          <cell r="G35">
            <v>1</v>
          </cell>
        </row>
        <row r="36">
          <cell r="B36" t="str">
            <v>77165-34000</v>
          </cell>
          <cell r="C36" t="str">
            <v>MBR-RR DR UPR,RH</v>
          </cell>
          <cell r="D36" t="str">
            <v>B</v>
          </cell>
          <cell r="E36" t="str">
            <v>미주금속</v>
          </cell>
          <cell r="F36">
            <v>1438</v>
          </cell>
          <cell r="G36">
            <v>1</v>
          </cell>
        </row>
        <row r="37">
          <cell r="B37" t="str">
            <v>79115-34000</v>
          </cell>
          <cell r="C37" t="str">
            <v>SHIM-HOOD HINGE</v>
          </cell>
          <cell r="D37" t="str">
            <v>B</v>
          </cell>
          <cell r="E37" t="str">
            <v>삼원산업</v>
          </cell>
          <cell r="F37">
            <v>28</v>
          </cell>
          <cell r="G37">
            <v>2</v>
          </cell>
        </row>
        <row r="38">
          <cell r="B38" t="str">
            <v>65150-34002</v>
          </cell>
          <cell r="C38" t="str">
            <v>MBR ASSY-FR SEAT CRO</v>
          </cell>
          <cell r="D38" t="str">
            <v>B</v>
          </cell>
          <cell r="E38" t="str">
            <v>세원(주)</v>
          </cell>
          <cell r="F38">
            <v>4233</v>
          </cell>
          <cell r="G38">
            <v>1</v>
          </cell>
        </row>
        <row r="39">
          <cell r="B39" t="str">
            <v>71637-34000</v>
          </cell>
          <cell r="C39" t="str">
            <v>PNL ASSY-RR SPRG HSE</v>
          </cell>
          <cell r="D39" t="str">
            <v>B</v>
          </cell>
          <cell r="E39" t="str">
            <v>세원(주)</v>
          </cell>
          <cell r="F39">
            <v>1887</v>
          </cell>
          <cell r="G39">
            <v>1</v>
          </cell>
        </row>
        <row r="40">
          <cell r="B40" t="str">
            <v>71647-34000</v>
          </cell>
          <cell r="C40" t="str">
            <v>PNL ASSY-RR SPRG HSE</v>
          </cell>
          <cell r="D40" t="str">
            <v>B</v>
          </cell>
          <cell r="E40" t="str">
            <v>세원(주)</v>
          </cell>
          <cell r="F40">
            <v>1887</v>
          </cell>
          <cell r="G40">
            <v>1</v>
          </cell>
        </row>
        <row r="41">
          <cell r="B41" t="str">
            <v>71655-34000</v>
          </cell>
          <cell r="C41" t="str">
            <v>REINF ASSY-RR SPRG H</v>
          </cell>
          <cell r="D41" t="str">
            <v>B</v>
          </cell>
          <cell r="E41" t="str">
            <v>세원(주)</v>
          </cell>
          <cell r="F41">
            <v>809</v>
          </cell>
          <cell r="G41">
            <v>1</v>
          </cell>
        </row>
        <row r="42">
          <cell r="B42" t="str">
            <v>71665-34000</v>
          </cell>
          <cell r="C42" t="str">
            <v>REINF ASSY-RR SPRG H</v>
          </cell>
          <cell r="D42" t="str">
            <v>B</v>
          </cell>
          <cell r="E42" t="str">
            <v>세원(주)</v>
          </cell>
          <cell r="F42">
            <v>809</v>
          </cell>
          <cell r="G42">
            <v>1</v>
          </cell>
        </row>
        <row r="43">
          <cell r="B43" t="str">
            <v>76230-34000</v>
          </cell>
          <cell r="C43" t="str">
            <v>REINF ASSY-FR DR H/F</v>
          </cell>
          <cell r="D43" t="str">
            <v>B</v>
          </cell>
          <cell r="E43" t="str">
            <v>세원(주)</v>
          </cell>
          <cell r="F43">
            <v>2004</v>
          </cell>
          <cell r="G43">
            <v>1</v>
          </cell>
        </row>
        <row r="44">
          <cell r="B44" t="str">
            <v>76240-34000</v>
          </cell>
          <cell r="C44" t="str">
            <v>REINF ASSY-FR DR H/F</v>
          </cell>
          <cell r="D44" t="str">
            <v>B</v>
          </cell>
          <cell r="E44" t="str">
            <v>세원(주)</v>
          </cell>
          <cell r="F44">
            <v>2004</v>
          </cell>
          <cell r="G44">
            <v>1</v>
          </cell>
        </row>
        <row r="45">
          <cell r="B45" t="str">
            <v>77230-34000</v>
          </cell>
          <cell r="C45" t="str">
            <v>REINF ASSY-RR DR H/F</v>
          </cell>
          <cell r="D45" t="str">
            <v>B</v>
          </cell>
          <cell r="E45" t="str">
            <v>세원(주)</v>
          </cell>
          <cell r="F45">
            <v>1461</v>
          </cell>
          <cell r="G45">
            <v>1</v>
          </cell>
        </row>
        <row r="46">
          <cell r="B46" t="str">
            <v>77240-34000</v>
          </cell>
          <cell r="C46" t="str">
            <v>REINF ASSY-RR DR H/F</v>
          </cell>
          <cell r="D46" t="str">
            <v>B</v>
          </cell>
          <cell r="E46" t="str">
            <v>세원(주)</v>
          </cell>
          <cell r="F46">
            <v>1461</v>
          </cell>
          <cell r="G46">
            <v>1</v>
          </cell>
        </row>
        <row r="47">
          <cell r="B47" t="str">
            <v>66540-34000</v>
          </cell>
          <cell r="C47" t="str">
            <v>MBR ASSY-COWL CROSS</v>
          </cell>
          <cell r="D47" t="str">
            <v>B</v>
          </cell>
          <cell r="E47" t="str">
            <v>세원정공</v>
          </cell>
          <cell r="F47">
            <v>7785</v>
          </cell>
          <cell r="G47">
            <v>1</v>
          </cell>
        </row>
        <row r="48">
          <cell r="B48" t="str">
            <v>71670-34000</v>
          </cell>
          <cell r="C48" t="str">
            <v>REINF ASSY-T/LID HIN</v>
          </cell>
          <cell r="D48" t="str">
            <v>B</v>
          </cell>
          <cell r="E48" t="str">
            <v>세원정공</v>
          </cell>
          <cell r="F48">
            <v>2588</v>
          </cell>
          <cell r="G48">
            <v>1</v>
          </cell>
        </row>
        <row r="49">
          <cell r="B49" t="str">
            <v>71680-34000</v>
          </cell>
          <cell r="C49" t="str">
            <v>REINF ASSY-T/LID HIN</v>
          </cell>
          <cell r="D49" t="str">
            <v>B</v>
          </cell>
          <cell r="E49" t="str">
            <v>세원정공</v>
          </cell>
          <cell r="F49">
            <v>2618</v>
          </cell>
          <cell r="G49">
            <v>1</v>
          </cell>
        </row>
        <row r="50">
          <cell r="B50" t="str">
            <v>67132-34001</v>
          </cell>
          <cell r="C50" t="str">
            <v>RAIL-ROOF RR</v>
          </cell>
          <cell r="D50" t="str">
            <v>B</v>
          </cell>
          <cell r="E50" t="str">
            <v>신아금속</v>
          </cell>
          <cell r="F50">
            <v>32</v>
          </cell>
          <cell r="G50">
            <v>1</v>
          </cell>
        </row>
        <row r="51">
          <cell r="B51" t="str">
            <v>69100-34001</v>
          </cell>
          <cell r="C51" t="str">
            <v>PNL ASSY-BACK COMPL</v>
          </cell>
          <cell r="D51" t="str">
            <v>B</v>
          </cell>
          <cell r="E51" t="str">
            <v>신아금속</v>
          </cell>
          <cell r="F51">
            <v>5640</v>
          </cell>
          <cell r="G51">
            <v>1</v>
          </cell>
        </row>
        <row r="52">
          <cell r="B52" t="str">
            <v>71153-34000</v>
          </cell>
          <cell r="C52" t="str">
            <v>REINF ASSY-FR PLR OT</v>
          </cell>
          <cell r="D52" t="str">
            <v>B</v>
          </cell>
          <cell r="E52" t="str">
            <v>신아금속</v>
          </cell>
          <cell r="F52">
            <v>2270</v>
          </cell>
          <cell r="G52">
            <v>1</v>
          </cell>
        </row>
        <row r="53">
          <cell r="B53" t="str">
            <v>71163-34000</v>
          </cell>
          <cell r="C53" t="str">
            <v>REINF ASSY-FR PLR OT</v>
          </cell>
          <cell r="D53" t="str">
            <v>B</v>
          </cell>
          <cell r="E53" t="str">
            <v>신아금속</v>
          </cell>
          <cell r="F53">
            <v>2270</v>
          </cell>
          <cell r="G53">
            <v>1</v>
          </cell>
        </row>
        <row r="54">
          <cell r="B54" t="str">
            <v>71211-34000</v>
          </cell>
          <cell r="C54" t="str">
            <v>PLR ASSY-FR INR LWR,</v>
          </cell>
          <cell r="D54" t="str">
            <v>B</v>
          </cell>
          <cell r="E54" t="str">
            <v>신아금속</v>
          </cell>
          <cell r="F54">
            <v>2116</v>
          </cell>
          <cell r="G54">
            <v>1</v>
          </cell>
        </row>
        <row r="55">
          <cell r="B55" t="str">
            <v>71221-34000</v>
          </cell>
          <cell r="C55" t="str">
            <v>PLR ASSY-FR INR LWR,</v>
          </cell>
          <cell r="D55" t="str">
            <v>B</v>
          </cell>
          <cell r="E55" t="str">
            <v>신아금속</v>
          </cell>
          <cell r="F55">
            <v>1779</v>
          </cell>
          <cell r="G55">
            <v>1</v>
          </cell>
        </row>
        <row r="56">
          <cell r="B56" t="str">
            <v>62490-36000</v>
          </cell>
          <cell r="C56" t="str">
            <v>PLATE-LOWER B</v>
          </cell>
          <cell r="D56" t="str">
            <v>C</v>
          </cell>
          <cell r="E56" t="str">
            <v>영진(주)</v>
          </cell>
          <cell r="F56">
            <v>42</v>
          </cell>
          <cell r="G56">
            <v>2</v>
          </cell>
        </row>
        <row r="57">
          <cell r="B57" t="str">
            <v>62491-36000</v>
          </cell>
          <cell r="C57" t="str">
            <v>PLATE-LOWER A</v>
          </cell>
          <cell r="D57" t="str">
            <v>C</v>
          </cell>
          <cell r="E57" t="str">
            <v>영진(주)</v>
          </cell>
          <cell r="F57">
            <v>47</v>
          </cell>
          <cell r="G57">
            <v>2</v>
          </cell>
        </row>
        <row r="58">
          <cell r="B58" t="str">
            <v>84630-34000</v>
          </cell>
          <cell r="C58" t="str">
            <v>BRKT ASSY-CTR SUPT L</v>
          </cell>
          <cell r="D58" t="str">
            <v>T</v>
          </cell>
          <cell r="E58" t="str">
            <v>영진(주)</v>
          </cell>
          <cell r="F58">
            <v>265</v>
          </cell>
          <cell r="G58">
            <v>1</v>
          </cell>
        </row>
        <row r="59">
          <cell r="B59" t="str">
            <v>84631-34101</v>
          </cell>
          <cell r="C59" t="str">
            <v>BRKT ASSY-FLR CONSOL</v>
          </cell>
          <cell r="D59" t="str">
            <v>T</v>
          </cell>
          <cell r="E59" t="str">
            <v>영진(주)</v>
          </cell>
          <cell r="F59">
            <v>175</v>
          </cell>
          <cell r="G59">
            <v>1</v>
          </cell>
        </row>
        <row r="60">
          <cell r="B60" t="str">
            <v>84635-34102</v>
          </cell>
          <cell r="C60" t="str">
            <v>BRKT ASSY-FLR CONSOL</v>
          </cell>
          <cell r="D60" t="str">
            <v>T</v>
          </cell>
          <cell r="E60" t="str">
            <v>영진(주)</v>
          </cell>
          <cell r="F60">
            <v>267</v>
          </cell>
          <cell r="G60">
            <v>1</v>
          </cell>
        </row>
        <row r="61">
          <cell r="B61" t="str">
            <v>84730-34100</v>
          </cell>
          <cell r="C61" t="str">
            <v>BRKT ASSY-CTR SUPT</v>
          </cell>
          <cell r="D61" t="str">
            <v>T</v>
          </cell>
          <cell r="E61" t="str">
            <v>영진(주)</v>
          </cell>
          <cell r="F61">
            <v>2393</v>
          </cell>
          <cell r="G61">
            <v>1</v>
          </cell>
        </row>
        <row r="62">
          <cell r="B62" t="str">
            <v>84758-34000</v>
          </cell>
          <cell r="C62" t="str">
            <v>BRKT ASSY-CTR C/PAD</v>
          </cell>
          <cell r="D62" t="str">
            <v>T</v>
          </cell>
          <cell r="E62" t="str">
            <v>영진(주)</v>
          </cell>
          <cell r="F62">
            <v>304</v>
          </cell>
          <cell r="G62">
            <v>1</v>
          </cell>
        </row>
        <row r="63">
          <cell r="B63" t="str">
            <v>84780-34000</v>
          </cell>
          <cell r="C63" t="str">
            <v>BRKT ASSY-LWR C/PAD</v>
          </cell>
          <cell r="D63" t="str">
            <v>T</v>
          </cell>
          <cell r="E63" t="str">
            <v>영진(주)</v>
          </cell>
          <cell r="F63">
            <v>211</v>
          </cell>
          <cell r="G63">
            <v>1</v>
          </cell>
        </row>
        <row r="64">
          <cell r="B64" t="str">
            <v>84782-34000</v>
          </cell>
          <cell r="C64" t="str">
            <v>BRKT ASSY-LWR C/PAD</v>
          </cell>
          <cell r="D64" t="str">
            <v>T</v>
          </cell>
          <cell r="E64" t="str">
            <v>영진(주)</v>
          </cell>
          <cell r="F64">
            <v>229</v>
          </cell>
          <cell r="G64">
            <v>1</v>
          </cell>
        </row>
        <row r="65">
          <cell r="B65" t="str">
            <v>79380-34000</v>
          </cell>
          <cell r="C65" t="str">
            <v>CHECKER ASSY-FR DR,L</v>
          </cell>
          <cell r="D65" t="str">
            <v>T</v>
          </cell>
          <cell r="E65" t="str">
            <v>일진산업</v>
          </cell>
          <cell r="F65">
            <v>1000</v>
          </cell>
          <cell r="G65">
            <v>1</v>
          </cell>
        </row>
        <row r="66">
          <cell r="B66" t="str">
            <v>79390-34000</v>
          </cell>
          <cell r="C66" t="str">
            <v>CHECKER ASSY-FR DR,R</v>
          </cell>
          <cell r="D66" t="str">
            <v>T</v>
          </cell>
          <cell r="E66" t="str">
            <v>일진산업</v>
          </cell>
          <cell r="F66">
            <v>1000</v>
          </cell>
          <cell r="G66">
            <v>1</v>
          </cell>
        </row>
        <row r="67">
          <cell r="B67" t="str">
            <v>79480-34000</v>
          </cell>
          <cell r="C67" t="str">
            <v>CHECKER ASSY-RR DR,L</v>
          </cell>
          <cell r="D67" t="str">
            <v>T</v>
          </cell>
          <cell r="E67" t="str">
            <v>일진산업</v>
          </cell>
          <cell r="F67">
            <v>1000</v>
          </cell>
          <cell r="G67">
            <v>1</v>
          </cell>
        </row>
        <row r="68">
          <cell r="B68" t="str">
            <v>79490-34000</v>
          </cell>
          <cell r="C68" t="str">
            <v>CHECKER ASSY-RR DR,R</v>
          </cell>
          <cell r="D68" t="str">
            <v>T</v>
          </cell>
          <cell r="E68" t="str">
            <v>일진산업</v>
          </cell>
          <cell r="F68">
            <v>1000</v>
          </cell>
          <cell r="G68">
            <v>1</v>
          </cell>
        </row>
        <row r="69">
          <cell r="B69" t="str">
            <v>65321-34000</v>
          </cell>
          <cell r="C69" t="str">
            <v>BRKT ASSY-RR SEAT BA</v>
          </cell>
          <cell r="D69" t="str">
            <v>B</v>
          </cell>
          <cell r="E69" t="str">
            <v>태창공업</v>
          </cell>
          <cell r="F69">
            <v>70</v>
          </cell>
          <cell r="G69">
            <v>2</v>
          </cell>
        </row>
        <row r="70">
          <cell r="B70" t="str">
            <v>65323-34000</v>
          </cell>
          <cell r="C70" t="str">
            <v>BRKT ASSY-RR SEAT MT</v>
          </cell>
          <cell r="D70" t="str">
            <v>B</v>
          </cell>
          <cell r="E70" t="str">
            <v>태창공업</v>
          </cell>
          <cell r="F70">
            <v>205</v>
          </cell>
          <cell r="G70">
            <v>1</v>
          </cell>
        </row>
        <row r="71">
          <cell r="B71" t="str">
            <v>65326-34000</v>
          </cell>
          <cell r="C71" t="str">
            <v>BRKT ASSY-PARKG CABL</v>
          </cell>
          <cell r="D71" t="str">
            <v>B</v>
          </cell>
          <cell r="E71" t="str">
            <v>태창공업</v>
          </cell>
          <cell r="F71">
            <v>81</v>
          </cell>
          <cell r="G71">
            <v>1</v>
          </cell>
        </row>
        <row r="72">
          <cell r="B72" t="str">
            <v>67318-34000</v>
          </cell>
          <cell r="C72" t="str">
            <v>BRKT-MAP LAMP MTG</v>
          </cell>
          <cell r="D72" t="str">
            <v>B</v>
          </cell>
          <cell r="E72" t="str">
            <v>태창공업</v>
          </cell>
          <cell r="F72">
            <v>83</v>
          </cell>
          <cell r="G72">
            <v>1</v>
          </cell>
        </row>
        <row r="73">
          <cell r="B73" t="str">
            <v>71117-34000</v>
          </cell>
          <cell r="C73" t="str">
            <v>BRKT ASSY-FENDER MTG</v>
          </cell>
          <cell r="D73" t="str">
            <v>B</v>
          </cell>
          <cell r="E73" t="str">
            <v>태창공업</v>
          </cell>
          <cell r="F73">
            <v>49</v>
          </cell>
          <cell r="G73">
            <v>1</v>
          </cell>
        </row>
        <row r="74">
          <cell r="B74" t="str">
            <v>71158-34000</v>
          </cell>
          <cell r="C74" t="str">
            <v>REINF-FR PLR CTR OTR</v>
          </cell>
          <cell r="D74" t="str">
            <v>B</v>
          </cell>
          <cell r="E74" t="str">
            <v>태창공업</v>
          </cell>
          <cell r="F74">
            <v>183</v>
          </cell>
          <cell r="G74">
            <v>1</v>
          </cell>
        </row>
        <row r="75">
          <cell r="B75" t="str">
            <v>71168-34000</v>
          </cell>
          <cell r="C75" t="str">
            <v>REINF-FR PLR CTR OTR</v>
          </cell>
          <cell r="D75" t="str">
            <v>B</v>
          </cell>
          <cell r="E75" t="str">
            <v>태창공업</v>
          </cell>
          <cell r="F75">
            <v>183</v>
          </cell>
          <cell r="G75">
            <v>1</v>
          </cell>
        </row>
        <row r="76">
          <cell r="B76" t="str">
            <v>76213-34000</v>
          </cell>
          <cell r="C76" t="str">
            <v>REINF ASSY-FR DR BEL</v>
          </cell>
          <cell r="D76" t="str">
            <v>B</v>
          </cell>
          <cell r="E76" t="str">
            <v>태창공업</v>
          </cell>
          <cell r="F76">
            <v>307</v>
          </cell>
          <cell r="G76">
            <v>1</v>
          </cell>
        </row>
        <row r="77">
          <cell r="B77" t="str">
            <v>76215-34100</v>
          </cell>
          <cell r="C77" t="str">
            <v>REINF-DR LATCH,LH</v>
          </cell>
          <cell r="D77" t="str">
            <v>B</v>
          </cell>
          <cell r="E77" t="str">
            <v>태창공업</v>
          </cell>
          <cell r="F77">
            <v>56</v>
          </cell>
          <cell r="G77">
            <v>1</v>
          </cell>
        </row>
        <row r="78">
          <cell r="B78" t="str">
            <v>76215-34100</v>
          </cell>
          <cell r="C78" t="str">
            <v>REINF-DR LATCH,LH</v>
          </cell>
          <cell r="D78" t="str">
            <v>B</v>
          </cell>
          <cell r="E78" t="str">
            <v>태창공업</v>
          </cell>
          <cell r="F78">
            <v>56</v>
          </cell>
          <cell r="G78">
            <v>1</v>
          </cell>
        </row>
        <row r="79">
          <cell r="B79" t="str">
            <v>76223-34000</v>
          </cell>
          <cell r="C79" t="str">
            <v>REINF ASSY-FR DR BEL</v>
          </cell>
          <cell r="D79" t="str">
            <v>B</v>
          </cell>
          <cell r="E79" t="str">
            <v>태창공업</v>
          </cell>
          <cell r="F79">
            <v>307</v>
          </cell>
          <cell r="G79">
            <v>1</v>
          </cell>
        </row>
        <row r="80">
          <cell r="B80" t="str">
            <v>76225-34100</v>
          </cell>
          <cell r="C80" t="str">
            <v>REINF-DR LATCH,RH</v>
          </cell>
          <cell r="D80" t="str">
            <v>B</v>
          </cell>
          <cell r="E80" t="str">
            <v>태창공업</v>
          </cell>
          <cell r="F80">
            <v>56</v>
          </cell>
          <cell r="G80">
            <v>1</v>
          </cell>
        </row>
        <row r="81">
          <cell r="B81" t="str">
            <v>76225-34100</v>
          </cell>
          <cell r="C81" t="str">
            <v>REINF-DR LATCH,RH</v>
          </cell>
          <cell r="D81" t="str">
            <v>B</v>
          </cell>
          <cell r="E81" t="str">
            <v>태창공업</v>
          </cell>
          <cell r="F81">
            <v>56</v>
          </cell>
          <cell r="G81">
            <v>1</v>
          </cell>
        </row>
        <row r="82">
          <cell r="B82" t="str">
            <v>81193-37000</v>
          </cell>
          <cell r="C82" t="str">
            <v>PROTECTOR-HOOD LATCH</v>
          </cell>
          <cell r="D82" t="str">
            <v>T</v>
          </cell>
          <cell r="E82" t="str">
            <v>태창공업</v>
          </cell>
          <cell r="F82">
            <v>75</v>
          </cell>
          <cell r="G82">
            <v>1</v>
          </cell>
        </row>
        <row r="83">
          <cell r="B83" t="str">
            <v>81355-33000</v>
          </cell>
          <cell r="C83" t="str">
            <v>SHIM-DR STRIKER</v>
          </cell>
          <cell r="D83" t="str">
            <v>T</v>
          </cell>
          <cell r="E83" t="str">
            <v>태창공업</v>
          </cell>
          <cell r="F83">
            <v>22</v>
          </cell>
          <cell r="G83">
            <v>1</v>
          </cell>
        </row>
        <row r="84">
          <cell r="B84" t="str">
            <v>81355-33000</v>
          </cell>
          <cell r="C84" t="str">
            <v>SHIM-DR STRIKER</v>
          </cell>
          <cell r="D84" t="str">
            <v>T</v>
          </cell>
          <cell r="E84" t="str">
            <v>태창공업</v>
          </cell>
          <cell r="F84">
            <v>22</v>
          </cell>
          <cell r="G84">
            <v>8</v>
          </cell>
        </row>
        <row r="85">
          <cell r="B85" t="str">
            <v>79210-34000</v>
          </cell>
          <cell r="C85" t="str">
            <v>HINGE ASSY-T/LID,LH</v>
          </cell>
          <cell r="D85" t="str">
            <v>B</v>
          </cell>
          <cell r="E85" t="str">
            <v>평화정공</v>
          </cell>
          <cell r="F85">
            <v>1680</v>
          </cell>
          <cell r="G85">
            <v>1</v>
          </cell>
        </row>
        <row r="86">
          <cell r="B86" t="str">
            <v>79220-34000</v>
          </cell>
          <cell r="C86" t="str">
            <v>HINGE ASSY-T/LID,RH</v>
          </cell>
          <cell r="D86" t="str">
            <v>B</v>
          </cell>
          <cell r="E86" t="str">
            <v>평화정공</v>
          </cell>
          <cell r="F86">
            <v>1680</v>
          </cell>
          <cell r="G86">
            <v>1</v>
          </cell>
        </row>
        <row r="87">
          <cell r="B87" t="str">
            <v>79310-34000</v>
          </cell>
          <cell r="C87" t="str">
            <v>HINGE ASSY-FR DR UPR</v>
          </cell>
          <cell r="D87" t="str">
            <v>B</v>
          </cell>
          <cell r="E87" t="str">
            <v>평화정공</v>
          </cell>
          <cell r="F87">
            <v>892</v>
          </cell>
          <cell r="G87">
            <v>2</v>
          </cell>
        </row>
        <row r="88">
          <cell r="B88" t="str">
            <v>79320-34000</v>
          </cell>
          <cell r="C88" t="str">
            <v>HINGE ASSY-FR DR UPR</v>
          </cell>
          <cell r="D88" t="str">
            <v>B</v>
          </cell>
          <cell r="E88" t="str">
            <v>평화정공</v>
          </cell>
          <cell r="F88">
            <v>892</v>
          </cell>
          <cell r="G88">
            <v>2</v>
          </cell>
        </row>
        <row r="89">
          <cell r="B89" t="str">
            <v>79330-34000</v>
          </cell>
          <cell r="C89" t="str">
            <v>HINGE ASSY-RR DR UPR</v>
          </cell>
          <cell r="D89" t="str">
            <v>B</v>
          </cell>
          <cell r="E89" t="str">
            <v>평화정공</v>
          </cell>
          <cell r="F89">
            <v>904</v>
          </cell>
          <cell r="G89">
            <v>1</v>
          </cell>
        </row>
        <row r="90">
          <cell r="B90" t="str">
            <v>79340-34000</v>
          </cell>
          <cell r="C90" t="str">
            <v>HINGE ASSY-RR DR UPR</v>
          </cell>
          <cell r="D90" t="str">
            <v>B</v>
          </cell>
          <cell r="E90" t="str">
            <v>평화정공</v>
          </cell>
          <cell r="F90">
            <v>904</v>
          </cell>
          <cell r="G90">
            <v>1</v>
          </cell>
        </row>
        <row r="91">
          <cell r="B91" t="str">
            <v>79350-34000</v>
          </cell>
          <cell r="C91" t="str">
            <v>HINGE ASSY-RR DR LWR</v>
          </cell>
          <cell r="D91" t="str">
            <v>B</v>
          </cell>
          <cell r="E91" t="str">
            <v>평화정공</v>
          </cell>
          <cell r="F91">
            <v>939</v>
          </cell>
          <cell r="G91">
            <v>1</v>
          </cell>
        </row>
        <row r="92">
          <cell r="B92" t="str">
            <v>79360-34000</v>
          </cell>
          <cell r="C92" t="str">
            <v>HINGE ASSY-RR DR LWR</v>
          </cell>
          <cell r="D92" t="str">
            <v>B</v>
          </cell>
          <cell r="E92" t="str">
            <v>평화정공</v>
          </cell>
          <cell r="F92">
            <v>939</v>
          </cell>
          <cell r="G92">
            <v>1</v>
          </cell>
        </row>
        <row r="93">
          <cell r="B93" t="str">
            <v>79360-34000</v>
          </cell>
          <cell r="C93" t="str">
            <v>HINGE ASSY-RR DR LWR</v>
          </cell>
          <cell r="D93" t="str">
            <v>B</v>
          </cell>
          <cell r="E93" t="str">
            <v>평화정공</v>
          </cell>
          <cell r="F93">
            <v>939</v>
          </cell>
          <cell r="G93">
            <v>1</v>
          </cell>
        </row>
        <row r="94">
          <cell r="B94" t="str">
            <v>71553-34000</v>
          </cell>
          <cell r="C94" t="str">
            <v>GUSSET ASSY-QTR RR,L</v>
          </cell>
          <cell r="D94" t="str">
            <v>B</v>
          </cell>
          <cell r="E94" t="str">
            <v>구영(주)</v>
          </cell>
          <cell r="F94">
            <v>889</v>
          </cell>
          <cell r="G94">
            <v>1</v>
          </cell>
        </row>
        <row r="95">
          <cell r="B95" t="str">
            <v>71563-34000</v>
          </cell>
          <cell r="C95" t="str">
            <v>GUSSET ASSY-QTR RR,R</v>
          </cell>
          <cell r="D95" t="str">
            <v>B</v>
          </cell>
          <cell r="E95" t="str">
            <v>구영(주)</v>
          </cell>
          <cell r="F95">
            <v>889</v>
          </cell>
          <cell r="G95">
            <v>1</v>
          </cell>
        </row>
        <row r="96">
          <cell r="B96" t="str">
            <v>83317-34000</v>
          </cell>
          <cell r="C96" t="str">
            <v>BRKT ASSY-RR DR TRIM</v>
          </cell>
          <cell r="D96" t="str">
            <v>T</v>
          </cell>
          <cell r="E96" t="str">
            <v>구영(주)</v>
          </cell>
          <cell r="F96">
            <v>70</v>
          </cell>
          <cell r="G96">
            <v>8</v>
          </cell>
        </row>
        <row r="97">
          <cell r="B97" t="str">
            <v>64581-34000</v>
          </cell>
          <cell r="C97" t="str">
            <v>BRKT ASSY-FNDR TO FR</v>
          </cell>
          <cell r="D97" t="str">
            <v>B</v>
          </cell>
          <cell r="E97" t="str">
            <v>금정산업</v>
          </cell>
          <cell r="F97">
            <v>375</v>
          </cell>
          <cell r="G97">
            <v>1</v>
          </cell>
        </row>
        <row r="98">
          <cell r="B98" t="str">
            <v>64583-34000</v>
          </cell>
          <cell r="C98" t="str">
            <v>BRKT ASSY-FNDR TO FR</v>
          </cell>
          <cell r="D98" t="str">
            <v>B</v>
          </cell>
          <cell r="E98" t="str">
            <v>금정산업</v>
          </cell>
          <cell r="F98">
            <v>375</v>
          </cell>
          <cell r="G98">
            <v>1</v>
          </cell>
        </row>
        <row r="99">
          <cell r="B99" t="str">
            <v>65115-34000</v>
          </cell>
          <cell r="C99" t="str">
            <v>BRKT ASSY-M/T LEVER</v>
          </cell>
          <cell r="D99" t="str">
            <v>B</v>
          </cell>
          <cell r="E99" t="str">
            <v>금정산업</v>
          </cell>
          <cell r="F99">
            <v>654</v>
          </cell>
          <cell r="G99">
            <v>1</v>
          </cell>
        </row>
        <row r="100">
          <cell r="B100" t="str">
            <v>69225-34000</v>
          </cell>
          <cell r="C100" t="str">
            <v>RAIL-T/LID UPR OTR</v>
          </cell>
          <cell r="D100" t="str">
            <v>B</v>
          </cell>
          <cell r="E100" t="str">
            <v>금정산업</v>
          </cell>
          <cell r="F100">
            <v>209</v>
          </cell>
          <cell r="G100">
            <v>1</v>
          </cell>
        </row>
        <row r="101">
          <cell r="B101" t="str">
            <v>71731-34000</v>
          </cell>
          <cell r="C101" t="str">
            <v>RETAINER ASSY-RR DR</v>
          </cell>
          <cell r="D101" t="str">
            <v>B</v>
          </cell>
          <cell r="E101" t="str">
            <v>금정산업</v>
          </cell>
          <cell r="F101">
            <v>200</v>
          </cell>
          <cell r="G101">
            <v>1</v>
          </cell>
        </row>
        <row r="102">
          <cell r="B102" t="str">
            <v>71741-34000</v>
          </cell>
          <cell r="C102" t="str">
            <v>RETAINER ASSY-RR DR</v>
          </cell>
          <cell r="D102" t="str">
            <v>B</v>
          </cell>
          <cell r="E102" t="str">
            <v>금정산업</v>
          </cell>
          <cell r="F102">
            <v>200</v>
          </cell>
          <cell r="G102">
            <v>1</v>
          </cell>
        </row>
        <row r="103">
          <cell r="B103" t="str">
            <v>77214-34000</v>
          </cell>
          <cell r="C103" t="str">
            <v>REINF-RR DR BELT FIX</v>
          </cell>
          <cell r="D103" t="str">
            <v>B</v>
          </cell>
          <cell r="E103" t="str">
            <v>금정산업</v>
          </cell>
          <cell r="F103">
            <v>116</v>
          </cell>
          <cell r="G103">
            <v>1</v>
          </cell>
        </row>
        <row r="104">
          <cell r="B104" t="str">
            <v>77224-34000</v>
          </cell>
          <cell r="C104" t="str">
            <v>REINF-RR DR BELT FIX</v>
          </cell>
          <cell r="D104" t="str">
            <v>B</v>
          </cell>
          <cell r="E104" t="str">
            <v>금정산업</v>
          </cell>
          <cell r="F104">
            <v>116</v>
          </cell>
          <cell r="G104">
            <v>1</v>
          </cell>
        </row>
        <row r="105">
          <cell r="B105" t="str">
            <v>79130-34000</v>
          </cell>
          <cell r="C105" t="str">
            <v>REINF ASSY-HOOD SIDE</v>
          </cell>
          <cell r="D105" t="str">
            <v>B</v>
          </cell>
          <cell r="E105" t="str">
            <v>금정산업</v>
          </cell>
          <cell r="F105">
            <v>113</v>
          </cell>
          <cell r="G105">
            <v>1</v>
          </cell>
        </row>
        <row r="106">
          <cell r="B106" t="str">
            <v>79140-34000</v>
          </cell>
          <cell r="C106" t="str">
            <v>REINF ASSY-HOOD SIDE</v>
          </cell>
          <cell r="D106" t="str">
            <v>B</v>
          </cell>
          <cell r="E106" t="str">
            <v>금정산업</v>
          </cell>
          <cell r="F106">
            <v>113</v>
          </cell>
          <cell r="G106">
            <v>1</v>
          </cell>
        </row>
        <row r="107">
          <cell r="B107" t="str">
            <v>88501-34101</v>
          </cell>
          <cell r="C107" t="str">
            <v>ADJ ASSY,LH</v>
          </cell>
          <cell r="D107" t="str">
            <v>S</v>
          </cell>
          <cell r="E107" t="str">
            <v>대부기공</v>
          </cell>
          <cell r="F107">
            <v>24442</v>
          </cell>
          <cell r="G107">
            <v>1</v>
          </cell>
        </row>
        <row r="108">
          <cell r="B108" t="str">
            <v>88512-34031</v>
          </cell>
          <cell r="C108" t="str">
            <v>ADJ ASSY-INR,RH</v>
          </cell>
          <cell r="D108" t="str">
            <v>S</v>
          </cell>
          <cell r="E108" t="str">
            <v>대부기공</v>
          </cell>
          <cell r="F108">
            <v>7453</v>
          </cell>
          <cell r="G108">
            <v>1</v>
          </cell>
        </row>
        <row r="109">
          <cell r="B109" t="str">
            <v>88522-34030</v>
          </cell>
          <cell r="C109" t="str">
            <v>ADJUSTER ASSY-OUT,RH</v>
          </cell>
          <cell r="D109" t="str">
            <v>S</v>
          </cell>
          <cell r="E109" t="str">
            <v>대부기공</v>
          </cell>
          <cell r="F109">
            <v>10980</v>
          </cell>
          <cell r="G109">
            <v>1</v>
          </cell>
        </row>
        <row r="110">
          <cell r="B110" t="str">
            <v>88751-37000AQ</v>
          </cell>
          <cell r="C110" t="str">
            <v>KNOB-FR SEAT RECLINE</v>
          </cell>
          <cell r="D110" t="str">
            <v>S</v>
          </cell>
          <cell r="E110" t="str">
            <v>대부기공</v>
          </cell>
          <cell r="F110">
            <v>100</v>
          </cell>
          <cell r="G110">
            <v>1</v>
          </cell>
        </row>
        <row r="111">
          <cell r="B111" t="str">
            <v>88752-37000AQ</v>
          </cell>
          <cell r="C111" t="str">
            <v>KNOB-FR SEAT RECLINE</v>
          </cell>
          <cell r="D111" t="str">
            <v>S</v>
          </cell>
          <cell r="E111" t="str">
            <v>대부기공</v>
          </cell>
          <cell r="F111">
            <v>100</v>
          </cell>
          <cell r="G111">
            <v>1</v>
          </cell>
        </row>
        <row r="112">
          <cell r="B112" t="str">
            <v>14611-08001</v>
          </cell>
          <cell r="C112" t="str">
            <v>SNAP RING</v>
          </cell>
          <cell r="D112" t="str">
            <v>S</v>
          </cell>
          <cell r="E112" t="str">
            <v>대창SPRG</v>
          </cell>
          <cell r="F112">
            <v>10</v>
          </cell>
          <cell r="G112">
            <v>1</v>
          </cell>
        </row>
        <row r="113">
          <cell r="B113" t="str">
            <v>79270-34000</v>
          </cell>
          <cell r="C113" t="str">
            <v>BAR ASSY-T/LID TORSI</v>
          </cell>
          <cell r="D113" t="str">
            <v>T</v>
          </cell>
          <cell r="E113" t="str">
            <v>대창SPRG</v>
          </cell>
          <cell r="F113">
            <v>1318</v>
          </cell>
          <cell r="G113">
            <v>1</v>
          </cell>
        </row>
        <row r="114">
          <cell r="B114" t="str">
            <v>79280-34000</v>
          </cell>
          <cell r="C114" t="str">
            <v>BAR ASSY-T/LID TORSI</v>
          </cell>
          <cell r="D114" t="str">
            <v>T</v>
          </cell>
          <cell r="E114" t="str">
            <v>대창SPRG</v>
          </cell>
          <cell r="F114">
            <v>1318</v>
          </cell>
          <cell r="G114">
            <v>1</v>
          </cell>
        </row>
        <row r="115">
          <cell r="B115" t="str">
            <v>88122-37000</v>
          </cell>
          <cell r="C115" t="str">
            <v>BAR-TRACK RELEASE CO</v>
          </cell>
          <cell r="D115" t="str">
            <v>S</v>
          </cell>
          <cell r="E115" t="str">
            <v>대창SPRG</v>
          </cell>
          <cell r="F115">
            <v>50</v>
          </cell>
          <cell r="G115">
            <v>1</v>
          </cell>
        </row>
        <row r="116">
          <cell r="B116" t="str">
            <v>88301-37000C</v>
          </cell>
          <cell r="C116" t="str">
            <v>PIPE F/BACK(88312/41</v>
          </cell>
          <cell r="D116" t="str">
            <v>S</v>
          </cell>
          <cell r="E116" t="str">
            <v>대창SPRG</v>
          </cell>
          <cell r="F116">
            <v>684</v>
          </cell>
          <cell r="G116">
            <v>1</v>
          </cell>
        </row>
        <row r="117">
          <cell r="B117" t="str">
            <v>88301-37000C</v>
          </cell>
          <cell r="C117" t="str">
            <v>PIPE F/BACK(88312/41</v>
          </cell>
          <cell r="D117" t="str">
            <v>S</v>
          </cell>
          <cell r="E117" t="str">
            <v>대창SPRG</v>
          </cell>
          <cell r="F117">
            <v>684</v>
          </cell>
          <cell r="G117">
            <v>1</v>
          </cell>
        </row>
        <row r="118">
          <cell r="B118" t="str">
            <v>88313-37000</v>
          </cell>
          <cell r="C118" t="str">
            <v>CROSS FRAME-FR BACK</v>
          </cell>
          <cell r="D118" t="str">
            <v>S</v>
          </cell>
          <cell r="E118" t="str">
            <v>대창SPRG</v>
          </cell>
          <cell r="F118">
            <v>374</v>
          </cell>
          <cell r="G118">
            <v>1</v>
          </cell>
        </row>
        <row r="119">
          <cell r="B119" t="str">
            <v>88313-37000</v>
          </cell>
          <cell r="C119" t="str">
            <v>CROSS FRAME-FR BACK</v>
          </cell>
          <cell r="D119" t="str">
            <v>S</v>
          </cell>
          <cell r="E119" t="str">
            <v>대창SPRG</v>
          </cell>
          <cell r="F119">
            <v>374</v>
          </cell>
          <cell r="G119">
            <v>1</v>
          </cell>
        </row>
        <row r="120">
          <cell r="B120" t="str">
            <v>88316-37001</v>
          </cell>
          <cell r="C120" t="str">
            <v>SIDE SUPT FRM ASSY-F</v>
          </cell>
          <cell r="D120" t="str">
            <v>S</v>
          </cell>
          <cell r="E120" t="str">
            <v>대창SPRG</v>
          </cell>
          <cell r="F120">
            <v>599</v>
          </cell>
          <cell r="G120">
            <v>1</v>
          </cell>
        </row>
        <row r="121">
          <cell r="B121" t="str">
            <v>88324-34100</v>
          </cell>
          <cell r="C121" t="str">
            <v>WIRE ASSY-FR SEAT BA</v>
          </cell>
          <cell r="D121" t="str">
            <v>S</v>
          </cell>
          <cell r="E121" t="str">
            <v>대창SPRG</v>
          </cell>
          <cell r="F121">
            <v>732</v>
          </cell>
          <cell r="G121">
            <v>1</v>
          </cell>
        </row>
        <row r="122">
          <cell r="B122" t="str">
            <v>88324-34100</v>
          </cell>
          <cell r="C122" t="str">
            <v>WIRE ASSY-FR SEAT BA</v>
          </cell>
          <cell r="D122" t="str">
            <v>S</v>
          </cell>
          <cell r="E122" t="str">
            <v>대창SPRG</v>
          </cell>
          <cell r="F122">
            <v>732</v>
          </cell>
          <cell r="G122">
            <v>1</v>
          </cell>
        </row>
        <row r="123">
          <cell r="B123" t="str">
            <v>88330-37001</v>
          </cell>
          <cell r="C123" t="str">
            <v>BRKT ASSY-LUMBAR SUP</v>
          </cell>
          <cell r="D123" t="str">
            <v>S</v>
          </cell>
          <cell r="E123" t="str">
            <v>대창SPRG</v>
          </cell>
          <cell r="F123">
            <v>224</v>
          </cell>
          <cell r="G123">
            <v>1</v>
          </cell>
        </row>
        <row r="124">
          <cell r="B124" t="str">
            <v>88334-37001</v>
          </cell>
          <cell r="C124" t="str">
            <v>SPRING-LUMBAR SUPT R</v>
          </cell>
          <cell r="D124" t="str">
            <v>S</v>
          </cell>
          <cell r="E124" t="str">
            <v>대창SPRG</v>
          </cell>
          <cell r="F124">
            <v>36</v>
          </cell>
          <cell r="G124">
            <v>1</v>
          </cell>
        </row>
        <row r="125">
          <cell r="B125" t="str">
            <v>88336-37000</v>
          </cell>
          <cell r="C125" t="str">
            <v>CAM ASSY-L/SUPT</v>
          </cell>
          <cell r="D125" t="str">
            <v>S</v>
          </cell>
          <cell r="E125" t="str">
            <v>대창SPRG</v>
          </cell>
          <cell r="F125">
            <v>375</v>
          </cell>
          <cell r="G125">
            <v>1</v>
          </cell>
        </row>
        <row r="126">
          <cell r="B126" t="str">
            <v>88348-37001</v>
          </cell>
          <cell r="C126" t="str">
            <v>SIDE SUPT FRM ASSY-F</v>
          </cell>
          <cell r="D126" t="str">
            <v>S</v>
          </cell>
          <cell r="E126" t="str">
            <v>대창SPRG</v>
          </cell>
          <cell r="F126">
            <v>564</v>
          </cell>
          <cell r="G126">
            <v>1</v>
          </cell>
        </row>
        <row r="127">
          <cell r="B127" t="str">
            <v>88349-37001</v>
          </cell>
          <cell r="C127" t="str">
            <v>SUPT WIRE ASSY-LUMBA</v>
          </cell>
          <cell r="D127" t="str">
            <v>S</v>
          </cell>
          <cell r="E127" t="str">
            <v>대창SPRG</v>
          </cell>
          <cell r="F127">
            <v>338</v>
          </cell>
          <cell r="G127">
            <v>1</v>
          </cell>
        </row>
        <row r="128">
          <cell r="B128" t="str">
            <v>88416-37001</v>
          </cell>
          <cell r="C128" t="str">
            <v>SIDE SUPT FRM ASSY-F</v>
          </cell>
          <cell r="D128" t="str">
            <v>S</v>
          </cell>
          <cell r="E128" t="str">
            <v>대창SPRG</v>
          </cell>
          <cell r="F128">
            <v>599</v>
          </cell>
          <cell r="G128">
            <v>1</v>
          </cell>
        </row>
        <row r="129">
          <cell r="B129" t="str">
            <v>88448-37001</v>
          </cell>
          <cell r="C129" t="str">
            <v>SIDE SUPT FRM ASSY-F</v>
          </cell>
          <cell r="D129" t="str">
            <v>S</v>
          </cell>
          <cell r="E129" t="str">
            <v>대창SPRG</v>
          </cell>
          <cell r="F129">
            <v>564</v>
          </cell>
          <cell r="G129">
            <v>1</v>
          </cell>
        </row>
        <row r="130">
          <cell r="B130" t="str">
            <v>89110-34000</v>
          </cell>
          <cell r="C130" t="str">
            <v>FRAME &amp; PAD ASSY-RR</v>
          </cell>
          <cell r="D130" t="str">
            <v>S</v>
          </cell>
          <cell r="E130" t="str">
            <v>대창SPRG</v>
          </cell>
          <cell r="F130">
            <v>2100</v>
          </cell>
          <cell r="G130">
            <v>1</v>
          </cell>
        </row>
        <row r="131">
          <cell r="B131" t="str">
            <v>89335-34000</v>
          </cell>
          <cell r="C131" t="str">
            <v>HINGE BRKT ASSY-ARM</v>
          </cell>
          <cell r="D131" t="str">
            <v>S</v>
          </cell>
          <cell r="E131" t="str">
            <v>대창SPRG</v>
          </cell>
          <cell r="F131">
            <v>649</v>
          </cell>
          <cell r="G131">
            <v>1</v>
          </cell>
        </row>
        <row r="132">
          <cell r="B132" t="str">
            <v>81170-34000</v>
          </cell>
          <cell r="C132" t="str">
            <v>ROD ASSY-HOOD STAY</v>
          </cell>
          <cell r="D132" t="str">
            <v>T</v>
          </cell>
          <cell r="E132" t="str">
            <v>삼영공업</v>
          </cell>
          <cell r="F132">
            <v>491</v>
          </cell>
          <cell r="G132">
            <v>1</v>
          </cell>
        </row>
        <row r="133">
          <cell r="B133" t="str">
            <v>81176-33000</v>
          </cell>
          <cell r="C133" t="str">
            <v>BRKT-HOOD STAY ROD</v>
          </cell>
          <cell r="D133" t="str">
            <v>T</v>
          </cell>
          <cell r="E133" t="str">
            <v>삼영공업</v>
          </cell>
          <cell r="F133">
            <v>20</v>
          </cell>
          <cell r="G133">
            <v>1</v>
          </cell>
        </row>
        <row r="134">
          <cell r="B134" t="str">
            <v>81370-34000AQ</v>
          </cell>
          <cell r="C134" t="str">
            <v>ROD&amp;KNOB ASSY-FR DR</v>
          </cell>
          <cell r="D134" t="str">
            <v>T</v>
          </cell>
          <cell r="E134" t="str">
            <v>삼영공업</v>
          </cell>
          <cell r="F134">
            <v>225</v>
          </cell>
          <cell r="G134">
            <v>1</v>
          </cell>
        </row>
        <row r="135">
          <cell r="B135" t="str">
            <v>81371-34000</v>
          </cell>
          <cell r="C135" t="str">
            <v>ROD-FR DR I/S HDL,LH</v>
          </cell>
          <cell r="D135" t="str">
            <v>T</v>
          </cell>
          <cell r="E135" t="str">
            <v>삼영공업</v>
          </cell>
          <cell r="F135">
            <v>101</v>
          </cell>
          <cell r="G135">
            <v>1</v>
          </cell>
        </row>
        <row r="136">
          <cell r="B136" t="str">
            <v>81372-34000</v>
          </cell>
          <cell r="C136" t="str">
            <v>ROD-FR DR I/S HDL,RH</v>
          </cell>
          <cell r="D136" t="str">
            <v>T</v>
          </cell>
          <cell r="E136" t="str">
            <v>삼영공업</v>
          </cell>
          <cell r="F136">
            <v>97</v>
          </cell>
          <cell r="G136">
            <v>1</v>
          </cell>
        </row>
        <row r="137">
          <cell r="B137" t="str">
            <v>81380-34000AQ</v>
          </cell>
          <cell r="C137" t="str">
            <v>ROD&amp;KNOB ASSY-FR DR</v>
          </cell>
          <cell r="D137" t="str">
            <v>T</v>
          </cell>
          <cell r="E137" t="str">
            <v>삼영공업</v>
          </cell>
          <cell r="F137">
            <v>221</v>
          </cell>
          <cell r="G137">
            <v>1</v>
          </cell>
        </row>
        <row r="138">
          <cell r="B138" t="str">
            <v>81470-34010AQ</v>
          </cell>
          <cell r="C138" t="str">
            <v>ROD ASSY-RR DR S/LOC</v>
          </cell>
          <cell r="D138" t="str">
            <v>T</v>
          </cell>
          <cell r="E138" t="str">
            <v>삼영공업</v>
          </cell>
          <cell r="F138">
            <v>485</v>
          </cell>
          <cell r="G138">
            <v>1</v>
          </cell>
        </row>
        <row r="139">
          <cell r="B139" t="str">
            <v>81471-34000</v>
          </cell>
          <cell r="C139" t="str">
            <v>ROD-RR DR I/S HDL,LH</v>
          </cell>
          <cell r="D139" t="str">
            <v>T</v>
          </cell>
          <cell r="E139" t="str">
            <v>삼영공업</v>
          </cell>
          <cell r="F139">
            <v>112</v>
          </cell>
          <cell r="G139">
            <v>1</v>
          </cell>
        </row>
        <row r="140">
          <cell r="B140" t="str">
            <v>81472-34000</v>
          </cell>
          <cell r="C140" t="str">
            <v>ROD-RR DR I/S HDL,LH</v>
          </cell>
          <cell r="D140" t="str">
            <v>T</v>
          </cell>
          <cell r="E140" t="str">
            <v>삼영공업</v>
          </cell>
          <cell r="F140">
            <v>108</v>
          </cell>
          <cell r="G140">
            <v>1</v>
          </cell>
        </row>
        <row r="141">
          <cell r="B141" t="str">
            <v>81480-34010AQ</v>
          </cell>
          <cell r="C141" t="str">
            <v>ROD ASSY-RR DR S/LOC</v>
          </cell>
          <cell r="D141" t="str">
            <v>T</v>
          </cell>
          <cell r="E141" t="str">
            <v>삼영공업</v>
          </cell>
          <cell r="F141">
            <v>479</v>
          </cell>
          <cell r="G141">
            <v>1</v>
          </cell>
        </row>
        <row r="142">
          <cell r="B142" t="str">
            <v>81513-34000</v>
          </cell>
          <cell r="C142" t="str">
            <v>STRIKER ASSY-GL/BOX</v>
          </cell>
          <cell r="D142" t="str">
            <v>T</v>
          </cell>
          <cell r="E142" t="str">
            <v>삼영공업</v>
          </cell>
          <cell r="F142">
            <v>87</v>
          </cell>
          <cell r="G142">
            <v>1</v>
          </cell>
        </row>
        <row r="143">
          <cell r="B143" t="str">
            <v>64100-34000</v>
          </cell>
          <cell r="C143" t="str">
            <v>PNL ASSY-RAD SUPT CO</v>
          </cell>
          <cell r="D143" t="str">
            <v>B</v>
          </cell>
          <cell r="E143" t="str">
            <v>아진산업</v>
          </cell>
          <cell r="F143">
            <v>12589</v>
          </cell>
          <cell r="G143">
            <v>1</v>
          </cell>
        </row>
        <row r="144">
          <cell r="B144" t="str">
            <v>76154-34000</v>
          </cell>
          <cell r="C144" t="str">
            <v>MEMBER ASSY-FR DR UP</v>
          </cell>
          <cell r="D144" t="str">
            <v>B</v>
          </cell>
          <cell r="E144" t="str">
            <v>아진산업</v>
          </cell>
          <cell r="F144">
            <v>1243</v>
          </cell>
          <cell r="G144">
            <v>1</v>
          </cell>
        </row>
        <row r="145">
          <cell r="B145" t="str">
            <v>76164-34000</v>
          </cell>
          <cell r="C145" t="str">
            <v>MEMBER ASSY-FR DR UP</v>
          </cell>
          <cell r="D145" t="str">
            <v>B</v>
          </cell>
          <cell r="E145" t="str">
            <v>아진산업</v>
          </cell>
          <cell r="F145">
            <v>1243</v>
          </cell>
          <cell r="G145">
            <v>1</v>
          </cell>
        </row>
        <row r="146">
          <cell r="B146" t="str">
            <v>88115-37000</v>
          </cell>
          <cell r="C146" t="str">
            <v>"S"SPRING ASSY-FR SE</v>
          </cell>
          <cell r="D146" t="str">
            <v>S</v>
          </cell>
          <cell r="E146" t="str">
            <v>유진기업</v>
          </cell>
          <cell r="F146">
            <v>122</v>
          </cell>
          <cell r="G146">
            <v>1</v>
          </cell>
        </row>
        <row r="147">
          <cell r="B147" t="str">
            <v>88115-37000</v>
          </cell>
          <cell r="C147" t="str">
            <v>"S"SPRING ASSY-FR SE</v>
          </cell>
          <cell r="D147" t="str">
            <v>S</v>
          </cell>
          <cell r="E147" t="str">
            <v>유진기업</v>
          </cell>
          <cell r="F147">
            <v>122</v>
          </cell>
          <cell r="G147">
            <v>1</v>
          </cell>
        </row>
        <row r="148">
          <cell r="B148" t="str">
            <v>88345-37000</v>
          </cell>
          <cell r="C148" t="str">
            <v>S'SPRING-FR LOW</v>
          </cell>
          <cell r="D148" t="str">
            <v>S</v>
          </cell>
          <cell r="E148" t="str">
            <v>유진기업</v>
          </cell>
          <cell r="F148">
            <v>167</v>
          </cell>
          <cell r="G148">
            <v>1</v>
          </cell>
        </row>
        <row r="149">
          <cell r="B149" t="str">
            <v>88347-37000</v>
          </cell>
          <cell r="C149" t="str">
            <v>S'SPRG-FR/BACK UPR</v>
          </cell>
          <cell r="D149" t="str">
            <v>S</v>
          </cell>
          <cell r="E149" t="str">
            <v>유진기업</v>
          </cell>
          <cell r="F149">
            <v>143</v>
          </cell>
          <cell r="G149">
            <v>1</v>
          </cell>
        </row>
        <row r="150">
          <cell r="B150" t="str">
            <v>88347-37000</v>
          </cell>
          <cell r="C150" t="str">
            <v>S'SPRG-FR/BACK UPR</v>
          </cell>
          <cell r="D150" t="str">
            <v>S</v>
          </cell>
          <cell r="E150" t="str">
            <v>유진기업</v>
          </cell>
          <cell r="F150">
            <v>143</v>
          </cell>
          <cell r="G150">
            <v>1</v>
          </cell>
        </row>
        <row r="151">
          <cell r="B151" t="str">
            <v>88446-37000</v>
          </cell>
          <cell r="C151" t="str">
            <v>"S" SPRING-FR SEAT B</v>
          </cell>
          <cell r="D151" t="str">
            <v>S</v>
          </cell>
          <cell r="E151" t="str">
            <v>유진기업</v>
          </cell>
          <cell r="F151">
            <v>167</v>
          </cell>
          <cell r="G151">
            <v>1</v>
          </cell>
        </row>
        <row r="152">
          <cell r="B152" t="str">
            <v>88446-37000</v>
          </cell>
          <cell r="C152" t="str">
            <v>"S" SPRING-FR SEAT B</v>
          </cell>
          <cell r="D152" t="str">
            <v>S</v>
          </cell>
          <cell r="E152" t="str">
            <v>유진기업</v>
          </cell>
          <cell r="F152">
            <v>167</v>
          </cell>
          <cell r="G152">
            <v>1</v>
          </cell>
        </row>
        <row r="153">
          <cell r="B153" t="str">
            <v>65770-34000</v>
          </cell>
          <cell r="C153" t="str">
            <v>MBR ASSY-RR FLR CTR</v>
          </cell>
          <cell r="D153" t="str">
            <v>B</v>
          </cell>
          <cell r="E153" t="str">
            <v>일지산업</v>
          </cell>
          <cell r="F153">
            <v>2661</v>
          </cell>
          <cell r="G153">
            <v>1</v>
          </cell>
        </row>
        <row r="154">
          <cell r="B154" t="str">
            <v>71653-34000</v>
          </cell>
          <cell r="C154" t="str">
            <v>PNL ASSY-QTR INR UPR</v>
          </cell>
          <cell r="D154" t="str">
            <v>B</v>
          </cell>
          <cell r="E154" t="str">
            <v>일지산업</v>
          </cell>
          <cell r="F154">
            <v>1937</v>
          </cell>
          <cell r="G154">
            <v>1</v>
          </cell>
        </row>
        <row r="155">
          <cell r="B155" t="str">
            <v>71663-34000</v>
          </cell>
          <cell r="C155" t="str">
            <v>PNL ASSY-QTR INR UPR</v>
          </cell>
          <cell r="D155" t="str">
            <v>B</v>
          </cell>
          <cell r="E155" t="str">
            <v>일지산업</v>
          </cell>
          <cell r="F155">
            <v>1917</v>
          </cell>
          <cell r="G155">
            <v>1</v>
          </cell>
        </row>
        <row r="156">
          <cell r="B156" t="str">
            <v>88153-34000</v>
          </cell>
          <cell r="C156" t="str">
            <v>TENSION WIRE-FR SEAT</v>
          </cell>
          <cell r="D156" t="str">
            <v>S</v>
          </cell>
          <cell r="E156" t="str">
            <v>홍명기업</v>
          </cell>
          <cell r="F156">
            <v>84</v>
          </cell>
          <cell r="G156">
            <v>1</v>
          </cell>
        </row>
        <row r="157">
          <cell r="B157" t="str">
            <v>88153-34000</v>
          </cell>
          <cell r="C157" t="str">
            <v>TENSION WIRE-FR SEAT</v>
          </cell>
          <cell r="D157" t="str">
            <v>S</v>
          </cell>
          <cell r="E157" t="str">
            <v>홍명기업</v>
          </cell>
          <cell r="F157">
            <v>84</v>
          </cell>
          <cell r="G157">
            <v>1</v>
          </cell>
        </row>
        <row r="158">
          <cell r="B158" t="str">
            <v>88153-37001</v>
          </cell>
          <cell r="C158" t="str">
            <v>INSERT WIRE ASSY-FR</v>
          </cell>
          <cell r="D158" t="str">
            <v>S</v>
          </cell>
          <cell r="E158" t="str">
            <v>홍명기업</v>
          </cell>
          <cell r="F158">
            <v>378</v>
          </cell>
          <cell r="G158">
            <v>1</v>
          </cell>
        </row>
        <row r="159">
          <cell r="B159" t="str">
            <v>88253-37001</v>
          </cell>
          <cell r="C159" t="str">
            <v>INSERT WIRE ASSY-FR</v>
          </cell>
          <cell r="D159" t="str">
            <v>S</v>
          </cell>
          <cell r="E159" t="str">
            <v>홍명기업</v>
          </cell>
          <cell r="F159">
            <v>378</v>
          </cell>
          <cell r="G159">
            <v>1</v>
          </cell>
        </row>
        <row r="160">
          <cell r="B160" t="str">
            <v>89153-23000</v>
          </cell>
          <cell r="C160" t="str">
            <v>TENSION WIRE</v>
          </cell>
          <cell r="D160" t="str">
            <v>S</v>
          </cell>
          <cell r="E160" t="str">
            <v>홍명기업</v>
          </cell>
          <cell r="F160">
            <v>17</v>
          </cell>
          <cell r="G160">
            <v>1</v>
          </cell>
        </row>
        <row r="161">
          <cell r="B161" t="str">
            <v>89153-34000</v>
          </cell>
          <cell r="C161" t="str">
            <v>TENSION WIRE-RR CUSH</v>
          </cell>
          <cell r="D161" t="str">
            <v>S</v>
          </cell>
          <cell r="E161" t="str">
            <v>홍명기업</v>
          </cell>
          <cell r="F161">
            <v>84</v>
          </cell>
          <cell r="G161">
            <v>1</v>
          </cell>
        </row>
        <row r="162">
          <cell r="B162" t="str">
            <v>89154-14000</v>
          </cell>
          <cell r="C162" t="str">
            <v>TENSION WIRE</v>
          </cell>
          <cell r="D162" t="str">
            <v>S</v>
          </cell>
          <cell r="E162" t="str">
            <v>홍명기업</v>
          </cell>
          <cell r="F162">
            <v>20</v>
          </cell>
          <cell r="G162">
            <v>1</v>
          </cell>
        </row>
        <row r="163">
          <cell r="B163" t="str">
            <v>89154-14000</v>
          </cell>
          <cell r="C163" t="str">
            <v>TENSION WIRE</v>
          </cell>
          <cell r="D163" t="str">
            <v>S</v>
          </cell>
          <cell r="E163" t="str">
            <v>홍명기업</v>
          </cell>
          <cell r="F163">
            <v>20</v>
          </cell>
          <cell r="G163">
            <v>1</v>
          </cell>
        </row>
        <row r="164">
          <cell r="B164" t="str">
            <v>89154-34000</v>
          </cell>
          <cell r="C164" t="str">
            <v>TENSION WIRE-RR CUSH</v>
          </cell>
          <cell r="D164" t="str">
            <v>S</v>
          </cell>
          <cell r="E164" t="str">
            <v>홍명기업</v>
          </cell>
          <cell r="F164">
            <v>84</v>
          </cell>
          <cell r="G164">
            <v>1</v>
          </cell>
        </row>
        <row r="165">
          <cell r="B165" t="str">
            <v>89154-34000</v>
          </cell>
          <cell r="C165" t="str">
            <v>TENSION WIRE-RR CUSH</v>
          </cell>
          <cell r="D165" t="str">
            <v>S</v>
          </cell>
          <cell r="E165" t="str">
            <v>홍명기업</v>
          </cell>
          <cell r="F165">
            <v>84</v>
          </cell>
          <cell r="G165">
            <v>1</v>
          </cell>
        </row>
        <row r="166">
          <cell r="B166" t="str">
            <v>65113-34000</v>
          </cell>
          <cell r="C166" t="str">
            <v>MBR-CTR FLR RR CROSS</v>
          </cell>
          <cell r="D166" t="str">
            <v>B</v>
          </cell>
          <cell r="E166" t="str">
            <v>대덕사</v>
          </cell>
          <cell r="F166">
            <v>954</v>
          </cell>
          <cell r="G166">
            <v>1</v>
          </cell>
        </row>
        <row r="167">
          <cell r="B167" t="str">
            <v>65114-34000</v>
          </cell>
          <cell r="C167" t="str">
            <v>MBR-CTR FLR RR CROSS</v>
          </cell>
          <cell r="D167" t="str">
            <v>B</v>
          </cell>
          <cell r="E167" t="str">
            <v>대덕사</v>
          </cell>
          <cell r="F167">
            <v>954</v>
          </cell>
          <cell r="G167">
            <v>1</v>
          </cell>
        </row>
        <row r="168">
          <cell r="B168" t="str">
            <v>65121-34000</v>
          </cell>
          <cell r="C168" t="str">
            <v>PNL ASSY-CTR FLR REI</v>
          </cell>
          <cell r="D168" t="str">
            <v>B</v>
          </cell>
          <cell r="E168" t="str">
            <v>대덕사</v>
          </cell>
          <cell r="F168">
            <v>5819</v>
          </cell>
          <cell r="G168">
            <v>1</v>
          </cell>
        </row>
        <row r="169">
          <cell r="B169" t="str">
            <v>65126-34000</v>
          </cell>
          <cell r="C169" t="str">
            <v>SUPT-CTR FLR FR,LH</v>
          </cell>
          <cell r="D169" t="str">
            <v>B</v>
          </cell>
          <cell r="E169" t="str">
            <v>대덕사</v>
          </cell>
          <cell r="F169">
            <v>345</v>
          </cell>
          <cell r="G169">
            <v>1</v>
          </cell>
        </row>
        <row r="170">
          <cell r="B170" t="str">
            <v>65136-34000</v>
          </cell>
          <cell r="C170" t="str">
            <v>SUPT-CTR FLR FR,RH</v>
          </cell>
          <cell r="D170" t="str">
            <v>B</v>
          </cell>
          <cell r="E170" t="str">
            <v>대덕사</v>
          </cell>
          <cell r="F170">
            <v>345</v>
          </cell>
          <cell r="G170">
            <v>1</v>
          </cell>
        </row>
        <row r="171">
          <cell r="B171" t="str">
            <v>65210-34000</v>
          </cell>
          <cell r="C171" t="str">
            <v>MBR ASSY-CTR FLR SID</v>
          </cell>
          <cell r="D171" t="str">
            <v>B</v>
          </cell>
          <cell r="E171" t="str">
            <v>대덕사</v>
          </cell>
          <cell r="F171">
            <v>1470</v>
          </cell>
          <cell r="G171">
            <v>1</v>
          </cell>
        </row>
        <row r="172">
          <cell r="B172" t="str">
            <v>65220-34000</v>
          </cell>
          <cell r="C172" t="str">
            <v>MBR ASSY-CTR FLR SID</v>
          </cell>
          <cell r="D172" t="str">
            <v>B</v>
          </cell>
          <cell r="E172" t="str">
            <v>대덕사</v>
          </cell>
          <cell r="F172">
            <v>1470</v>
          </cell>
          <cell r="G172">
            <v>1</v>
          </cell>
        </row>
        <row r="173">
          <cell r="B173" t="str">
            <v>65314-34000</v>
          </cell>
          <cell r="C173" t="str">
            <v>MBR-RR SEAT MTG CROS</v>
          </cell>
          <cell r="D173" t="str">
            <v>B</v>
          </cell>
          <cell r="E173" t="str">
            <v>대덕사</v>
          </cell>
          <cell r="F173">
            <v>1634</v>
          </cell>
          <cell r="G173">
            <v>1</v>
          </cell>
        </row>
        <row r="174">
          <cell r="B174" t="str">
            <v>65581-34000</v>
          </cell>
          <cell r="C174" t="str">
            <v>BRKT ASSY-SPARE TIRE</v>
          </cell>
          <cell r="D174" t="str">
            <v>B</v>
          </cell>
          <cell r="E174" t="str">
            <v>대덕사</v>
          </cell>
          <cell r="F174">
            <v>217</v>
          </cell>
          <cell r="G174">
            <v>1</v>
          </cell>
        </row>
        <row r="175">
          <cell r="B175" t="str">
            <v>37150-34101</v>
          </cell>
          <cell r="C175" t="str">
            <v>TRAY ASSY-BATTERY</v>
          </cell>
          <cell r="D175" t="str">
            <v>L</v>
          </cell>
          <cell r="E175" t="str">
            <v>세호(주)</v>
          </cell>
          <cell r="F175">
            <v>1248</v>
          </cell>
          <cell r="G175">
            <v>1</v>
          </cell>
        </row>
        <row r="176">
          <cell r="B176" t="str">
            <v>64741-34000</v>
          </cell>
          <cell r="C176" t="str">
            <v>PNL ASSY-SIDE SILL I</v>
          </cell>
          <cell r="D176" t="str">
            <v>B</v>
          </cell>
          <cell r="E176" t="str">
            <v>세호(주)</v>
          </cell>
          <cell r="F176">
            <v>884</v>
          </cell>
          <cell r="G176">
            <v>1</v>
          </cell>
        </row>
        <row r="177">
          <cell r="B177" t="str">
            <v>64742-34000</v>
          </cell>
          <cell r="C177" t="str">
            <v>PNL ASSY-SIDE SILL I</v>
          </cell>
          <cell r="D177" t="str">
            <v>B</v>
          </cell>
          <cell r="E177" t="str">
            <v>세호(주)</v>
          </cell>
          <cell r="F177">
            <v>884</v>
          </cell>
          <cell r="G177">
            <v>1</v>
          </cell>
        </row>
        <row r="178">
          <cell r="B178" t="str">
            <v>65331-34000</v>
          </cell>
          <cell r="C178" t="str">
            <v>BRKT ASSY-RR S/BELT</v>
          </cell>
          <cell r="D178" t="str">
            <v>B</v>
          </cell>
          <cell r="E178" t="str">
            <v>세호(주)</v>
          </cell>
          <cell r="F178">
            <v>951</v>
          </cell>
          <cell r="G178">
            <v>1</v>
          </cell>
        </row>
        <row r="179">
          <cell r="B179" t="str">
            <v>65332-34000</v>
          </cell>
          <cell r="C179" t="str">
            <v>BRKT ASSY-RR S/BELT</v>
          </cell>
          <cell r="D179" t="str">
            <v>B</v>
          </cell>
          <cell r="E179" t="str">
            <v>세호(주)</v>
          </cell>
          <cell r="F179">
            <v>951</v>
          </cell>
          <cell r="G179">
            <v>1</v>
          </cell>
        </row>
        <row r="180">
          <cell r="B180" t="str">
            <v>65525-34000</v>
          </cell>
          <cell r="C180" t="str">
            <v>REINF ASSY-RR JACK U</v>
          </cell>
          <cell r="D180" t="str">
            <v>B</v>
          </cell>
          <cell r="E180" t="str">
            <v>세호(주)</v>
          </cell>
          <cell r="F180">
            <v>1888</v>
          </cell>
          <cell r="G180">
            <v>1</v>
          </cell>
        </row>
        <row r="181">
          <cell r="B181" t="str">
            <v>71315-34000</v>
          </cell>
          <cell r="C181" t="str">
            <v>REINF ASSY-S/SILL OT</v>
          </cell>
          <cell r="D181" t="str">
            <v>B</v>
          </cell>
          <cell r="E181" t="str">
            <v>세호(주)</v>
          </cell>
          <cell r="F181">
            <v>1654</v>
          </cell>
          <cell r="G181">
            <v>1</v>
          </cell>
        </row>
        <row r="182">
          <cell r="B182" t="str">
            <v>71325-34000</v>
          </cell>
          <cell r="C182" t="str">
            <v>REINF ASSY-S/SILL OT</v>
          </cell>
          <cell r="D182" t="str">
            <v>B</v>
          </cell>
          <cell r="E182" t="str">
            <v>세호(주)</v>
          </cell>
          <cell r="F182">
            <v>1654</v>
          </cell>
          <cell r="G182">
            <v>1</v>
          </cell>
        </row>
        <row r="183">
          <cell r="B183" t="str">
            <v>71401-34000</v>
          </cell>
          <cell r="C183" t="str">
            <v>PLR ASSY-CTR INR COM</v>
          </cell>
          <cell r="D183" t="str">
            <v>B</v>
          </cell>
          <cell r="E183" t="str">
            <v>세호(주)</v>
          </cell>
          <cell r="F183">
            <v>6379</v>
          </cell>
          <cell r="G183">
            <v>1</v>
          </cell>
        </row>
        <row r="184">
          <cell r="B184" t="str">
            <v>71402-34000</v>
          </cell>
          <cell r="C184" t="str">
            <v>PLR ASSY-CTR INR COM</v>
          </cell>
          <cell r="D184" t="str">
            <v>B</v>
          </cell>
          <cell r="E184" t="str">
            <v>세호(주)</v>
          </cell>
          <cell r="F184">
            <v>6379</v>
          </cell>
          <cell r="G184">
            <v>1</v>
          </cell>
        </row>
        <row r="185">
          <cell r="B185" t="str">
            <v>71352-34000</v>
          </cell>
          <cell r="C185" t="str">
            <v>RAIL-ROOF SIDE OTR F</v>
          </cell>
          <cell r="D185" t="str">
            <v>B</v>
          </cell>
          <cell r="E185" t="str">
            <v>영화공업</v>
          </cell>
          <cell r="F185">
            <v>292</v>
          </cell>
          <cell r="G185">
            <v>1</v>
          </cell>
        </row>
        <row r="186">
          <cell r="B186" t="str">
            <v>71354-34000</v>
          </cell>
          <cell r="C186" t="str">
            <v>RAIL-ROOF SIDE OTR R</v>
          </cell>
          <cell r="D186" t="str">
            <v>B</v>
          </cell>
          <cell r="E186" t="str">
            <v>영화공업</v>
          </cell>
          <cell r="F186">
            <v>261</v>
          </cell>
          <cell r="G186">
            <v>1</v>
          </cell>
        </row>
        <row r="187">
          <cell r="B187" t="str">
            <v>71362-34000</v>
          </cell>
          <cell r="C187" t="str">
            <v>RAIL-ROOF SIDE OTR F</v>
          </cell>
          <cell r="D187" t="str">
            <v>B</v>
          </cell>
          <cell r="E187" t="str">
            <v>영화공업</v>
          </cell>
          <cell r="F187">
            <v>292</v>
          </cell>
          <cell r="G187">
            <v>1</v>
          </cell>
        </row>
        <row r="188">
          <cell r="B188" t="str">
            <v>71364-34000</v>
          </cell>
          <cell r="C188" t="str">
            <v>RAIL-ROOF SIDE OTR R</v>
          </cell>
          <cell r="D188" t="str">
            <v>B</v>
          </cell>
          <cell r="E188" t="str">
            <v>영화공업</v>
          </cell>
          <cell r="F188">
            <v>261</v>
          </cell>
          <cell r="G188">
            <v>1</v>
          </cell>
        </row>
        <row r="189">
          <cell r="B189" t="str">
            <v>71693-37000</v>
          </cell>
          <cell r="C189" t="str">
            <v>BRKT ASSY-RR W/GUARD</v>
          </cell>
          <cell r="D189" t="str">
            <v>B</v>
          </cell>
          <cell r="E189" t="str">
            <v>영화공업</v>
          </cell>
          <cell r="F189">
            <v>47</v>
          </cell>
          <cell r="G189">
            <v>1</v>
          </cell>
        </row>
        <row r="190">
          <cell r="B190" t="str">
            <v>79710-34000</v>
          </cell>
          <cell r="C190" t="str">
            <v>REINF ASSY-T/LID LAT</v>
          </cell>
          <cell r="D190" t="str">
            <v>B</v>
          </cell>
          <cell r="E190" t="str">
            <v>영화공업</v>
          </cell>
          <cell r="F190">
            <v>126</v>
          </cell>
          <cell r="G190">
            <v>1</v>
          </cell>
        </row>
        <row r="191">
          <cell r="B191" t="str">
            <v>79730-34000</v>
          </cell>
          <cell r="C191" t="str">
            <v>REINF ASSY-T/LID HIN</v>
          </cell>
          <cell r="D191" t="str">
            <v>B</v>
          </cell>
          <cell r="E191" t="str">
            <v>영화공업</v>
          </cell>
          <cell r="F191">
            <v>170</v>
          </cell>
          <cell r="G191">
            <v>1</v>
          </cell>
        </row>
        <row r="192">
          <cell r="B192" t="str">
            <v>79740-34000</v>
          </cell>
          <cell r="C192" t="str">
            <v>REINF ASSY-T/LID HIN</v>
          </cell>
          <cell r="D192" t="str">
            <v>B</v>
          </cell>
          <cell r="E192" t="str">
            <v>영화공업</v>
          </cell>
          <cell r="F192">
            <v>170</v>
          </cell>
          <cell r="G192">
            <v>1</v>
          </cell>
        </row>
        <row r="193">
          <cell r="B193" t="str">
            <v>86849-33000</v>
          </cell>
          <cell r="C193" t="str">
            <v>SPRG NUT-RR M/GUARD</v>
          </cell>
          <cell r="D193" t="str">
            <v>T</v>
          </cell>
          <cell r="E193" t="str">
            <v>영화공업</v>
          </cell>
          <cell r="F193">
            <v>33</v>
          </cell>
          <cell r="G193">
            <v>4</v>
          </cell>
        </row>
        <row r="194">
          <cell r="B194" t="str">
            <v>86849-33000</v>
          </cell>
          <cell r="C194" t="str">
            <v>SPRG NUT-RR M/GUARD</v>
          </cell>
          <cell r="D194" t="str">
            <v>T</v>
          </cell>
          <cell r="E194" t="str">
            <v>영화공업</v>
          </cell>
          <cell r="F194">
            <v>33</v>
          </cell>
          <cell r="G194">
            <v>4</v>
          </cell>
        </row>
        <row r="195">
          <cell r="B195" t="str">
            <v>64501-34000</v>
          </cell>
          <cell r="C195" t="str">
            <v>PNL ASSY-F/APRON I/O</v>
          </cell>
          <cell r="D195" t="str">
            <v>B</v>
          </cell>
          <cell r="E195" t="str">
            <v>대성사</v>
          </cell>
          <cell r="F195">
            <v>13303</v>
          </cell>
          <cell r="G195">
            <v>1</v>
          </cell>
        </row>
        <row r="196">
          <cell r="B196" t="str">
            <v>64502-34000</v>
          </cell>
          <cell r="C196" t="str">
            <v>PNL ASSY-F/APRON I/O</v>
          </cell>
          <cell r="D196" t="str">
            <v>B</v>
          </cell>
          <cell r="E196" t="str">
            <v>대성사</v>
          </cell>
          <cell r="F196">
            <v>12069</v>
          </cell>
          <cell r="G196">
            <v>1</v>
          </cell>
        </row>
        <row r="197">
          <cell r="B197" t="str">
            <v>66701-34000</v>
          </cell>
          <cell r="C197" t="str">
            <v>PNL ASSY-COWL COMPL</v>
          </cell>
          <cell r="D197" t="str">
            <v>B</v>
          </cell>
          <cell r="E197" t="str">
            <v>대성사</v>
          </cell>
          <cell r="F197">
            <v>16457</v>
          </cell>
          <cell r="G197">
            <v>1</v>
          </cell>
        </row>
        <row r="198">
          <cell r="B198" t="str">
            <v>88118-34001</v>
          </cell>
          <cell r="C198" t="str">
            <v>FRAME ASSY-FR CUSHIO</v>
          </cell>
          <cell r="D198" t="str">
            <v>S</v>
          </cell>
          <cell r="E198" t="str">
            <v>대성사</v>
          </cell>
          <cell r="F198">
            <v>1977</v>
          </cell>
          <cell r="G198">
            <v>1</v>
          </cell>
        </row>
        <row r="199">
          <cell r="B199" t="str">
            <v>88118-34001</v>
          </cell>
          <cell r="C199" t="str">
            <v>FRAME ASSY-FR CUSHIO</v>
          </cell>
          <cell r="D199" t="str">
            <v>S</v>
          </cell>
          <cell r="E199" t="str">
            <v>대성사</v>
          </cell>
          <cell r="F199">
            <v>1977</v>
          </cell>
          <cell r="G199">
            <v>1</v>
          </cell>
        </row>
        <row r="200">
          <cell r="B200" t="str">
            <v>65170-34000</v>
          </cell>
          <cell r="C200" t="str">
            <v>PNL ASSY-S/SILL INR,</v>
          </cell>
          <cell r="D200" t="str">
            <v>B</v>
          </cell>
          <cell r="E200" t="str">
            <v>대흥공업</v>
          </cell>
          <cell r="F200">
            <v>3266</v>
          </cell>
          <cell r="G200">
            <v>1</v>
          </cell>
        </row>
        <row r="201">
          <cell r="B201" t="str">
            <v>65180-34000</v>
          </cell>
          <cell r="C201" t="str">
            <v>PNL ASSY-S/SILL INR,</v>
          </cell>
          <cell r="D201" t="str">
            <v>B</v>
          </cell>
          <cell r="E201" t="str">
            <v>대흥공업</v>
          </cell>
          <cell r="F201">
            <v>3266</v>
          </cell>
          <cell r="G201">
            <v>1</v>
          </cell>
        </row>
        <row r="202">
          <cell r="B202" t="str">
            <v>69300-34002</v>
          </cell>
          <cell r="C202" t="str">
            <v>PNL ASSY-RR P/TRAY C</v>
          </cell>
          <cell r="D202" t="str">
            <v>B</v>
          </cell>
          <cell r="E202" t="str">
            <v>대흥공업</v>
          </cell>
          <cell r="F202">
            <v>5881</v>
          </cell>
          <cell r="G202">
            <v>1</v>
          </cell>
        </row>
        <row r="203">
          <cell r="B203" t="str">
            <v>66855-34002D</v>
          </cell>
          <cell r="C203" t="str">
            <v>PLT &amp; BAR ASSY-S/COL</v>
          </cell>
          <cell r="D203" t="str">
            <v>B</v>
          </cell>
          <cell r="E203" t="str">
            <v>덕성산업</v>
          </cell>
          <cell r="F203">
            <v>1070</v>
          </cell>
          <cell r="G203">
            <v>1</v>
          </cell>
        </row>
        <row r="204">
          <cell r="B204" t="str">
            <v>88320-37000</v>
          </cell>
          <cell r="C204" t="str">
            <v>TUBE-FR SEAT H/REST,</v>
          </cell>
          <cell r="D204" t="str">
            <v>S</v>
          </cell>
          <cell r="E204" t="str">
            <v>동지물산</v>
          </cell>
          <cell r="F204">
            <v>124</v>
          </cell>
          <cell r="G204">
            <v>1</v>
          </cell>
        </row>
        <row r="205">
          <cell r="B205" t="str">
            <v>88320-37000</v>
          </cell>
          <cell r="C205" t="str">
            <v>TUBE-FR SEAT H/REST,</v>
          </cell>
          <cell r="D205" t="str">
            <v>S</v>
          </cell>
          <cell r="E205" t="str">
            <v>동지물산</v>
          </cell>
          <cell r="F205">
            <v>124</v>
          </cell>
          <cell r="G205">
            <v>1</v>
          </cell>
        </row>
        <row r="206">
          <cell r="B206" t="str">
            <v>88420-37001</v>
          </cell>
          <cell r="C206" t="str">
            <v>TUBE-FR SEAT H/REST,</v>
          </cell>
          <cell r="D206" t="str">
            <v>S</v>
          </cell>
          <cell r="E206" t="str">
            <v>동지물산</v>
          </cell>
          <cell r="F206">
            <v>124</v>
          </cell>
          <cell r="G206">
            <v>1</v>
          </cell>
        </row>
        <row r="207">
          <cell r="B207" t="str">
            <v>88420-37001</v>
          </cell>
          <cell r="C207" t="str">
            <v>TUBE-FR SEAT H/REST,</v>
          </cell>
          <cell r="D207" t="str">
            <v>S</v>
          </cell>
          <cell r="E207" t="str">
            <v>동지물산</v>
          </cell>
          <cell r="F207">
            <v>124</v>
          </cell>
          <cell r="G207">
            <v>1</v>
          </cell>
        </row>
        <row r="208">
          <cell r="B208" t="str">
            <v>65340-34000</v>
          </cell>
          <cell r="C208" t="str">
            <v>MBR ASSY-RR FLR FR</v>
          </cell>
          <cell r="D208" t="str">
            <v>B</v>
          </cell>
          <cell r="E208" t="str">
            <v>성우금속</v>
          </cell>
          <cell r="F208">
            <v>5586</v>
          </cell>
          <cell r="G208">
            <v>1</v>
          </cell>
        </row>
        <row r="209">
          <cell r="B209" t="str">
            <v>65701-34000</v>
          </cell>
          <cell r="C209" t="str">
            <v>MBR ASSY-RR FLR SIDE</v>
          </cell>
          <cell r="D209" t="str">
            <v>B</v>
          </cell>
          <cell r="E209" t="str">
            <v>성우금속</v>
          </cell>
          <cell r="F209">
            <v>15076</v>
          </cell>
          <cell r="G209">
            <v>1</v>
          </cell>
        </row>
        <row r="210">
          <cell r="B210" t="str">
            <v>65702-34000</v>
          </cell>
          <cell r="C210" t="str">
            <v>MBR ASSY-RR FLR SIDE</v>
          </cell>
          <cell r="D210" t="str">
            <v>B</v>
          </cell>
          <cell r="E210" t="str">
            <v>성우금속</v>
          </cell>
          <cell r="F210">
            <v>15386</v>
          </cell>
          <cell r="G210">
            <v>1</v>
          </cell>
        </row>
        <row r="211">
          <cell r="B211" t="str">
            <v>87783-34000</v>
          </cell>
          <cell r="C211" t="str">
            <v>MLDG ASSY-DRIP RAIL</v>
          </cell>
          <cell r="D211" t="str">
            <v>T</v>
          </cell>
          <cell r="E211" t="str">
            <v>성우금속</v>
          </cell>
          <cell r="F211">
            <v>7037</v>
          </cell>
          <cell r="G211">
            <v>1</v>
          </cell>
        </row>
        <row r="212">
          <cell r="B212" t="str">
            <v>87784-34000</v>
          </cell>
          <cell r="C212" t="str">
            <v>MLDG ASSY-DRIP RAIL</v>
          </cell>
          <cell r="D212" t="str">
            <v>T</v>
          </cell>
          <cell r="E212" t="str">
            <v>성우금속</v>
          </cell>
          <cell r="F212">
            <v>7037</v>
          </cell>
          <cell r="G212">
            <v>1</v>
          </cell>
        </row>
        <row r="213">
          <cell r="B213" t="str">
            <v>82210-34100</v>
          </cell>
          <cell r="C213" t="str">
            <v>W/STRIP ASSY-FR DR B</v>
          </cell>
          <cell r="D213" t="str">
            <v>T</v>
          </cell>
          <cell r="E213" t="str">
            <v>세동(주)</v>
          </cell>
          <cell r="F213">
            <v>1682</v>
          </cell>
          <cell r="G213">
            <v>1</v>
          </cell>
        </row>
        <row r="214">
          <cell r="B214" t="str">
            <v>82220-34100</v>
          </cell>
          <cell r="C214" t="str">
            <v>W/STRIP ASSY-FR DR B</v>
          </cell>
          <cell r="D214" t="str">
            <v>T</v>
          </cell>
          <cell r="E214" t="str">
            <v>세동(주)</v>
          </cell>
          <cell r="F214">
            <v>1682</v>
          </cell>
          <cell r="G214">
            <v>1</v>
          </cell>
        </row>
        <row r="215">
          <cell r="B215" t="str">
            <v>83210-34100</v>
          </cell>
          <cell r="C215" t="str">
            <v>W/STRIP ASSY-RR DR B</v>
          </cell>
          <cell r="D215" t="str">
            <v>T</v>
          </cell>
          <cell r="E215" t="str">
            <v>세동(주)</v>
          </cell>
          <cell r="F215">
            <v>1576</v>
          </cell>
          <cell r="G215">
            <v>1</v>
          </cell>
        </row>
        <row r="216">
          <cell r="B216" t="str">
            <v>83220-34100</v>
          </cell>
          <cell r="C216" t="str">
            <v>W/STRIP ASSY-RR DR B</v>
          </cell>
          <cell r="D216" t="str">
            <v>T</v>
          </cell>
          <cell r="E216" t="str">
            <v>세동(주)</v>
          </cell>
          <cell r="F216">
            <v>1576</v>
          </cell>
          <cell r="G216">
            <v>1</v>
          </cell>
        </row>
        <row r="217">
          <cell r="B217" t="str">
            <v>86131-34100</v>
          </cell>
          <cell r="C217" t="str">
            <v>MLDG-W/S GLASS UPR(B</v>
          </cell>
          <cell r="D217" t="str">
            <v>T</v>
          </cell>
          <cell r="E217" t="str">
            <v>우영산업</v>
          </cell>
          <cell r="F217">
            <v>1925</v>
          </cell>
          <cell r="G217">
            <v>1</v>
          </cell>
        </row>
        <row r="218">
          <cell r="B218" t="str">
            <v>86132-34100</v>
          </cell>
          <cell r="C218" t="str">
            <v>MLDG-W/S GLASS(BR),R</v>
          </cell>
          <cell r="D218" t="str">
            <v>T</v>
          </cell>
          <cell r="E218" t="str">
            <v>우영산업</v>
          </cell>
          <cell r="F218">
            <v>1071</v>
          </cell>
          <cell r="G218">
            <v>1</v>
          </cell>
        </row>
        <row r="219">
          <cell r="B219" t="str">
            <v>87130-34100</v>
          </cell>
          <cell r="C219" t="str">
            <v>MLDG ASSY-RR WDW GLA</v>
          </cell>
          <cell r="D219" t="str">
            <v>T</v>
          </cell>
          <cell r="E219" t="str">
            <v>우영산업</v>
          </cell>
          <cell r="F219">
            <v>3581</v>
          </cell>
          <cell r="G219">
            <v>1</v>
          </cell>
        </row>
        <row r="220">
          <cell r="B220" t="str">
            <v>87135-34000</v>
          </cell>
          <cell r="C220" t="str">
            <v>MLDG-RR WDW LWR COVE</v>
          </cell>
          <cell r="D220" t="str">
            <v>T</v>
          </cell>
          <cell r="E220" t="str">
            <v>우영산업</v>
          </cell>
          <cell r="F220">
            <v>934</v>
          </cell>
          <cell r="G220">
            <v>1</v>
          </cell>
        </row>
        <row r="221">
          <cell r="B221" t="str">
            <v>87140-34100</v>
          </cell>
          <cell r="C221" t="str">
            <v>MLDG ASSY-RR WDW GLA</v>
          </cell>
          <cell r="D221" t="str">
            <v>T</v>
          </cell>
          <cell r="E221" t="str">
            <v>우영산업</v>
          </cell>
          <cell r="F221">
            <v>1942</v>
          </cell>
          <cell r="G221">
            <v>1</v>
          </cell>
        </row>
        <row r="222">
          <cell r="B222" t="str">
            <v>87781-34000</v>
          </cell>
          <cell r="C222" t="str">
            <v>MLDG ASSY-DRIP RAIL</v>
          </cell>
          <cell r="D222" t="str">
            <v>T</v>
          </cell>
          <cell r="E222" t="str">
            <v>우영산업</v>
          </cell>
          <cell r="F222">
            <v>2606</v>
          </cell>
          <cell r="G222">
            <v>1</v>
          </cell>
        </row>
        <row r="223">
          <cell r="B223" t="str">
            <v>87782-34000</v>
          </cell>
          <cell r="C223" t="str">
            <v>MLDG ASSY-DRIP RAIL</v>
          </cell>
          <cell r="D223" t="str">
            <v>T</v>
          </cell>
          <cell r="E223" t="str">
            <v>우영산업</v>
          </cell>
          <cell r="F223">
            <v>2606</v>
          </cell>
          <cell r="G223">
            <v>1</v>
          </cell>
        </row>
        <row r="224">
          <cell r="B224" t="str">
            <v>65317-33000</v>
          </cell>
          <cell r="C224" t="str">
            <v>BRKT ASSY-RR SEAT MT</v>
          </cell>
          <cell r="D224" t="str">
            <v>B</v>
          </cell>
          <cell r="E224" t="str">
            <v>태흥금속</v>
          </cell>
          <cell r="F224">
            <v>30</v>
          </cell>
          <cell r="G224">
            <v>2</v>
          </cell>
        </row>
        <row r="225">
          <cell r="B225" t="str">
            <v>71551-34000</v>
          </cell>
          <cell r="C225" t="str">
            <v>EXTN ASSY-RR SIDE OT</v>
          </cell>
          <cell r="D225" t="str">
            <v>B</v>
          </cell>
          <cell r="E225" t="str">
            <v>태흥금속</v>
          </cell>
          <cell r="F225">
            <v>545</v>
          </cell>
          <cell r="G225">
            <v>1</v>
          </cell>
        </row>
        <row r="226">
          <cell r="B226" t="str">
            <v>71558-34001</v>
          </cell>
          <cell r="C226" t="str">
            <v>PILLER-RR SIDE OTR R</v>
          </cell>
          <cell r="D226" t="str">
            <v>B</v>
          </cell>
          <cell r="E226" t="str">
            <v>태흥금속</v>
          </cell>
          <cell r="F226">
            <v>454</v>
          </cell>
          <cell r="G226">
            <v>1</v>
          </cell>
        </row>
        <row r="227">
          <cell r="B227" t="str">
            <v>71561-34000</v>
          </cell>
          <cell r="C227" t="str">
            <v>EXTN ASSY-RR SIDE OT</v>
          </cell>
          <cell r="D227" t="str">
            <v>B</v>
          </cell>
          <cell r="E227" t="str">
            <v>태흥금속</v>
          </cell>
          <cell r="F227">
            <v>545</v>
          </cell>
          <cell r="G227">
            <v>1</v>
          </cell>
        </row>
        <row r="228">
          <cell r="B228" t="str">
            <v>71568-34001</v>
          </cell>
          <cell r="C228" t="str">
            <v>PILLER-RR SIDE OTR R</v>
          </cell>
          <cell r="D228" t="str">
            <v>B</v>
          </cell>
          <cell r="E228" t="str">
            <v>태흥금속</v>
          </cell>
          <cell r="F228">
            <v>454</v>
          </cell>
          <cell r="G228">
            <v>1</v>
          </cell>
        </row>
        <row r="229">
          <cell r="B229" t="str">
            <v>91787-33000</v>
          </cell>
          <cell r="C229" t="str">
            <v>CLIP-BATT CABLE</v>
          </cell>
          <cell r="D229" t="str">
            <v>L</v>
          </cell>
          <cell r="E229" t="str">
            <v>하남공업</v>
          </cell>
          <cell r="F229">
            <v>40</v>
          </cell>
          <cell r="G229">
            <v>1</v>
          </cell>
        </row>
        <row r="230">
          <cell r="B230" t="str">
            <v>82385-34000</v>
          </cell>
          <cell r="C230" t="str">
            <v>SUPPORT ASSY-FR DR T</v>
          </cell>
          <cell r="D230" t="str">
            <v>T</v>
          </cell>
          <cell r="E230" t="str">
            <v>한일금속</v>
          </cell>
          <cell r="F230">
            <v>74</v>
          </cell>
          <cell r="G230">
            <v>2</v>
          </cell>
        </row>
        <row r="231">
          <cell r="B231" t="str">
            <v>82718-34000</v>
          </cell>
          <cell r="C231" t="str">
            <v>SUPPORT-DR PULL HDL</v>
          </cell>
          <cell r="D231" t="str">
            <v>T</v>
          </cell>
          <cell r="E231" t="str">
            <v>한일금속</v>
          </cell>
          <cell r="F231">
            <v>202</v>
          </cell>
          <cell r="G231">
            <v>2</v>
          </cell>
        </row>
        <row r="232">
          <cell r="B232" t="str">
            <v>82718-34000</v>
          </cell>
          <cell r="C232" t="str">
            <v>SUPPORT-DR PULL HDL</v>
          </cell>
          <cell r="D232" t="str">
            <v>T</v>
          </cell>
          <cell r="E232" t="str">
            <v>한일금속</v>
          </cell>
          <cell r="F232">
            <v>202</v>
          </cell>
          <cell r="G232">
            <v>2</v>
          </cell>
        </row>
        <row r="233">
          <cell r="B233" t="str">
            <v>84138-37000</v>
          </cell>
          <cell r="C233" t="str">
            <v>PLUG-DASH PNL</v>
          </cell>
          <cell r="D233" t="str">
            <v>B</v>
          </cell>
          <cell r="E233" t="str">
            <v>한일금속</v>
          </cell>
          <cell r="F233">
            <v>54</v>
          </cell>
          <cell r="G233">
            <v>2</v>
          </cell>
        </row>
        <row r="234">
          <cell r="B234" t="str">
            <v>71533-34000</v>
          </cell>
          <cell r="C234" t="str">
            <v>EXTN ASSY-RR SIDE OT</v>
          </cell>
          <cell r="D234" t="str">
            <v>B</v>
          </cell>
          <cell r="E234" t="str">
            <v>해성공업</v>
          </cell>
          <cell r="F234">
            <v>946</v>
          </cell>
          <cell r="G234">
            <v>1</v>
          </cell>
        </row>
        <row r="235">
          <cell r="B235" t="str">
            <v>71543-34000</v>
          </cell>
          <cell r="C235" t="str">
            <v>EXTN ASSY-RR SIDE OT</v>
          </cell>
          <cell r="D235" t="str">
            <v>B</v>
          </cell>
          <cell r="E235" t="str">
            <v>해성공업</v>
          </cell>
          <cell r="F235">
            <v>946</v>
          </cell>
          <cell r="G235">
            <v>1</v>
          </cell>
        </row>
        <row r="236">
          <cell r="B236" t="str">
            <v>91767-34000</v>
          </cell>
          <cell r="C236" t="str">
            <v>WIRING CLIP</v>
          </cell>
          <cell r="D236" t="str">
            <v>L</v>
          </cell>
          <cell r="E236" t="str">
            <v>해성공업</v>
          </cell>
          <cell r="F236">
            <v>109</v>
          </cell>
          <cell r="G236">
            <v>1</v>
          </cell>
        </row>
        <row r="237">
          <cell r="B237" t="str">
            <v>81570-37000AQ</v>
          </cell>
          <cell r="C237" t="str">
            <v>HDL ASSY-F/FILLER DR</v>
          </cell>
          <cell r="D237" t="str">
            <v>T</v>
          </cell>
          <cell r="E237" t="str">
            <v>홍익기공</v>
          </cell>
          <cell r="F237">
            <v>530</v>
          </cell>
          <cell r="G237">
            <v>1</v>
          </cell>
        </row>
        <row r="238">
          <cell r="B238" t="str">
            <v>84133-33000</v>
          </cell>
          <cell r="C238" t="str">
            <v>PLUG-FR FLR PAINT DR</v>
          </cell>
          <cell r="D238" t="str">
            <v>B</v>
          </cell>
          <cell r="E238" t="str">
            <v>홍익기공</v>
          </cell>
          <cell r="F238">
            <v>36</v>
          </cell>
          <cell r="G238">
            <v>2</v>
          </cell>
        </row>
        <row r="239">
          <cell r="B239" t="str">
            <v>88112-37002</v>
          </cell>
          <cell r="C239" t="str">
            <v>REINF-FR CUSH SIDE,L</v>
          </cell>
          <cell r="D239" t="str">
            <v>S</v>
          </cell>
          <cell r="E239" t="str">
            <v>홍익기공</v>
          </cell>
          <cell r="F239">
            <v>508</v>
          </cell>
          <cell r="G239">
            <v>1</v>
          </cell>
        </row>
        <row r="240">
          <cell r="B240" t="str">
            <v>88212-37002</v>
          </cell>
          <cell r="C240" t="str">
            <v>REINF-FR CUSH SIDE,R</v>
          </cell>
          <cell r="D240" t="str">
            <v>S</v>
          </cell>
          <cell r="E240" t="str">
            <v>홍익기공</v>
          </cell>
          <cell r="F240">
            <v>508</v>
          </cell>
          <cell r="G240">
            <v>1</v>
          </cell>
        </row>
        <row r="241">
          <cell r="B241" t="str">
            <v>88314-37001</v>
          </cell>
          <cell r="C241" t="str">
            <v>SIDE BRKT ASSY-FR SE</v>
          </cell>
          <cell r="D241" t="str">
            <v>S</v>
          </cell>
          <cell r="E241" t="str">
            <v>홍익기공</v>
          </cell>
          <cell r="F241">
            <v>305</v>
          </cell>
          <cell r="G241">
            <v>1</v>
          </cell>
        </row>
        <row r="242">
          <cell r="B242" t="str">
            <v>88317-37000</v>
          </cell>
          <cell r="C242" t="str">
            <v>REINF-FR SEAT BACK F</v>
          </cell>
          <cell r="D242" t="str">
            <v>S</v>
          </cell>
          <cell r="E242" t="str">
            <v>홍익기공</v>
          </cell>
          <cell r="F242">
            <v>172</v>
          </cell>
          <cell r="G242">
            <v>1</v>
          </cell>
        </row>
        <row r="243">
          <cell r="B243" t="str">
            <v>88317-37000</v>
          </cell>
          <cell r="C243" t="str">
            <v>REINF-FR SEAT BACK F</v>
          </cell>
          <cell r="D243" t="str">
            <v>S</v>
          </cell>
          <cell r="E243" t="str">
            <v>홍익기공</v>
          </cell>
          <cell r="F243">
            <v>172</v>
          </cell>
          <cell r="G243">
            <v>1</v>
          </cell>
        </row>
        <row r="244">
          <cell r="B244" t="str">
            <v>88414-37000</v>
          </cell>
          <cell r="C244" t="str">
            <v>SIDE BRKT ASSY-FR BA</v>
          </cell>
          <cell r="D244" t="str">
            <v>S</v>
          </cell>
          <cell r="E244" t="str">
            <v>홍익기공</v>
          </cell>
          <cell r="F244">
            <v>209</v>
          </cell>
          <cell r="G244">
            <v>1</v>
          </cell>
        </row>
        <row r="245">
          <cell r="B245" t="str">
            <v>88414-37000</v>
          </cell>
          <cell r="C245" t="str">
            <v>SIDE BRKT ASSY-FR BA</v>
          </cell>
          <cell r="D245" t="str">
            <v>S</v>
          </cell>
          <cell r="E245" t="str">
            <v>홍익기공</v>
          </cell>
          <cell r="F245">
            <v>209</v>
          </cell>
          <cell r="G245">
            <v>1</v>
          </cell>
        </row>
        <row r="246">
          <cell r="B246" t="str">
            <v>88328-37000</v>
          </cell>
          <cell r="C246" t="str">
            <v>PIN-FR BACK HINGE</v>
          </cell>
          <cell r="D246" t="str">
            <v>S</v>
          </cell>
          <cell r="E246" t="str">
            <v>신일금속</v>
          </cell>
          <cell r="F246">
            <v>130</v>
          </cell>
          <cell r="G246">
            <v>1</v>
          </cell>
        </row>
        <row r="247">
          <cell r="B247" t="str">
            <v>88328-37000</v>
          </cell>
          <cell r="C247" t="str">
            <v>PIN-FR BACK HINGE</v>
          </cell>
          <cell r="D247" t="str">
            <v>S</v>
          </cell>
          <cell r="E247" t="str">
            <v>신일금속</v>
          </cell>
          <cell r="F247">
            <v>130</v>
          </cell>
          <cell r="G247">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PLCPAN"/>
      <sheetName val="판관비분석. (2)"/>
      <sheetName val="판관비 (배부후)"/>
      <sheetName val="개별비"/>
      <sheetName val="GDM공통"/>
      <sheetName val="GPJ공통"/>
      <sheetName val="GMG공통"/>
      <sheetName val="기획팀배부"/>
      <sheetName val="채권관리팀배부"/>
      <sheetName val="공"/>
      <sheetName val="해외주재원배부"/>
      <sheetName val="전표"/>
      <sheetName val="전표2"/>
      <sheetName val="Sheet1 (2)"/>
      <sheetName val="Sheet1"/>
      <sheetName val="비용자료"/>
      <sheetName val="작성양식"/>
      <sheetName val="하_고과(결과)"/>
      <sheetName val="년고과(결과)"/>
      <sheetName val="소계정"/>
      <sheetName val="Sheet2"/>
      <sheetName val="Sheet3"/>
      <sheetName val="Sale &amp; Inventory"/>
      <sheetName val="노무비"/>
      <sheetName val="부서별공수"/>
      <sheetName val="투입공수"/>
      <sheetName val="생산"/>
      <sheetName val="자재재고"/>
      <sheetName val="재공재고"/>
      <sheetName val="품질현황-보류"/>
      <sheetName val="판관비분석__(2)"/>
      <sheetName val="판관비_(배부후)"/>
      <sheetName val="Sheet1_(2)"/>
      <sheetName val="Sale_&amp;_Inventory"/>
      <sheetName val="감독고과"/>
      <sheetName val="송전기본"/>
      <sheetName val="IDONG"/>
      <sheetName val="제품별"/>
      <sheetName val="98연계표"/>
      <sheetName val="BASE MC"/>
    </sheetNames>
    <definedNames>
      <definedName name="DHO"/>
      <definedName name="DSFSDF"/>
      <definedName name="LJSLFJLSDKJ"/>
      <definedName name="MVJK"/>
      <definedName name="SDFJDJF"/>
      <definedName name="반도공영"/>
      <definedName name="세아ENT"/>
      <definedName name="신일정밀"/>
      <definedName name="영광"/>
      <definedName name="취합그립"/>
      <definedName name="코린교역"/>
      <definedName name="ㅎ"/>
      <definedName name="한전1"/>
      <definedName name="해당시트열기"/>
      <definedName name="해당화일열기"/>
      <definedName name="헣허헣ㄴ엏ㄹㄴㅇ허"/>
      <definedName name="홍용재"/>
      <definedName name="ㅏㅓ노라ㅗ낭롸ㅓ노라ㅓ"/>
      <definedName name="ㅏㅓㅗㅓㅗ"/>
      <definedName name="ㅏㅗ마로아머ㅗ"/>
      <definedName name="ㅗㅗㅗㅗㅗ"/>
      <definedName name="ㅣㅓㅣㄴㄹ흔ㅇ리ㅓ"/>
      <definedName name="ㅣㅓㅣㅓㅣㅓㅣㅓ"/>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투자예산 보고본(생기용)"/>
      <sheetName val="Y3-LIST"/>
      <sheetName val="MEMORY"/>
      <sheetName val="제조 경영"/>
      <sheetName val="확인서"/>
      <sheetName val="UNIT"/>
      <sheetName val="A-100전제"/>
      <sheetName val="Gamma"/>
      <sheetName val="color SR"/>
      <sheetName val="송전기본"/>
      <sheetName val="적용환율"/>
      <sheetName val="고정자산원본"/>
      <sheetName val="DBASE"/>
      <sheetName val="1단계"/>
      <sheetName val="3희질산"/>
      <sheetName val="법인세등 (2)"/>
      <sheetName val="현황"/>
      <sheetName val="SPPLCPAN"/>
      <sheetName val="2.대외공문"/>
      <sheetName val="별제권_정리담보권1"/>
      <sheetName val="GPS_RAW"/>
      <sheetName val="설계조건"/>
      <sheetName val="차수"/>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산"/>
      <sheetName val="UNIT"/>
      <sheetName val="DBASE"/>
      <sheetName val="UNIT종류 및 수량"/>
      <sheetName val="TEL"/>
      <sheetName val="98연계표"/>
      <sheetName val="반송"/>
      <sheetName val="11"/>
      <sheetName val="송전기본"/>
      <sheetName val="Gamma"/>
    </sheetNames>
    <sheetDataSet>
      <sheetData sheetId="0"/>
      <sheetData sheetId="1"/>
      <sheetData sheetId="2">
        <row r="3">
          <cell r="E3">
            <v>28000</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KE"/>
      <sheetName val="DLM190P-ST600"/>
      <sheetName val="DLM190P-ST400 (2)"/>
      <sheetName val="DLM190P-F150-ST100"/>
      <sheetName val="DLM190P-F900-ST450"/>
      <sheetName val="DLM190P-F220-ST1076-M2"/>
      <sheetName val="DLM190P-F600-ST1750-M2(문대원)"/>
      <sheetName val="DLM190P-F900-ST700"/>
      <sheetName val="DLM190P-F300-ST1200-M2"/>
      <sheetName val="DLM190P-ST400(세우)"/>
      <sheetName val="DLM190P-F600-ST1600"/>
      <sheetName val="DLM190P-F1200-ST400-Z"/>
      <sheetName val="DLM190P-F600-ST1500"/>
      <sheetName val="DLM190P-F220-ST700-M1(YAS)"/>
      <sheetName val="DLM190P-F220-ST1350-M1_Y"/>
      <sheetName val="DLM190P-F240-ST700-M1_M"/>
      <sheetName val="DLM190P-F220-ST700-M1_S"/>
      <sheetName val="DLM190P-F440-ST200-M2_Y"/>
      <sheetName val="DLM190P-F440-ST2000-M2_Y"/>
      <sheetName val="DLM190P-F717-ST400(세우)"/>
      <sheetName val="DLM190P-F478-ST400(세우)"/>
      <sheetName val="DLM190P-F220-ST1350-M1_Y (2)"/>
      <sheetName val="DLM190P-F478-ST550(세우)"/>
      <sheetName val="DLM190P-F367-ST1900(세우)"/>
      <sheetName val="DLM190P-F300-ST1900(미쯔비시)"/>
      <sheetName val="DLM190P-F367-ST1000(세우)"/>
      <sheetName val="DLM190P-F367-ST430(세우)"/>
      <sheetName val="DLM190P-F300-ST1900(미쯔비시)_1.14"/>
      <sheetName val="DLM190P-F367-ST1000(세우)_1.14"/>
      <sheetName val="DLM190P-F367-ST430(세우)_1.14(2차)"/>
      <sheetName val="DLM190P-F367-ST1900(세우)_1.14(2차"/>
      <sheetName val="DLM190P-F367-ST1900(세우)_1.16(3차"/>
      <sheetName val="DLM190P-F367-ST1000(세우)_1.15(3차"/>
      <sheetName val="DLM190P-ST600 (2)"/>
      <sheetName val="DLM190P-ST400 (3)"/>
      <sheetName val="DLM190P-F150-ST100 (2)"/>
      <sheetName val="DLM190P-F900-ST450 (2)"/>
      <sheetName val="DLM190P-F220-ST1076-M2 (2)"/>
      <sheetName val="DLM190P-F600-ST1750-M2(문대원) (2)"/>
      <sheetName val="DLM190P-F900-ST700 (2)"/>
      <sheetName val="DLM190P-F300-ST1200-M2 (2)"/>
      <sheetName val="DLM190P-ST400(세우) (2)"/>
      <sheetName val="DLM190P-F600-ST1600 (2)"/>
      <sheetName val="DLM190P-F1200-ST400-Z (2)"/>
      <sheetName val="DLM190P-F600-ST1500 (2)"/>
      <sheetName val="DLM190P-F220-ST700-M1(YAS) (2)"/>
      <sheetName val="DLM190P-F220-ST1350-M1_Y (2 (3)"/>
      <sheetName val="DLM190P-F240-ST700-M1_M (2)"/>
      <sheetName val="DLM190P-F220-ST700-M1_S (2)"/>
      <sheetName val="DLM190P-F440-ST200-M2_Y (2)"/>
      <sheetName val="DLM190P-F440-ST2000-M2_Y (2)"/>
      <sheetName val="DLM190P-F717-ST400(세우) (2)"/>
      <sheetName val="DLM190P-F478-ST400(세우) (2)"/>
      <sheetName val="DLM190P-F220-ST1350-M1_Y (3)"/>
      <sheetName val="DLM190P-F478-ST550(세우) (2)"/>
      <sheetName val="DLM190P-F367-ST1900(세우) (2)"/>
      <sheetName val="DLM190P-F300-ST1900(미쯔비시) (2)"/>
      <sheetName val="DLM190P-F367-ST1000(세우) (2)"/>
      <sheetName val="DLM190P-F367-ST430(세우) (2)"/>
      <sheetName val="DLM190P-F300-ST1900(미쯔비시)_1 (2)"/>
      <sheetName val="DLM190P-F367-ST1000(세우)_1.1 (2)"/>
      <sheetName val="DLM190P-F367-ST430(세우)_1.14 (2)"/>
      <sheetName val="DLM190P-F367-ST1900(세우)_1.1 (2)"/>
      <sheetName val="DLM190P-F367-ST1900(세우)_1.1 (3)"/>
      <sheetName val="DLM190P-F367-ST1000(세우)_1.1 (3)"/>
      <sheetName val="DLM190P-F367-ST430(세우)_1.1(3차)"/>
      <sheetName val="DLM190P-F478-ST550(세우) (3)"/>
      <sheetName val="DLM190P-F220-ST800-M1_Y"/>
      <sheetName val="DLM190P-F220-ST450-M1_Y "/>
      <sheetName val="DLM190P-F380-ST1400-m2"/>
      <sheetName val="DLMD190P-F1200-ST470-M1"/>
      <sheetName val="DLMD190P-F1200-ST600-M1"/>
      <sheetName val="DLMD190P-F1200-ST700-M1"/>
      <sheetName val="DLM190P-F300-ST2100-m1"/>
      <sheetName val="DLM190P-F120-ST400-SEWOO(3.30)"/>
      <sheetName val="DLM190P-F30-ST200-M1"/>
      <sheetName val="DLM190P-F15-ST200-M1"/>
      <sheetName val="DLM190P-F15-ST300-M1"/>
      <sheetName val="DLM190P-F30-ST200-M1_abs"/>
      <sheetName val="DLM190P-F15-ST200-M1-abs"/>
      <sheetName val="DLM190P-F15-ST300-M1-abs"/>
      <sheetName val="DLM190P-F60-ST1000-M1-abs"/>
      <sheetName val="DLM190P-F60-ST1000-M1-INC"/>
      <sheetName val="DLM190P-F60-ST1100-M2-abs"/>
      <sheetName val="DLM190P-F60-ST1100-M2-INC"/>
      <sheetName val="DLM190P-F30-ST200-M1_abs (2)"/>
      <sheetName val="DLM190P-F300-ST450-M1"/>
      <sheetName val="DLM190P-F150-ST500-M1"/>
      <sheetName val="DLM190P-F150-ST700-M1"/>
      <sheetName val="DLM190P-F300-ST1500-M1"/>
      <sheetName val="DLM190P-F300-ST1500-M1 (2)"/>
      <sheetName val="DLM190P-F220-ST610-M1-YAS"/>
      <sheetName val="DLM190P-F220-ST700-M1-YAS"/>
      <sheetName val="DLM190P-F220-ST510-M2-YAS"/>
      <sheetName val="DLM190P-F600-ST2300-M1"/>
      <sheetName val="DLM190P-F90-ST200-M1"/>
      <sheetName val="Gamma"/>
      <sheetName val="color SR"/>
      <sheetName val="11"/>
      <sheetName val="확인서"/>
      <sheetName val="종목코드"/>
      <sheetName val="TEL"/>
      <sheetName val="STROKE별 단가"/>
      <sheetName val="반송"/>
    </sheetNames>
    <sheetDataSet>
      <sheetData sheetId="0">
        <row r="2">
          <cell r="A2">
            <v>100</v>
          </cell>
          <cell r="C2" t="str">
            <v>LM-H2P1A-06M</v>
          </cell>
          <cell r="E2">
            <v>60</v>
          </cell>
        </row>
        <row r="3">
          <cell r="A3">
            <v>200</v>
          </cell>
          <cell r="C3" t="str">
            <v>LM-H2P2A-12M</v>
          </cell>
          <cell r="E3">
            <v>120</v>
          </cell>
        </row>
        <row r="4">
          <cell r="A4">
            <v>300</v>
          </cell>
          <cell r="C4" t="str">
            <v>LM-H2P2B-24M</v>
          </cell>
          <cell r="E4">
            <v>240</v>
          </cell>
        </row>
        <row r="5">
          <cell r="A5">
            <v>400</v>
          </cell>
          <cell r="C5" t="str">
            <v>LM-H2P2C-36M</v>
          </cell>
          <cell r="E5">
            <v>360</v>
          </cell>
        </row>
        <row r="6">
          <cell r="A6">
            <v>500</v>
          </cell>
          <cell r="C6" t="str">
            <v>LM-H2P2D-48M</v>
          </cell>
          <cell r="E6">
            <v>480</v>
          </cell>
        </row>
        <row r="7">
          <cell r="A7">
            <v>600</v>
          </cell>
        </row>
        <row r="8">
          <cell r="A8">
            <v>700</v>
          </cell>
        </row>
        <row r="9">
          <cell r="A9">
            <v>800</v>
          </cell>
        </row>
        <row r="10">
          <cell r="A10">
            <v>900</v>
          </cell>
        </row>
        <row r="11">
          <cell r="A11">
            <v>1000</v>
          </cell>
        </row>
        <row r="12">
          <cell r="A12">
            <v>1100</v>
          </cell>
        </row>
        <row r="13">
          <cell r="A13">
            <v>1200</v>
          </cell>
        </row>
        <row r="14">
          <cell r="A14">
            <v>1300</v>
          </cell>
        </row>
        <row r="15">
          <cell r="A15">
            <v>1400</v>
          </cell>
        </row>
        <row r="16">
          <cell r="A16">
            <v>1500</v>
          </cell>
        </row>
        <row r="17">
          <cell r="A17">
            <v>1600</v>
          </cell>
        </row>
        <row r="18">
          <cell r="A18">
            <v>1700</v>
          </cell>
        </row>
        <row r="19">
          <cell r="A19">
            <v>1800</v>
          </cell>
        </row>
        <row r="20">
          <cell r="A20">
            <v>1900</v>
          </cell>
        </row>
        <row r="21">
          <cell r="A21">
            <v>2000</v>
          </cell>
        </row>
        <row r="22">
          <cell r="A22">
            <v>2100</v>
          </cell>
        </row>
        <row r="23">
          <cell r="A23">
            <v>2200</v>
          </cell>
        </row>
        <row r="24">
          <cell r="A24">
            <v>2300</v>
          </cell>
        </row>
        <row r="25">
          <cell r="A25">
            <v>2400</v>
          </cell>
        </row>
        <row r="26">
          <cell r="A26">
            <v>2500</v>
          </cell>
        </row>
        <row r="27">
          <cell r="A27">
            <v>2600</v>
          </cell>
        </row>
        <row r="28">
          <cell r="A28">
            <v>2700</v>
          </cell>
        </row>
        <row r="29">
          <cell r="A29">
            <v>2800</v>
          </cell>
        </row>
        <row r="30">
          <cell r="A30">
            <v>2900</v>
          </cell>
        </row>
        <row r="31">
          <cell r="A31">
            <v>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Cross Talk"/>
      <sheetName val="Flicker"/>
      <sheetName val="BLU"/>
      <sheetName val="cie chart"/>
      <sheetName val="ECN"/>
      <sheetName val="Optical Cover"/>
      <sheetName val="Verification Form"/>
      <sheetName val="종목코드"/>
      <sheetName val="00-03"/>
      <sheetName val="STROKE"/>
      <sheetName val="11"/>
      <sheetName val="확인서"/>
      <sheetName val="INPUTS"/>
      <sheetName val="UNIT"/>
      <sheetName val="1-0. DMD"/>
      <sheetName val="변압94"/>
      <sheetName val="(3)Product mix"/>
      <sheetName val="MS_Out"/>
      <sheetName val="1212 Shipping schedule"/>
      <sheetName val="type-F"/>
      <sheetName val="color_SR"/>
      <sheetName val="Cross_Talk"/>
      <sheetName val="cie_chart"/>
      <sheetName val="Optical_Cover"/>
      <sheetName val="Verification_Form"/>
      <sheetName val="color_SR1"/>
      <sheetName val="Cross_Talk1"/>
      <sheetName val="cie_chart1"/>
      <sheetName val="Optical_Cover1"/>
      <sheetName val="Verification_Form1"/>
      <sheetName val="Func_Loss"/>
      <sheetName val="Main"/>
      <sheetName val="ReviewTable"/>
      <sheetName val="Map_raw"/>
      <sheetName val="Dft_Tool"/>
      <sheetName val="Review_List"/>
      <sheetName val="YLD_day"/>
      <sheetName val="YLD_List"/>
      <sheetName val="YLD_month"/>
      <sheetName val="YLD_week"/>
      <sheetName val="YL_Ratio_Table"/>
      <sheetName val="VESA Tests"/>
      <sheetName val="VESA Tests Page 2"/>
      <sheetName val="LD_ULD Special Handshake"/>
      <sheetName val="LIST"/>
    </sheetNames>
    <sheetDataSet>
      <sheetData sheetId="0" refreshError="1"/>
      <sheetData sheetId="1"/>
      <sheetData sheetId="2" refreshError="1">
        <row r="3">
          <cell r="C3" t="str">
            <v>Panel ID</v>
          </cell>
          <cell r="D3">
            <v>0</v>
          </cell>
          <cell r="E3">
            <v>4</v>
          </cell>
          <cell r="F3">
            <v>8</v>
          </cell>
          <cell r="G3">
            <v>12</v>
          </cell>
          <cell r="H3">
            <v>16</v>
          </cell>
          <cell r="I3">
            <v>20</v>
          </cell>
          <cell r="J3">
            <v>24</v>
          </cell>
          <cell r="K3">
            <v>28</v>
          </cell>
          <cell r="L3">
            <v>32</v>
          </cell>
          <cell r="M3">
            <v>36</v>
          </cell>
          <cell r="N3">
            <v>40</v>
          </cell>
          <cell r="O3">
            <v>44</v>
          </cell>
          <cell r="P3">
            <v>48</v>
          </cell>
          <cell r="Q3">
            <v>52</v>
          </cell>
          <cell r="R3">
            <v>56</v>
          </cell>
          <cell r="S3">
            <v>60</v>
          </cell>
          <cell r="T3">
            <v>63</v>
          </cell>
        </row>
        <row r="50">
          <cell r="C50" t="str">
            <v>Min</v>
          </cell>
          <cell r="D50" t="str">
            <v>None</v>
          </cell>
          <cell r="E50" t="str">
            <v>None</v>
          </cell>
          <cell r="F50" t="str">
            <v>None</v>
          </cell>
          <cell r="G50" t="str">
            <v>None</v>
          </cell>
          <cell r="H50" t="str">
            <v>None</v>
          </cell>
          <cell r="I50" t="str">
            <v>None</v>
          </cell>
          <cell r="J50" t="str">
            <v>None</v>
          </cell>
          <cell r="K50" t="str">
            <v>None</v>
          </cell>
          <cell r="L50" t="str">
            <v>None</v>
          </cell>
          <cell r="M50" t="str">
            <v>None</v>
          </cell>
          <cell r="N50" t="str">
            <v>None</v>
          </cell>
          <cell r="O50" t="str">
            <v>None</v>
          </cell>
          <cell r="P50" t="str">
            <v>None</v>
          </cell>
          <cell r="Q50" t="str">
            <v>None</v>
          </cell>
          <cell r="R50" t="str">
            <v>None</v>
          </cell>
          <cell r="S50" t="str">
            <v>None</v>
          </cell>
          <cell r="T50" t="str">
            <v>None</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row>
        <row r="51">
          <cell r="C51" t="str">
            <v>Typ (Gamma 2.2)</v>
          </cell>
          <cell r="D51">
            <v>0</v>
          </cell>
          <cell r="E51">
            <v>2.3226446583485849E-3</v>
          </cell>
          <cell r="F51">
            <v>1.0672072393150682E-2</v>
          </cell>
          <cell r="G51">
            <v>2.6040512813737912E-2</v>
          </cell>
          <cell r="H51">
            <v>4.9035968009685842E-2</v>
          </cell>
          <cell r="I51">
            <v>8.0115543203949841E-2</v>
          </cell>
          <cell r="J51">
            <v>0.11965077692967982</v>
          </cell>
          <cell r="K51">
            <v>0.16795713588487779</v>
          </cell>
          <cell r="L51">
            <v>0.22531014315365347</v>
          </cell>
          <cell r="M51">
            <v>0.29195525245974885</v>
          </cell>
          <cell r="N51">
            <v>0.36811437075228431</v>
          </cell>
          <cell r="O51">
            <v>0.45399041048609218</v>
          </cell>
          <cell r="P51">
            <v>0.54977060253296162</v>
          </cell>
          <cell r="Q51">
            <v>0.65562898794910451</v>
          </cell>
          <cell r="R51">
            <v>0.77172834280389035</v>
          </cell>
          <cell r="S51">
            <v>0.89822169821937614</v>
          </cell>
          <cell r="T51">
            <v>1</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row>
        <row r="52">
          <cell r="C52" t="str">
            <v>Max</v>
          </cell>
          <cell r="D52" t="str">
            <v>None</v>
          </cell>
          <cell r="E52" t="str">
            <v>None</v>
          </cell>
          <cell r="F52" t="str">
            <v>None</v>
          </cell>
          <cell r="G52" t="str">
            <v>None</v>
          </cell>
          <cell r="H52" t="str">
            <v>None</v>
          </cell>
          <cell r="I52" t="str">
            <v>None</v>
          </cell>
          <cell r="J52" t="str">
            <v>None</v>
          </cell>
          <cell r="K52" t="str">
            <v>None</v>
          </cell>
          <cell r="L52" t="str">
            <v>None</v>
          </cell>
          <cell r="M52" t="str">
            <v>None</v>
          </cell>
          <cell r="N52" t="str">
            <v>None</v>
          </cell>
          <cell r="O52" t="str">
            <v>None</v>
          </cell>
          <cell r="P52" t="str">
            <v>None</v>
          </cell>
          <cell r="Q52" t="str">
            <v>None</v>
          </cell>
          <cell r="R52" t="str">
            <v>None</v>
          </cell>
          <cell r="S52" t="str">
            <v>None</v>
          </cell>
          <cell r="T52" t="str">
            <v>None</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row>
        <row r="58">
          <cell r="X58" t="str">
            <v/>
          </cell>
        </row>
        <row r="59">
          <cell r="X59" t="str">
            <v/>
          </cell>
        </row>
        <row r="60">
          <cell r="X60" t="str">
            <v/>
          </cell>
        </row>
        <row r="61">
          <cell r="X61" t="str">
            <v/>
          </cell>
        </row>
        <row r="62">
          <cell r="X62" t="str">
            <v/>
          </cell>
        </row>
        <row r="63">
          <cell r="X63" t="str">
            <v/>
          </cell>
        </row>
        <row r="64">
          <cell r="X64" t="str">
            <v/>
          </cell>
        </row>
        <row r="65">
          <cell r="X65" t="str">
            <v/>
          </cell>
        </row>
        <row r="66">
          <cell r="X66" t="str">
            <v/>
          </cell>
        </row>
        <row r="67">
          <cell r="X67" t="str">
            <v/>
          </cell>
        </row>
        <row r="68">
          <cell r="X68" t="str">
            <v/>
          </cell>
        </row>
        <row r="69">
          <cell r="X69" t="str">
            <v/>
          </cell>
        </row>
        <row r="70">
          <cell r="X70" t="str">
            <v/>
          </cell>
        </row>
        <row r="71">
          <cell r="X71" t="str">
            <v/>
          </cell>
        </row>
        <row r="72">
          <cell r="X72" t="str">
            <v/>
          </cell>
        </row>
        <row r="73">
          <cell r="X73" t="str">
            <v/>
          </cell>
        </row>
        <row r="74">
          <cell r="X74" t="str">
            <v/>
          </cell>
        </row>
        <row r="75">
          <cell r="X75" t="str">
            <v/>
          </cell>
        </row>
        <row r="76">
          <cell r="X76" t="str">
            <v/>
          </cell>
        </row>
        <row r="77">
          <cell r="X77" t="str">
            <v/>
          </cell>
        </row>
        <row r="78">
          <cell r="X78" t="str">
            <v/>
          </cell>
        </row>
        <row r="79">
          <cell r="X79" t="str">
            <v/>
          </cell>
        </row>
        <row r="80">
          <cell r="X80" t="str">
            <v/>
          </cell>
        </row>
        <row r="81">
          <cell r="X81" t="str">
            <v/>
          </cell>
        </row>
        <row r="82">
          <cell r="X82" t="str">
            <v/>
          </cell>
        </row>
        <row r="83">
          <cell r="X83" t="str">
            <v/>
          </cell>
        </row>
        <row r="84">
          <cell r="X84" t="str">
            <v/>
          </cell>
        </row>
        <row r="85">
          <cell r="X85" t="str">
            <v/>
          </cell>
        </row>
        <row r="86">
          <cell r="X86" t="str">
            <v/>
          </cell>
        </row>
        <row r="87">
          <cell r="X87" t="str">
            <v/>
          </cell>
        </row>
        <row r="88">
          <cell r="X88" t="str">
            <v/>
          </cell>
        </row>
        <row r="89">
          <cell r="X89" t="str">
            <v/>
          </cell>
        </row>
        <row r="90">
          <cell r="X90" t="str">
            <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設定"/>
      <sheetName val="color kk"/>
      <sheetName val="輝度"/>
      <sheetName val="Gamma"/>
      <sheetName val="Cross Talk"/>
      <sheetName val="Flicker"/>
      <sheetName val="BLU"/>
      <sheetName val="Spec"/>
      <sheetName val="Optical Report"/>
      <sheetName val="Report Form"/>
      <sheetName val="color SR"/>
      <sheetName val="626BOM"/>
      <sheetName val="60KCF_01"/>
      <sheetName val="CFList"/>
      <sheetName val="MS_Out"/>
      <sheetName val="Summary"/>
      <sheetName val="1212 Shipping schedule"/>
      <sheetName val="STROKE"/>
      <sheetName val="11"/>
      <sheetName val="TEL"/>
      <sheetName val="반송"/>
      <sheetName val="종목코드"/>
      <sheetName val="00-03"/>
      <sheetName val="01-weekly bubble"/>
      <sheetName val="KK_Report_1"/>
      <sheetName val="color_kk"/>
      <sheetName val="Cross_Talk"/>
      <sheetName val="Optical_Report"/>
      <sheetName val="Report_Form"/>
      <sheetName val="color_kk1"/>
      <sheetName val="Cross_Talk1"/>
      <sheetName val="Optical_Report1"/>
      <sheetName val="Report_Form1"/>
      <sheetName val="Func_Loss"/>
      <sheetName val="Main"/>
      <sheetName val="ReviewTable"/>
      <sheetName val="Map_raw"/>
      <sheetName val="Dft_Tool"/>
      <sheetName val="Review_List"/>
      <sheetName val="YLD_day"/>
      <sheetName val="YLD_List"/>
      <sheetName val="YLD_month"/>
      <sheetName val="YLD_week"/>
      <sheetName val="YL_Ratio_Table"/>
      <sheetName val="定義"/>
      <sheetName val="MPS計算"/>
      <sheetName val="7 T0CT1 Report"/>
      <sheetName val="LD_ULD Special Handshake"/>
    </sheetNames>
    <sheetDataSet>
      <sheetData sheetId="0">
        <row r="18">
          <cell r="B18" t="str">
            <v/>
          </cell>
        </row>
      </sheetData>
      <sheetData sheetId="1"/>
      <sheetData sheetId="2"/>
      <sheetData sheetId="3" refreshError="1">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row>
      </sheetData>
      <sheetData sheetId="4">
        <row r="18">
          <cell r="B18" t="str">
            <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Gamma Spec"/>
      <sheetName val="Cross Talk"/>
      <sheetName val="Flicker"/>
      <sheetName val="BLU"/>
      <sheetName val="cie chart"/>
      <sheetName val="ECN"/>
      <sheetName val="Optical Cover"/>
      <sheetName val="Verification Form"/>
      <sheetName val="STROKE"/>
      <sheetName val="color_SR"/>
      <sheetName val="Gamma_Spec"/>
      <sheetName val="Cross_Talk"/>
      <sheetName val="cie_chart"/>
      <sheetName val="Optical_Cover"/>
      <sheetName val="Verification_Form"/>
      <sheetName val="color_SR1"/>
      <sheetName val="Gamma_Spec1"/>
      <sheetName val="Cross_Talk1"/>
      <sheetName val="cie_chart1"/>
      <sheetName val="Optical_Cover1"/>
      <sheetName val="Verification_Form1"/>
      <sheetName val="60KCF_01"/>
      <sheetName val="Memo"/>
    </sheetNames>
    <sheetDataSet>
      <sheetData sheetId="0">
        <row r="58">
          <cell r="C58">
            <v>0.25600000000000001</v>
          </cell>
        </row>
      </sheetData>
      <sheetData sheetId="1"/>
      <sheetData sheetId="2" refreshError="1">
        <row r="58">
          <cell r="C58">
            <v>0.25600000000000001</v>
          </cell>
          <cell r="D58">
            <v>0.26400000000000001</v>
          </cell>
        </row>
        <row r="59">
          <cell r="C59">
            <v>0.25929999999999997</v>
          </cell>
          <cell r="D59">
            <v>0.2651</v>
          </cell>
        </row>
        <row r="60">
          <cell r="C60">
            <v>0.26290000000000002</v>
          </cell>
          <cell r="D60">
            <v>0.27029999999999998</v>
          </cell>
        </row>
        <row r="61">
          <cell r="C61">
            <v>0.26450000000000001</v>
          </cell>
          <cell r="D61">
            <v>0.2722</v>
          </cell>
        </row>
        <row r="62">
          <cell r="C62">
            <v>0.26550000000000001</v>
          </cell>
          <cell r="D62">
            <v>0.27350000000000002</v>
          </cell>
        </row>
        <row r="63">
          <cell r="C63">
            <v>0.27</v>
          </cell>
          <cell r="D63">
            <v>0.27750000000000002</v>
          </cell>
        </row>
        <row r="64">
          <cell r="C64">
            <v>0.27189999999999998</v>
          </cell>
          <cell r="D64">
            <v>0.28100000000000003</v>
          </cell>
        </row>
        <row r="65">
          <cell r="C65">
            <v>0.27389999999999998</v>
          </cell>
          <cell r="D65">
            <v>0.28349999999999997</v>
          </cell>
        </row>
        <row r="66">
          <cell r="C66">
            <v>0.27610000000000001</v>
          </cell>
          <cell r="D66">
            <v>0.28689999999999999</v>
          </cell>
        </row>
        <row r="67">
          <cell r="C67">
            <v>0.27760000000000001</v>
          </cell>
          <cell r="D67">
            <v>0.28870000000000001</v>
          </cell>
        </row>
        <row r="68">
          <cell r="C68">
            <v>0.28000000000000003</v>
          </cell>
          <cell r="D68">
            <v>0.29149999999999998</v>
          </cell>
        </row>
        <row r="69">
          <cell r="C69">
            <v>0.28270000000000001</v>
          </cell>
          <cell r="D69">
            <v>0.29509999999999997</v>
          </cell>
        </row>
        <row r="70">
          <cell r="C70">
            <v>0.28660000000000002</v>
          </cell>
          <cell r="D70">
            <v>0.2999</v>
          </cell>
        </row>
        <row r="71">
          <cell r="C71">
            <v>0.29139999999999999</v>
          </cell>
          <cell r="D71">
            <v>0.30669999999999997</v>
          </cell>
        </row>
        <row r="72">
          <cell r="C72">
            <v>0.29749999999999999</v>
          </cell>
          <cell r="D72">
            <v>0.31469999999999998</v>
          </cell>
        </row>
        <row r="73">
          <cell r="C73">
            <v>0.3054</v>
          </cell>
          <cell r="D73">
            <v>0.32600000000000001</v>
          </cell>
        </row>
        <row r="74">
          <cell r="C74">
            <v>0.31069999999999998</v>
          </cell>
          <cell r="D74">
            <v>0.33040000000000003</v>
          </cell>
        </row>
      </sheetData>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일일특이사항"/>
      <sheetName val="0-ハード（その他)"/>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1"/>
      <sheetName val="Guide"/>
      <sheetName val="제품별"/>
      <sheetName val="품의서"/>
      <sheetName val="BASE MC"/>
      <sheetName val="반송"/>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60KCF_01"/>
      <sheetName val="BASE MC"/>
      <sheetName val="SFA M-P"/>
      <sheetName val="사업부별"/>
      <sheetName val="11"/>
      <sheetName val="PT_ED"/>
      <sheetName val="DBASE"/>
      <sheetName val="1417-W1"/>
      <sheetName val="TEL"/>
      <sheetName val="항목별"/>
      <sheetName val="이강규"/>
      <sheetName val="BC자재"/>
      <sheetName val="3 상세 내역 NEGO"/>
      <sheetName val="97"/>
      <sheetName val="Index"/>
      <sheetName val="교대일보"/>
      <sheetName val="별제권_정리담보권1"/>
      <sheetName val="자동창고항목별집계표"/>
      <sheetName val="제조 경영"/>
      <sheetName val="1단1열(S)"/>
      <sheetName val="합계잔액시산표"/>
      <sheetName val="연계표"/>
      <sheetName val="SISH-BC자재"/>
      <sheetName val="평내중"/>
      <sheetName val="총괄내역"/>
      <sheetName val="BGT"/>
      <sheetName val="DB"/>
      <sheetName val="BM_08'上"/>
      <sheetName val="2.대외공문"/>
      <sheetName val="상세내역"/>
      <sheetName val="Guide"/>
      <sheetName val="평가데이터"/>
      <sheetName val="GI-LIST"/>
      <sheetName val="발전,기타"/>
      <sheetName val="I一般比"/>
      <sheetName val="N賃率-職"/>
      <sheetName val="20관리비율"/>
      <sheetName val="과천MAIN"/>
      <sheetName val="수량산출"/>
      <sheetName val="임율"/>
      <sheetName val="계정"/>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LSTK#1"/>
      <sheetName val="생산매출 (3)"/>
      <sheetName val="생산현황"/>
      <sheetName val="거래선 구분 Table"/>
      <sheetName val="원장STK단가표"/>
      <sheetName val="3-4현"/>
      <sheetName val="3-3현"/>
      <sheetName val="기번기준"/>
      <sheetName val="보고"/>
      <sheetName val="종합"/>
      <sheetName val="법인세등 (2)"/>
      <sheetName val="11"/>
      <sheetName val="브라운관"/>
      <sheetName val="소계정"/>
      <sheetName val="96수출"/>
      <sheetName val="일위대가(1)"/>
      <sheetName val="9GNG운반"/>
      <sheetName val="법인구분"/>
      <sheetName val="기초코드"/>
      <sheetName val="전주자재"/>
      <sheetName val="1650P데이타"/>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v>0</v>
          </cell>
          <cell r="BC98">
            <v>0</v>
          </cell>
          <cell r="BQ98">
            <v>0</v>
          </cell>
          <cell r="BR98">
            <v>0</v>
          </cell>
          <cell r="BS98">
            <v>0</v>
          </cell>
        </row>
        <row r="99">
          <cell r="I99" t="str">
            <v>2380A</v>
          </cell>
          <cell r="BC99">
            <v>0</v>
          </cell>
          <cell r="BM99">
            <v>7</v>
          </cell>
          <cell r="BQ99">
            <v>7</v>
          </cell>
          <cell r="BR99">
            <v>0</v>
          </cell>
          <cell r="BS99">
            <v>0</v>
          </cell>
        </row>
        <row r="100">
          <cell r="I100">
            <v>0</v>
          </cell>
          <cell r="BC100">
            <v>0</v>
          </cell>
          <cell r="BQ100">
            <v>0</v>
          </cell>
          <cell r="BR100">
            <v>0</v>
          </cell>
          <cell r="BS100">
            <v>0</v>
          </cell>
        </row>
        <row r="101">
          <cell r="I101">
            <v>0</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v>0</v>
          </cell>
          <cell r="BC107">
            <v>0</v>
          </cell>
          <cell r="BQ107">
            <v>0</v>
          </cell>
          <cell r="BR107">
            <v>0</v>
          </cell>
          <cell r="BS107">
            <v>0</v>
          </cell>
        </row>
        <row r="108">
          <cell r="I108">
            <v>0</v>
          </cell>
          <cell r="BC108">
            <v>0</v>
          </cell>
          <cell r="BQ108">
            <v>0</v>
          </cell>
          <cell r="BR108">
            <v>0</v>
          </cell>
          <cell r="BS108">
            <v>0</v>
          </cell>
        </row>
        <row r="109">
          <cell r="I109">
            <v>0</v>
          </cell>
          <cell r="BC109">
            <v>0</v>
          </cell>
          <cell r="BQ109">
            <v>0</v>
          </cell>
          <cell r="BR109">
            <v>0</v>
          </cell>
          <cell r="BS109">
            <v>0</v>
          </cell>
        </row>
        <row r="110">
          <cell r="I110">
            <v>0</v>
          </cell>
          <cell r="BC110">
            <v>0</v>
          </cell>
          <cell r="BQ110">
            <v>0</v>
          </cell>
          <cell r="BR110">
            <v>0</v>
          </cell>
          <cell r="BS110">
            <v>0</v>
          </cell>
        </row>
        <row r="111">
          <cell r="I111">
            <v>0</v>
          </cell>
          <cell r="BC111">
            <v>0</v>
          </cell>
          <cell r="BQ111">
            <v>0</v>
          </cell>
          <cell r="BR111">
            <v>0</v>
          </cell>
          <cell r="BS111">
            <v>0</v>
          </cell>
        </row>
        <row r="112">
          <cell r="I112">
            <v>0</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20U1"/>
      <sheetName val="18E1"/>
      <sheetName val="17E2"/>
      <sheetName val="17E1"/>
      <sheetName val="MX3"/>
      <sheetName val="MX2"/>
      <sheetName val="MX1"/>
      <sheetName val="14P1"/>
      <sheetName val="N7"/>
      <sheetName val="N6"/>
      <sheetName val="N4"/>
      <sheetName val="12.1"/>
      <sheetName val="N10.4"/>
      <sheetName val="17E3"/>
      <sheetName val="17E4"/>
      <sheetName val="97"/>
      <sheetName val="1-0. DMD"/>
      <sheetName val="STROKE"/>
      <sheetName val="MS_Out"/>
      <sheetName val="1212 Shipping schedule"/>
      <sheetName val="DBASE"/>
      <sheetName val="Gamma"/>
      <sheetName val="98연계표"/>
      <sheetName val="ITEM"/>
      <sheetName val="설계조건"/>
      <sheetName val="614-BOM"/>
      <sheetName val="12_1"/>
      <sheetName val="N10_4"/>
      <sheetName val="반송"/>
    </sheetNames>
    <sheetDataSet>
      <sheetData sheetId="0">
        <row r="2">
          <cell r="B2">
            <v>0.28000000000000003</v>
          </cell>
        </row>
      </sheetData>
      <sheetData sheetId="1" refreshError="1">
        <row r="2">
          <cell r="B2">
            <v>0.28000000000000003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단1열(S)"/>
      <sheetName val="1단2열(S)"/>
      <sheetName val="1단3열(S)"/>
      <sheetName val="1단4열(S)"/>
      <sheetName val="1단1열(D)"/>
      <sheetName val="1단2열(D)"/>
      <sheetName val="1단3열(D)"/>
      <sheetName val="1단4열(D)"/>
      <sheetName val="2단1열(S)"/>
      <sheetName val="2단2열(S)"/>
      <sheetName val="2단3열(S)"/>
      <sheetName val="2단4열(S)"/>
      <sheetName val="2단1열(D)"/>
      <sheetName val="2단2열(D)"/>
      <sheetName val="2단3열(D)"/>
      <sheetName val="2단4열(D)"/>
      <sheetName val="data"/>
      <sheetName val="DBASE"/>
      <sheetName val="SISH-BC자재"/>
      <sheetName val="Sheet1"/>
      <sheetName val="98연계표"/>
      <sheetName val="DATASHT2"/>
      <sheetName val="반송"/>
      <sheetName val="97"/>
      <sheetName val="BASE MC"/>
      <sheetName val="Guide"/>
      <sheetName val="제품별"/>
      <sheetName val="성신"/>
      <sheetName val="11"/>
      <sheetName val="Y3-LIST"/>
      <sheetName val="interlock 현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월소계정"/>
      <sheetName val="SPPLCPAN"/>
      <sheetName val="FAB별"/>
      <sheetName val="년고과(결과)"/>
      <sheetName val="하_고과(결과)"/>
      <sheetName val="제품별"/>
      <sheetName val="最適化"/>
      <sheetName val="DBASE"/>
      <sheetName val="1단1열(S)"/>
      <sheetName val="98연계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종목코드"/>
      <sheetName val="00-03"/>
      <sheetName val="960318-1"/>
      <sheetName val="송전기본"/>
      <sheetName val="INPUTS"/>
      <sheetName val="변압94"/>
      <sheetName val="SPPLCPAN"/>
      <sheetName val="소계정"/>
    </sheetNames>
    <sheetDataSet>
      <sheetData sheetId="0" refreshError="1">
        <row r="2">
          <cell r="A2" t="str">
            <v>갑을</v>
          </cell>
          <cell r="B2">
            <v>30570</v>
          </cell>
        </row>
        <row r="3">
          <cell r="A3" t="str">
            <v>갑을방적</v>
          </cell>
          <cell r="B3">
            <v>30510</v>
          </cell>
        </row>
        <row r="4">
          <cell r="A4" t="str">
            <v>강원산업</v>
          </cell>
          <cell r="B4">
            <v>53020</v>
          </cell>
        </row>
        <row r="5">
          <cell r="A5" t="str">
            <v>강원산업1우</v>
          </cell>
          <cell r="B5">
            <v>53025</v>
          </cell>
        </row>
        <row r="6">
          <cell r="A6" t="str">
            <v>강원은행</v>
          </cell>
          <cell r="B6">
            <v>86020</v>
          </cell>
        </row>
        <row r="7">
          <cell r="A7" t="str">
            <v>거성산업</v>
          </cell>
          <cell r="B7">
            <v>34000</v>
          </cell>
        </row>
        <row r="8">
          <cell r="A8" t="str">
            <v>거성산업1우</v>
          </cell>
          <cell r="B8">
            <v>34005</v>
          </cell>
        </row>
        <row r="9">
          <cell r="A9" t="str">
            <v>거평</v>
          </cell>
          <cell r="B9">
            <v>33550</v>
          </cell>
        </row>
        <row r="10">
          <cell r="A10" t="str">
            <v>건설화학</v>
          </cell>
          <cell r="B10">
            <v>40010</v>
          </cell>
        </row>
        <row r="11">
          <cell r="A11" t="str">
            <v>건영</v>
          </cell>
          <cell r="B11">
            <v>75520</v>
          </cell>
        </row>
        <row r="12">
          <cell r="A12" t="str">
            <v>건풍제약</v>
          </cell>
          <cell r="B12">
            <v>40670</v>
          </cell>
        </row>
        <row r="13">
          <cell r="A13" t="str">
            <v>경기은행</v>
          </cell>
          <cell r="B13">
            <v>86010</v>
          </cell>
        </row>
        <row r="14">
          <cell r="A14" t="str">
            <v>경기화학</v>
          </cell>
          <cell r="B14">
            <v>38020</v>
          </cell>
        </row>
        <row r="15">
          <cell r="A15" t="str">
            <v>경남기업</v>
          </cell>
          <cell r="B15">
            <v>75010</v>
          </cell>
        </row>
        <row r="16">
          <cell r="A16" t="str">
            <v>경남모직</v>
          </cell>
          <cell r="B16">
            <v>27510</v>
          </cell>
        </row>
        <row r="17">
          <cell r="A17" t="str">
            <v>경남모직1우</v>
          </cell>
          <cell r="B17">
            <v>27515</v>
          </cell>
        </row>
        <row r="18">
          <cell r="A18" t="str">
            <v>경남에너2신</v>
          </cell>
          <cell r="B18">
            <v>74212</v>
          </cell>
        </row>
        <row r="19">
          <cell r="A19" t="str">
            <v>경남은행</v>
          </cell>
          <cell r="B19">
            <v>86050</v>
          </cell>
        </row>
        <row r="20">
          <cell r="A20" t="str">
            <v>경남투자금융</v>
          </cell>
          <cell r="B20">
            <v>87200</v>
          </cell>
        </row>
        <row r="21">
          <cell r="A21" t="str">
            <v>경농</v>
          </cell>
          <cell r="B21">
            <v>38530</v>
          </cell>
        </row>
        <row r="22">
          <cell r="A22" t="str">
            <v>경동보일러</v>
          </cell>
          <cell r="B22">
            <v>62510</v>
          </cell>
        </row>
        <row r="23">
          <cell r="A23" t="str">
            <v>경동산업</v>
          </cell>
          <cell r="B23">
            <v>56030</v>
          </cell>
        </row>
        <row r="24">
          <cell r="A24" t="str">
            <v>경방</v>
          </cell>
          <cell r="B24">
            <v>26500</v>
          </cell>
        </row>
        <row r="25">
          <cell r="A25" t="str">
            <v>경수투자금융</v>
          </cell>
          <cell r="B25">
            <v>87250</v>
          </cell>
        </row>
        <row r="26">
          <cell r="A26" t="str">
            <v>경원세기</v>
          </cell>
          <cell r="B26">
            <v>62080</v>
          </cell>
        </row>
        <row r="27">
          <cell r="A27" t="str">
            <v>경인에너1우</v>
          </cell>
          <cell r="B27">
            <v>44535</v>
          </cell>
        </row>
        <row r="28">
          <cell r="A28" t="str">
            <v>경인에너지</v>
          </cell>
          <cell r="B28">
            <v>44530</v>
          </cell>
        </row>
        <row r="29">
          <cell r="A29" t="str">
            <v>경인전자</v>
          </cell>
          <cell r="B29">
            <v>64710</v>
          </cell>
        </row>
        <row r="30">
          <cell r="A30" t="str">
            <v>경향건설</v>
          </cell>
          <cell r="B30">
            <v>75240</v>
          </cell>
        </row>
        <row r="31">
          <cell r="A31" t="str">
            <v>경향건설1우</v>
          </cell>
          <cell r="B31">
            <v>75245</v>
          </cell>
        </row>
        <row r="32">
          <cell r="A32" t="str">
            <v>계몽사</v>
          </cell>
          <cell r="B32">
            <v>36010</v>
          </cell>
        </row>
        <row r="33">
          <cell r="A33" t="str">
            <v>계양전기</v>
          </cell>
          <cell r="B33">
            <v>60000</v>
          </cell>
        </row>
        <row r="34">
          <cell r="A34" t="str">
            <v>계양전기1우</v>
          </cell>
          <cell r="B34">
            <v>60005</v>
          </cell>
        </row>
        <row r="35">
          <cell r="A35" t="str">
            <v>고니정밀</v>
          </cell>
          <cell r="B35">
            <v>64760</v>
          </cell>
        </row>
        <row r="36">
          <cell r="A36" t="str">
            <v>고려개발</v>
          </cell>
          <cell r="B36">
            <v>75410</v>
          </cell>
        </row>
        <row r="37">
          <cell r="A37" t="str">
            <v>고려산업</v>
          </cell>
          <cell r="B37">
            <v>19570</v>
          </cell>
        </row>
        <row r="38">
          <cell r="A38" t="str">
            <v>고려시멘트</v>
          </cell>
          <cell r="B38">
            <v>50560</v>
          </cell>
        </row>
        <row r="39">
          <cell r="A39" t="str">
            <v>고려시멘트우</v>
          </cell>
          <cell r="B39">
            <v>50565</v>
          </cell>
        </row>
        <row r="40">
          <cell r="A40" t="str">
            <v>고려아연</v>
          </cell>
          <cell r="B40">
            <v>54520</v>
          </cell>
        </row>
        <row r="41">
          <cell r="A41" t="str">
            <v>고려제강</v>
          </cell>
          <cell r="B41">
            <v>54060</v>
          </cell>
        </row>
        <row r="42">
          <cell r="A42" t="str">
            <v>고려종합운수</v>
          </cell>
          <cell r="B42">
            <v>82010</v>
          </cell>
        </row>
        <row r="43">
          <cell r="A43" t="str">
            <v>고려증권</v>
          </cell>
          <cell r="B43">
            <v>88080</v>
          </cell>
        </row>
        <row r="44">
          <cell r="A44" t="str">
            <v>고려증권1우</v>
          </cell>
          <cell r="B44">
            <v>88085</v>
          </cell>
        </row>
        <row r="45">
          <cell r="A45" t="str">
            <v>고려포리머</v>
          </cell>
          <cell r="B45">
            <v>31040</v>
          </cell>
        </row>
        <row r="46">
          <cell r="A46" t="str">
            <v>고려포리머우</v>
          </cell>
          <cell r="B46">
            <v>31045</v>
          </cell>
        </row>
        <row r="47">
          <cell r="A47" t="str">
            <v>고려합섬</v>
          </cell>
          <cell r="B47">
            <v>28510</v>
          </cell>
        </row>
        <row r="48">
          <cell r="A48" t="str">
            <v>고려합섬1우</v>
          </cell>
          <cell r="B48">
            <v>28515</v>
          </cell>
        </row>
        <row r="49">
          <cell r="A49" t="str">
            <v>고려화학</v>
          </cell>
          <cell r="B49">
            <v>40030</v>
          </cell>
        </row>
        <row r="50">
          <cell r="A50" t="str">
            <v>고제</v>
          </cell>
          <cell r="B50">
            <v>20030</v>
          </cell>
        </row>
        <row r="51">
          <cell r="A51" t="str">
            <v>고합상사</v>
          </cell>
          <cell r="B51">
            <v>78130</v>
          </cell>
        </row>
        <row r="52">
          <cell r="A52" t="str">
            <v>공성통신1우</v>
          </cell>
          <cell r="B52">
            <v>64285</v>
          </cell>
        </row>
        <row r="53">
          <cell r="A53" t="str">
            <v>공성통신전자</v>
          </cell>
          <cell r="B53">
            <v>64280</v>
          </cell>
        </row>
        <row r="54">
          <cell r="A54" t="str">
            <v>공영토건</v>
          </cell>
          <cell r="B54">
            <v>75280</v>
          </cell>
        </row>
        <row r="55">
          <cell r="A55" t="str">
            <v>광덕물산</v>
          </cell>
          <cell r="B55">
            <v>31600</v>
          </cell>
        </row>
        <row r="56">
          <cell r="A56" t="str">
            <v>광동제약</v>
          </cell>
          <cell r="B56">
            <v>40820</v>
          </cell>
        </row>
        <row r="57">
          <cell r="A57" t="str">
            <v>광림전자</v>
          </cell>
          <cell r="B57">
            <v>64700</v>
          </cell>
        </row>
        <row r="58">
          <cell r="A58" t="str">
            <v>광명전기</v>
          </cell>
          <cell r="B58">
            <v>66550</v>
          </cell>
        </row>
        <row r="59">
          <cell r="A59" t="str">
            <v>광주은행</v>
          </cell>
          <cell r="B59">
            <v>86080</v>
          </cell>
        </row>
        <row r="60">
          <cell r="A60" t="str">
            <v>광주투자금융</v>
          </cell>
          <cell r="B60">
            <v>87060</v>
          </cell>
        </row>
        <row r="61">
          <cell r="A61" t="str">
            <v>국도화학</v>
          </cell>
          <cell r="B61">
            <v>39080</v>
          </cell>
        </row>
        <row r="62">
          <cell r="A62" t="str">
            <v>국민은행1신</v>
          </cell>
          <cell r="B62">
            <v>85601</v>
          </cell>
        </row>
        <row r="63">
          <cell r="A63" t="str">
            <v>국보</v>
          </cell>
          <cell r="B63">
            <v>82060</v>
          </cell>
        </row>
        <row r="64">
          <cell r="A64" t="str">
            <v>국제상사</v>
          </cell>
          <cell r="B64">
            <v>33510</v>
          </cell>
        </row>
        <row r="65">
          <cell r="A65" t="str">
            <v>국제약품</v>
          </cell>
          <cell r="B65">
            <v>40590</v>
          </cell>
        </row>
        <row r="66">
          <cell r="A66" t="str">
            <v>국제전선</v>
          </cell>
          <cell r="B66">
            <v>66040</v>
          </cell>
        </row>
        <row r="67">
          <cell r="A67" t="str">
            <v>국제화재</v>
          </cell>
          <cell r="B67">
            <v>90560</v>
          </cell>
        </row>
        <row r="68">
          <cell r="A68" t="str">
            <v>국제화재1우</v>
          </cell>
          <cell r="B68">
            <v>90565</v>
          </cell>
        </row>
        <row r="69">
          <cell r="A69" t="str">
            <v>군자산업</v>
          </cell>
          <cell r="B69">
            <v>78430</v>
          </cell>
        </row>
        <row r="70">
          <cell r="A70" t="str">
            <v>극동건설</v>
          </cell>
          <cell r="B70">
            <v>75110</v>
          </cell>
        </row>
        <row r="71">
          <cell r="A71" t="str">
            <v>극동건설1우</v>
          </cell>
          <cell r="B71">
            <v>75115</v>
          </cell>
        </row>
        <row r="72">
          <cell r="A72" t="str">
            <v>극동유화</v>
          </cell>
          <cell r="B72">
            <v>45060</v>
          </cell>
        </row>
        <row r="73">
          <cell r="A73" t="str">
            <v>극동전선</v>
          </cell>
          <cell r="B73">
            <v>66080</v>
          </cell>
        </row>
        <row r="74">
          <cell r="A74" t="str">
            <v>극동제혁</v>
          </cell>
          <cell r="B74">
            <v>33050</v>
          </cell>
        </row>
        <row r="75">
          <cell r="A75" t="str">
            <v>근화제약</v>
          </cell>
          <cell r="B75">
            <v>40540</v>
          </cell>
        </row>
        <row r="76">
          <cell r="A76" t="str">
            <v>근화제약1우</v>
          </cell>
          <cell r="B76">
            <v>40545</v>
          </cell>
        </row>
        <row r="77">
          <cell r="A77" t="str">
            <v>금강</v>
          </cell>
          <cell r="B77">
            <v>52010</v>
          </cell>
        </row>
        <row r="78">
          <cell r="A78" t="str">
            <v>금강개발</v>
          </cell>
          <cell r="B78">
            <v>80050</v>
          </cell>
        </row>
        <row r="79">
          <cell r="A79" t="str">
            <v>금강공업</v>
          </cell>
          <cell r="B79">
            <v>57510</v>
          </cell>
        </row>
        <row r="80">
          <cell r="A80" t="str">
            <v>금강공업1우</v>
          </cell>
          <cell r="B80">
            <v>57515</v>
          </cell>
        </row>
        <row r="81">
          <cell r="A81" t="str">
            <v>금강피혁</v>
          </cell>
          <cell r="B81">
            <v>33040</v>
          </cell>
        </row>
        <row r="82">
          <cell r="A82" t="str">
            <v>금강화섬</v>
          </cell>
          <cell r="B82">
            <v>30580</v>
          </cell>
        </row>
        <row r="83">
          <cell r="A83" t="str">
            <v>금경</v>
          </cell>
          <cell r="B83">
            <v>78460</v>
          </cell>
        </row>
        <row r="84">
          <cell r="A84" t="str">
            <v>금비</v>
          </cell>
          <cell r="B84">
            <v>49530</v>
          </cell>
        </row>
        <row r="85">
          <cell r="A85" t="str">
            <v>금성계전</v>
          </cell>
          <cell r="B85">
            <v>66510</v>
          </cell>
        </row>
        <row r="86">
          <cell r="A86" t="str">
            <v>금성기전</v>
          </cell>
          <cell r="B86">
            <v>66500</v>
          </cell>
        </row>
        <row r="87">
          <cell r="A87" t="str">
            <v>금성사</v>
          </cell>
          <cell r="B87">
            <v>64010</v>
          </cell>
        </row>
        <row r="88">
          <cell r="A88" t="str">
            <v>금성사1우</v>
          </cell>
          <cell r="B88">
            <v>64015</v>
          </cell>
        </row>
        <row r="89">
          <cell r="A89" t="str">
            <v>금성산전1신</v>
          </cell>
          <cell r="B89">
            <v>62091</v>
          </cell>
        </row>
        <row r="90">
          <cell r="A90" t="str">
            <v>금성전선</v>
          </cell>
          <cell r="B90">
            <v>66020</v>
          </cell>
        </row>
        <row r="91">
          <cell r="A91" t="str">
            <v>금성통신</v>
          </cell>
          <cell r="B91">
            <v>64040</v>
          </cell>
        </row>
        <row r="92">
          <cell r="A92" t="str">
            <v>금성통신1우</v>
          </cell>
          <cell r="B92">
            <v>64045</v>
          </cell>
        </row>
        <row r="93">
          <cell r="A93" t="str">
            <v>금양</v>
          </cell>
          <cell r="B93">
            <v>37040</v>
          </cell>
        </row>
        <row r="94">
          <cell r="A94" t="str">
            <v>금하방직</v>
          </cell>
          <cell r="B94">
            <v>26570</v>
          </cell>
        </row>
        <row r="95">
          <cell r="A95" t="str">
            <v>금호</v>
          </cell>
          <cell r="B95">
            <v>45530</v>
          </cell>
        </row>
        <row r="96">
          <cell r="A96" t="str">
            <v>금호1우</v>
          </cell>
          <cell r="B96">
            <v>45535</v>
          </cell>
        </row>
        <row r="97">
          <cell r="A97" t="str">
            <v>금호건설</v>
          </cell>
          <cell r="B97">
            <v>75480</v>
          </cell>
        </row>
        <row r="98">
          <cell r="A98" t="str">
            <v>금호건설1우</v>
          </cell>
          <cell r="B98">
            <v>75485</v>
          </cell>
        </row>
        <row r="99">
          <cell r="A99" t="str">
            <v>금호석유1우</v>
          </cell>
          <cell r="B99">
            <v>37075</v>
          </cell>
        </row>
        <row r="100">
          <cell r="A100" t="str">
            <v>금호석유화학</v>
          </cell>
          <cell r="B100">
            <v>37070</v>
          </cell>
        </row>
        <row r="101">
          <cell r="A101" t="str">
            <v>금호전기</v>
          </cell>
          <cell r="B101">
            <v>67000</v>
          </cell>
        </row>
        <row r="102">
          <cell r="A102" t="str">
            <v>기린</v>
          </cell>
          <cell r="B102">
            <v>17530</v>
          </cell>
        </row>
        <row r="103">
          <cell r="A103" t="str">
            <v>기산</v>
          </cell>
          <cell r="B103">
            <v>75610</v>
          </cell>
        </row>
        <row r="104">
          <cell r="A104" t="str">
            <v>기아써비스</v>
          </cell>
          <cell r="B104">
            <v>77060</v>
          </cell>
        </row>
        <row r="105">
          <cell r="A105" t="str">
            <v>기아자동차</v>
          </cell>
          <cell r="B105">
            <v>67500</v>
          </cell>
        </row>
        <row r="106">
          <cell r="A106" t="str">
            <v>기아정기</v>
          </cell>
          <cell r="B106">
            <v>68080</v>
          </cell>
        </row>
        <row r="107">
          <cell r="A107" t="str">
            <v>기아특수강</v>
          </cell>
          <cell r="B107">
            <v>53070</v>
          </cell>
        </row>
        <row r="108">
          <cell r="A108" t="str">
            <v>나산실업</v>
          </cell>
          <cell r="B108">
            <v>31610</v>
          </cell>
        </row>
        <row r="109">
          <cell r="A109" t="str">
            <v>나우정밀</v>
          </cell>
          <cell r="B109">
            <v>64630</v>
          </cell>
        </row>
        <row r="110">
          <cell r="A110" t="str">
            <v>남광토건</v>
          </cell>
          <cell r="B110">
            <v>75140</v>
          </cell>
        </row>
        <row r="111">
          <cell r="A111" t="str">
            <v>남선물산</v>
          </cell>
          <cell r="B111">
            <v>28610</v>
          </cell>
        </row>
        <row r="112">
          <cell r="A112" t="str">
            <v>남선알미늄</v>
          </cell>
          <cell r="B112">
            <v>55010</v>
          </cell>
        </row>
        <row r="113">
          <cell r="A113" t="str">
            <v>남선알미늄우</v>
          </cell>
          <cell r="B113">
            <v>55015</v>
          </cell>
        </row>
        <row r="114">
          <cell r="A114" t="str">
            <v>남성</v>
          </cell>
          <cell r="B114">
            <v>78500</v>
          </cell>
        </row>
        <row r="115">
          <cell r="A115" t="str">
            <v>남양</v>
          </cell>
          <cell r="B115">
            <v>26010</v>
          </cell>
        </row>
        <row r="116">
          <cell r="A116" t="str">
            <v>남양유업</v>
          </cell>
          <cell r="B116">
            <v>15510</v>
          </cell>
        </row>
        <row r="117">
          <cell r="A117" t="str">
            <v>남양유업1우</v>
          </cell>
          <cell r="B117">
            <v>15515</v>
          </cell>
        </row>
        <row r="118">
          <cell r="A118" t="str">
            <v>남영나이론</v>
          </cell>
          <cell r="B118">
            <v>31520</v>
          </cell>
        </row>
        <row r="119">
          <cell r="A119" t="str">
            <v>남한제지</v>
          </cell>
          <cell r="B119">
            <v>35000</v>
          </cell>
        </row>
        <row r="120">
          <cell r="A120" t="str">
            <v>남한제지1우</v>
          </cell>
          <cell r="B120">
            <v>35005</v>
          </cell>
        </row>
        <row r="121">
          <cell r="A121" t="str">
            <v>내쇼날푸라스</v>
          </cell>
          <cell r="B121">
            <v>48000</v>
          </cell>
        </row>
        <row r="122">
          <cell r="A122" t="str">
            <v>내쇼날프1우</v>
          </cell>
          <cell r="B122">
            <v>48005</v>
          </cell>
        </row>
        <row r="123">
          <cell r="A123" t="str">
            <v>내외반도체</v>
          </cell>
          <cell r="B123">
            <v>62870</v>
          </cell>
        </row>
        <row r="124">
          <cell r="A124" t="str">
            <v>녹십자</v>
          </cell>
          <cell r="B124">
            <v>40660</v>
          </cell>
        </row>
        <row r="125">
          <cell r="A125" t="str">
            <v>논노</v>
          </cell>
          <cell r="B125">
            <v>31550</v>
          </cell>
        </row>
        <row r="126">
          <cell r="A126" t="str">
            <v>농심</v>
          </cell>
          <cell r="B126">
            <v>18010</v>
          </cell>
        </row>
        <row r="127">
          <cell r="A127" t="str">
            <v>뉴맥스</v>
          </cell>
          <cell r="B127">
            <v>62880</v>
          </cell>
        </row>
        <row r="128">
          <cell r="A128" t="str">
            <v>대경기계</v>
          </cell>
          <cell r="B128">
            <v>60540</v>
          </cell>
        </row>
        <row r="129">
          <cell r="A129" t="str">
            <v>대구백화점</v>
          </cell>
          <cell r="B129">
            <v>80030</v>
          </cell>
        </row>
        <row r="130">
          <cell r="A130" t="str">
            <v>대구은행</v>
          </cell>
          <cell r="B130">
            <v>86030</v>
          </cell>
        </row>
        <row r="131">
          <cell r="A131" t="str">
            <v>대구투자금융</v>
          </cell>
          <cell r="B131">
            <v>87130</v>
          </cell>
        </row>
        <row r="132">
          <cell r="A132" t="str">
            <v>대농</v>
          </cell>
          <cell r="B132">
            <v>26590</v>
          </cell>
        </row>
        <row r="133">
          <cell r="A133" t="str">
            <v>대덕산업</v>
          </cell>
          <cell r="B133">
            <v>64600</v>
          </cell>
        </row>
        <row r="134">
          <cell r="A134" t="str">
            <v>대덕산업1우</v>
          </cell>
          <cell r="B134">
            <v>64605</v>
          </cell>
        </row>
        <row r="135">
          <cell r="A135" t="str">
            <v>대덕전자</v>
          </cell>
          <cell r="B135">
            <v>64690</v>
          </cell>
        </row>
        <row r="136">
          <cell r="A136" t="str">
            <v>대동</v>
          </cell>
          <cell r="B136">
            <v>60030</v>
          </cell>
        </row>
        <row r="137">
          <cell r="A137" t="str">
            <v>대동공업</v>
          </cell>
          <cell r="B137">
            <v>59510</v>
          </cell>
        </row>
        <row r="138">
          <cell r="A138" t="str">
            <v>대륭정밀</v>
          </cell>
          <cell r="B138">
            <v>64250</v>
          </cell>
        </row>
        <row r="139">
          <cell r="A139" t="str">
            <v>대림산업</v>
          </cell>
          <cell r="B139">
            <v>75060</v>
          </cell>
        </row>
        <row r="140">
          <cell r="A140" t="str">
            <v>대림산업1우</v>
          </cell>
          <cell r="B140">
            <v>75065</v>
          </cell>
        </row>
        <row r="141">
          <cell r="A141" t="str">
            <v>대림수산</v>
          </cell>
          <cell r="B141">
            <v>16060</v>
          </cell>
        </row>
        <row r="142">
          <cell r="A142" t="str">
            <v>대림요업</v>
          </cell>
          <cell r="B142">
            <v>50020</v>
          </cell>
        </row>
        <row r="143">
          <cell r="A143" t="str">
            <v>대림통상</v>
          </cell>
          <cell r="B143">
            <v>56010</v>
          </cell>
        </row>
        <row r="144">
          <cell r="A144" t="str">
            <v>대붕전선</v>
          </cell>
          <cell r="B144">
            <v>66110</v>
          </cell>
        </row>
        <row r="145">
          <cell r="A145" t="str">
            <v>대선주조</v>
          </cell>
          <cell r="B145">
            <v>21030</v>
          </cell>
        </row>
        <row r="146">
          <cell r="A146" t="str">
            <v>대성산업</v>
          </cell>
          <cell r="B146">
            <v>78100</v>
          </cell>
        </row>
        <row r="147">
          <cell r="A147" t="str">
            <v>대성자원</v>
          </cell>
          <cell r="B147">
            <v>11000</v>
          </cell>
        </row>
        <row r="148">
          <cell r="A148" t="str">
            <v>대성전선</v>
          </cell>
          <cell r="B148">
            <v>66100</v>
          </cell>
        </row>
        <row r="149">
          <cell r="A149" t="str">
            <v>대신증권</v>
          </cell>
          <cell r="B149">
            <v>88000</v>
          </cell>
        </row>
        <row r="150">
          <cell r="A150" t="str">
            <v>대신증권우선</v>
          </cell>
          <cell r="B150">
            <v>88005</v>
          </cell>
        </row>
        <row r="151">
          <cell r="A151" t="str">
            <v>대아리드선</v>
          </cell>
          <cell r="B151">
            <v>64750</v>
          </cell>
        </row>
        <row r="152">
          <cell r="A152" t="str">
            <v>대양금속</v>
          </cell>
          <cell r="B152">
            <v>53600</v>
          </cell>
        </row>
        <row r="153">
          <cell r="A153" t="str">
            <v>대영전자공업</v>
          </cell>
          <cell r="B153">
            <v>64330</v>
          </cell>
        </row>
        <row r="154">
          <cell r="A154" t="str">
            <v>대영포장</v>
          </cell>
          <cell r="B154">
            <v>35190</v>
          </cell>
        </row>
        <row r="155">
          <cell r="A155" t="str">
            <v>대우</v>
          </cell>
          <cell r="B155">
            <v>78000</v>
          </cell>
        </row>
        <row r="156">
          <cell r="A156" t="str">
            <v>대우금속</v>
          </cell>
          <cell r="B156">
            <v>55060</v>
          </cell>
        </row>
        <row r="157">
          <cell r="A157" t="str">
            <v>대우전자</v>
          </cell>
          <cell r="B157">
            <v>64090</v>
          </cell>
        </row>
        <row r="158">
          <cell r="A158" t="str">
            <v>대우전자부품</v>
          </cell>
          <cell r="B158">
            <v>64730</v>
          </cell>
        </row>
        <row r="159">
          <cell r="A159" t="str">
            <v>대우정밀공업</v>
          </cell>
          <cell r="B159">
            <v>68120</v>
          </cell>
        </row>
        <row r="160">
          <cell r="A160" t="str">
            <v>대우중공업</v>
          </cell>
          <cell r="B160">
            <v>59000</v>
          </cell>
        </row>
        <row r="161">
          <cell r="A161" t="str">
            <v>대우중공업우</v>
          </cell>
          <cell r="B161">
            <v>59005</v>
          </cell>
        </row>
        <row r="162">
          <cell r="A162" t="str">
            <v>대우증권</v>
          </cell>
          <cell r="B162">
            <v>88010</v>
          </cell>
        </row>
        <row r="163">
          <cell r="A163" t="str">
            <v>대우증권1우</v>
          </cell>
          <cell r="B163">
            <v>88015</v>
          </cell>
        </row>
        <row r="164">
          <cell r="A164" t="str">
            <v>대우통신</v>
          </cell>
          <cell r="B164">
            <v>64590</v>
          </cell>
        </row>
        <row r="165">
          <cell r="A165" t="str">
            <v>대웅제약</v>
          </cell>
          <cell r="B165">
            <v>40530</v>
          </cell>
        </row>
        <row r="166">
          <cell r="A166" t="str">
            <v>대원강업</v>
          </cell>
          <cell r="B166">
            <v>68020</v>
          </cell>
        </row>
        <row r="167">
          <cell r="A167" t="str">
            <v>대원전선</v>
          </cell>
          <cell r="B167">
            <v>66060</v>
          </cell>
        </row>
        <row r="168">
          <cell r="A168" t="str">
            <v>대원전선1우</v>
          </cell>
          <cell r="B168">
            <v>66065</v>
          </cell>
        </row>
        <row r="169">
          <cell r="A169" t="str">
            <v>대원제지</v>
          </cell>
          <cell r="B169">
            <v>35090</v>
          </cell>
        </row>
        <row r="170">
          <cell r="A170" t="str">
            <v>대유증권</v>
          </cell>
          <cell r="B170">
            <v>88180</v>
          </cell>
        </row>
        <row r="171">
          <cell r="A171" t="str">
            <v>대유증권1우</v>
          </cell>
          <cell r="B171">
            <v>88185</v>
          </cell>
        </row>
        <row r="172">
          <cell r="A172" t="str">
            <v>대유통상</v>
          </cell>
          <cell r="B172">
            <v>78360</v>
          </cell>
        </row>
        <row r="173">
          <cell r="A173" t="str">
            <v>대일화학</v>
          </cell>
          <cell r="B173">
            <v>73010</v>
          </cell>
        </row>
        <row r="174">
          <cell r="A174" t="str">
            <v>대전투자금융</v>
          </cell>
          <cell r="B174">
            <v>87270</v>
          </cell>
        </row>
        <row r="175">
          <cell r="A175" t="str">
            <v>대전피혁</v>
          </cell>
          <cell r="B175">
            <v>33000</v>
          </cell>
        </row>
        <row r="176">
          <cell r="A176" t="str">
            <v>대창공업</v>
          </cell>
          <cell r="B176">
            <v>55070</v>
          </cell>
        </row>
        <row r="177">
          <cell r="A177" t="str">
            <v>대창단조</v>
          </cell>
          <cell r="B177">
            <v>57000</v>
          </cell>
        </row>
        <row r="178">
          <cell r="A178" t="str">
            <v>대한모방</v>
          </cell>
          <cell r="B178">
            <v>27520</v>
          </cell>
        </row>
        <row r="179">
          <cell r="A179" t="str">
            <v>대한방직</v>
          </cell>
          <cell r="B179">
            <v>26540</v>
          </cell>
        </row>
        <row r="180">
          <cell r="A180" t="str">
            <v>대한알루미늄</v>
          </cell>
          <cell r="B180">
            <v>78310</v>
          </cell>
        </row>
        <row r="181">
          <cell r="A181" t="str">
            <v>대한은박지</v>
          </cell>
          <cell r="B181">
            <v>55080</v>
          </cell>
        </row>
        <row r="182">
          <cell r="A182" t="str">
            <v>대한재보험</v>
          </cell>
          <cell r="B182">
            <v>91300</v>
          </cell>
        </row>
        <row r="183">
          <cell r="A183" t="str">
            <v>대한전선</v>
          </cell>
          <cell r="B183">
            <v>66000</v>
          </cell>
        </row>
        <row r="184">
          <cell r="A184" t="str">
            <v>대한제당</v>
          </cell>
          <cell r="B184">
            <v>19530</v>
          </cell>
        </row>
        <row r="185">
          <cell r="A185" t="str">
            <v>대한제분</v>
          </cell>
          <cell r="B185">
            <v>17000</v>
          </cell>
        </row>
        <row r="186">
          <cell r="A186" t="str">
            <v>대한중석</v>
          </cell>
          <cell r="B186">
            <v>57010</v>
          </cell>
        </row>
        <row r="187">
          <cell r="A187" t="str">
            <v>대한통운</v>
          </cell>
          <cell r="B187">
            <v>82000</v>
          </cell>
        </row>
        <row r="188">
          <cell r="A188" t="str">
            <v>대한투자금우</v>
          </cell>
          <cell r="B188">
            <v>87035</v>
          </cell>
        </row>
        <row r="189">
          <cell r="A189" t="str">
            <v>대한투자금융</v>
          </cell>
          <cell r="B189">
            <v>87030</v>
          </cell>
        </row>
        <row r="190">
          <cell r="A190" t="str">
            <v>대한펄프</v>
          </cell>
          <cell r="B190">
            <v>35060</v>
          </cell>
        </row>
        <row r="191">
          <cell r="A191" t="str">
            <v>대한펄프1우</v>
          </cell>
          <cell r="B191">
            <v>35065</v>
          </cell>
        </row>
        <row r="192">
          <cell r="A192" t="str">
            <v>대한페인1우</v>
          </cell>
          <cell r="B192">
            <v>40005</v>
          </cell>
        </row>
        <row r="193">
          <cell r="A193" t="str">
            <v>대한페인트</v>
          </cell>
          <cell r="B193">
            <v>40000</v>
          </cell>
        </row>
        <row r="194">
          <cell r="A194" t="str">
            <v>대한항공</v>
          </cell>
          <cell r="B194">
            <v>83800</v>
          </cell>
        </row>
        <row r="195">
          <cell r="A195" t="str">
            <v>대한항공1우</v>
          </cell>
          <cell r="B195">
            <v>83805</v>
          </cell>
        </row>
        <row r="196">
          <cell r="A196" t="str">
            <v>대한해운</v>
          </cell>
          <cell r="B196">
            <v>83040</v>
          </cell>
        </row>
        <row r="197">
          <cell r="A197" t="str">
            <v>대한화섬</v>
          </cell>
          <cell r="B197">
            <v>28600</v>
          </cell>
        </row>
        <row r="198">
          <cell r="A198" t="str">
            <v>대한화재</v>
          </cell>
          <cell r="B198">
            <v>90520</v>
          </cell>
        </row>
        <row r="199">
          <cell r="A199" t="str">
            <v>대현</v>
          </cell>
          <cell r="B199">
            <v>31680</v>
          </cell>
        </row>
        <row r="200">
          <cell r="A200" t="str">
            <v>대호건설</v>
          </cell>
          <cell r="B200">
            <v>75600</v>
          </cell>
        </row>
        <row r="201">
          <cell r="A201" t="str">
            <v>덕성화학</v>
          </cell>
          <cell r="B201">
            <v>48040</v>
          </cell>
        </row>
        <row r="202">
          <cell r="A202" t="str">
            <v>덕성화학1우</v>
          </cell>
          <cell r="B202">
            <v>48045</v>
          </cell>
        </row>
        <row r="203">
          <cell r="A203" t="str">
            <v>데이콤</v>
          </cell>
          <cell r="B203">
            <v>84310</v>
          </cell>
        </row>
        <row r="204">
          <cell r="A204" t="str">
            <v>도신산업</v>
          </cell>
          <cell r="B204">
            <v>73030</v>
          </cell>
        </row>
        <row r="205">
          <cell r="A205" t="str">
            <v>동국무역</v>
          </cell>
          <cell r="B205">
            <v>30500</v>
          </cell>
        </row>
        <row r="206">
          <cell r="A206" t="str">
            <v>동국방직</v>
          </cell>
          <cell r="B206">
            <v>26580</v>
          </cell>
        </row>
        <row r="207">
          <cell r="A207" t="str">
            <v>동국실업</v>
          </cell>
          <cell r="B207">
            <v>31070</v>
          </cell>
        </row>
        <row r="208">
          <cell r="A208" t="str">
            <v>동국제강</v>
          </cell>
          <cell r="B208">
            <v>53030</v>
          </cell>
        </row>
        <row r="209">
          <cell r="A209" t="str">
            <v>동국종합전자</v>
          </cell>
          <cell r="B209">
            <v>64270</v>
          </cell>
        </row>
        <row r="210">
          <cell r="A210" t="str">
            <v>동방</v>
          </cell>
          <cell r="B210">
            <v>82030</v>
          </cell>
        </row>
        <row r="211">
          <cell r="A211" t="str">
            <v>동방개발</v>
          </cell>
          <cell r="B211">
            <v>78570</v>
          </cell>
        </row>
        <row r="212">
          <cell r="A212" t="str">
            <v>동방아그로</v>
          </cell>
          <cell r="B212">
            <v>38520</v>
          </cell>
        </row>
        <row r="213">
          <cell r="A213" t="str">
            <v>동방유량</v>
          </cell>
          <cell r="B213">
            <v>16500</v>
          </cell>
        </row>
        <row r="214">
          <cell r="A214" t="str">
            <v>동부건설</v>
          </cell>
          <cell r="B214">
            <v>75420</v>
          </cell>
        </row>
        <row r="215">
          <cell r="A215" t="str">
            <v>동부건설1우</v>
          </cell>
          <cell r="B215">
            <v>75425</v>
          </cell>
        </row>
        <row r="216">
          <cell r="A216" t="str">
            <v>동부산업</v>
          </cell>
          <cell r="B216">
            <v>78010</v>
          </cell>
        </row>
        <row r="217">
          <cell r="A217" t="str">
            <v>동부산업1우</v>
          </cell>
          <cell r="B217">
            <v>78015</v>
          </cell>
        </row>
        <row r="218">
          <cell r="A218" t="str">
            <v>동부제강</v>
          </cell>
          <cell r="B218">
            <v>53520</v>
          </cell>
        </row>
        <row r="219">
          <cell r="A219" t="str">
            <v>동부제강1우</v>
          </cell>
          <cell r="B219">
            <v>53525</v>
          </cell>
        </row>
        <row r="220">
          <cell r="A220" t="str">
            <v>동부증권</v>
          </cell>
          <cell r="B220">
            <v>88250</v>
          </cell>
        </row>
        <row r="221">
          <cell r="A221" t="str">
            <v>동부화학</v>
          </cell>
          <cell r="B221">
            <v>37100</v>
          </cell>
        </row>
        <row r="222">
          <cell r="A222" t="str">
            <v>동산씨앤지</v>
          </cell>
          <cell r="B222">
            <v>42010</v>
          </cell>
        </row>
        <row r="223">
          <cell r="A223" t="str">
            <v>동서산업</v>
          </cell>
          <cell r="B223">
            <v>50010</v>
          </cell>
        </row>
        <row r="224">
          <cell r="A224" t="str">
            <v>동서증권</v>
          </cell>
          <cell r="B224">
            <v>88040</v>
          </cell>
        </row>
        <row r="225">
          <cell r="A225" t="str">
            <v>동서증권1우</v>
          </cell>
          <cell r="B225">
            <v>88045</v>
          </cell>
        </row>
        <row r="226">
          <cell r="A226" t="str">
            <v>동성</v>
          </cell>
          <cell r="B226">
            <v>75640</v>
          </cell>
        </row>
        <row r="227">
          <cell r="A227" t="str">
            <v>동성반도체</v>
          </cell>
          <cell r="B227">
            <v>64790</v>
          </cell>
        </row>
        <row r="228">
          <cell r="A228" t="str">
            <v>동성제약</v>
          </cell>
          <cell r="B228">
            <v>40840</v>
          </cell>
        </row>
        <row r="229">
          <cell r="A229" t="str">
            <v>동성철강</v>
          </cell>
          <cell r="B229">
            <v>68110</v>
          </cell>
        </row>
        <row r="230">
          <cell r="A230" t="str">
            <v>동성화학</v>
          </cell>
          <cell r="B230">
            <v>39060</v>
          </cell>
        </row>
        <row r="231">
          <cell r="A231" t="str">
            <v>동신제약</v>
          </cell>
          <cell r="B231">
            <v>40720</v>
          </cell>
        </row>
        <row r="232">
          <cell r="A232" t="str">
            <v>동신제약1우</v>
          </cell>
          <cell r="B232">
            <v>40725</v>
          </cell>
        </row>
        <row r="233">
          <cell r="A233" t="str">
            <v>동신제지</v>
          </cell>
          <cell r="B233">
            <v>35120</v>
          </cell>
        </row>
        <row r="234">
          <cell r="A234" t="str">
            <v>동신제지1우</v>
          </cell>
          <cell r="B234">
            <v>35125</v>
          </cell>
        </row>
        <row r="235">
          <cell r="A235" t="str">
            <v>동신제지공업</v>
          </cell>
          <cell r="B235">
            <v>35040</v>
          </cell>
        </row>
        <row r="236">
          <cell r="A236" t="str">
            <v>동신주택</v>
          </cell>
          <cell r="B236">
            <v>75530</v>
          </cell>
        </row>
        <row r="237">
          <cell r="A237" t="str">
            <v>동아건설</v>
          </cell>
          <cell r="B237">
            <v>75030</v>
          </cell>
        </row>
        <row r="238">
          <cell r="A238" t="str">
            <v>동아정기</v>
          </cell>
          <cell r="B238">
            <v>68030</v>
          </cell>
        </row>
        <row r="239">
          <cell r="A239" t="str">
            <v>동아제약</v>
          </cell>
          <cell r="B239">
            <v>40510</v>
          </cell>
        </row>
        <row r="240">
          <cell r="A240" t="str">
            <v>동아증권</v>
          </cell>
          <cell r="B240">
            <v>88240</v>
          </cell>
        </row>
        <row r="241">
          <cell r="A241" t="str">
            <v>동아타이어</v>
          </cell>
          <cell r="B241">
            <v>45550</v>
          </cell>
        </row>
        <row r="242">
          <cell r="A242" t="str">
            <v>동아투자금융</v>
          </cell>
          <cell r="B242">
            <v>87140</v>
          </cell>
        </row>
        <row r="243">
          <cell r="A243" t="str">
            <v>동양강철</v>
          </cell>
          <cell r="B243">
            <v>55030</v>
          </cell>
        </row>
        <row r="244">
          <cell r="A244" t="str">
            <v>동양강철1우</v>
          </cell>
          <cell r="B244">
            <v>55035</v>
          </cell>
        </row>
        <row r="245">
          <cell r="A245" t="str">
            <v>동양고속</v>
          </cell>
          <cell r="B245">
            <v>75490</v>
          </cell>
        </row>
        <row r="246">
          <cell r="A246" t="str">
            <v>동양기전</v>
          </cell>
          <cell r="B246">
            <v>62060</v>
          </cell>
        </row>
        <row r="247">
          <cell r="A247" t="str">
            <v>동양나이론</v>
          </cell>
          <cell r="B247">
            <v>28500</v>
          </cell>
        </row>
        <row r="248">
          <cell r="A248" t="str">
            <v>동양맥주</v>
          </cell>
          <cell r="B248">
            <v>22500</v>
          </cell>
        </row>
        <row r="249">
          <cell r="A249" t="str">
            <v>동양맥주1우</v>
          </cell>
          <cell r="B249">
            <v>22505</v>
          </cell>
        </row>
        <row r="250">
          <cell r="A250" t="str">
            <v>동양물산</v>
          </cell>
          <cell r="B250">
            <v>59500</v>
          </cell>
        </row>
        <row r="251">
          <cell r="A251" t="str">
            <v>동양석판공업</v>
          </cell>
          <cell r="B251">
            <v>54100</v>
          </cell>
        </row>
        <row r="252">
          <cell r="A252" t="str">
            <v>동양섬유</v>
          </cell>
          <cell r="B252">
            <v>31060</v>
          </cell>
        </row>
        <row r="253">
          <cell r="A253" t="str">
            <v>동양시멘트</v>
          </cell>
          <cell r="B253">
            <v>50540</v>
          </cell>
        </row>
        <row r="254">
          <cell r="A254" t="str">
            <v>동양시멘트우</v>
          </cell>
          <cell r="B254">
            <v>50545</v>
          </cell>
        </row>
        <row r="255">
          <cell r="A255" t="str">
            <v>동양정밀</v>
          </cell>
          <cell r="B255">
            <v>64020</v>
          </cell>
        </row>
        <row r="256">
          <cell r="A256" t="str">
            <v>동양정밀1우</v>
          </cell>
          <cell r="B256">
            <v>64025</v>
          </cell>
        </row>
        <row r="257">
          <cell r="A257" t="str">
            <v>동양제과</v>
          </cell>
          <cell r="B257">
            <v>18720</v>
          </cell>
        </row>
        <row r="258">
          <cell r="A258" t="str">
            <v>동양증권</v>
          </cell>
          <cell r="B258">
            <v>88140</v>
          </cell>
        </row>
        <row r="259">
          <cell r="A259" t="str">
            <v>동양증권1우</v>
          </cell>
          <cell r="B259">
            <v>88145</v>
          </cell>
        </row>
        <row r="260">
          <cell r="A260" t="str">
            <v>동양철관</v>
          </cell>
          <cell r="B260">
            <v>54080</v>
          </cell>
        </row>
        <row r="261">
          <cell r="A261" t="str">
            <v>동양투자금융</v>
          </cell>
          <cell r="B261">
            <v>87080</v>
          </cell>
        </row>
        <row r="262">
          <cell r="A262" t="str">
            <v>동양투자우</v>
          </cell>
          <cell r="B262">
            <v>87085</v>
          </cell>
        </row>
        <row r="263">
          <cell r="A263" t="str">
            <v>동양화재</v>
          </cell>
          <cell r="B263">
            <v>90500</v>
          </cell>
        </row>
        <row r="264">
          <cell r="A264" t="str">
            <v>동양화학</v>
          </cell>
          <cell r="B264">
            <v>37030</v>
          </cell>
        </row>
        <row r="265">
          <cell r="A265" t="str">
            <v>동양화학1우</v>
          </cell>
          <cell r="B265">
            <v>37035</v>
          </cell>
        </row>
        <row r="266">
          <cell r="A266" t="str">
            <v>동원</v>
          </cell>
          <cell r="B266">
            <v>11010</v>
          </cell>
        </row>
        <row r="267">
          <cell r="A267" t="str">
            <v>동원산업</v>
          </cell>
          <cell r="B267">
            <v>16030</v>
          </cell>
        </row>
        <row r="268">
          <cell r="A268" t="str">
            <v>동일고무벨트</v>
          </cell>
          <cell r="B268">
            <v>47000</v>
          </cell>
        </row>
        <row r="269">
          <cell r="A269" t="str">
            <v>동일방직</v>
          </cell>
          <cell r="B269">
            <v>26510</v>
          </cell>
        </row>
        <row r="270">
          <cell r="A270" t="str">
            <v>동일패브릭</v>
          </cell>
          <cell r="B270">
            <v>31020</v>
          </cell>
        </row>
        <row r="271">
          <cell r="A271" t="str">
            <v>동창제지</v>
          </cell>
          <cell r="B271">
            <v>35140</v>
          </cell>
        </row>
        <row r="272">
          <cell r="A272" t="str">
            <v>동해투자금융</v>
          </cell>
          <cell r="B272">
            <v>87070</v>
          </cell>
        </row>
        <row r="273">
          <cell r="A273" t="str">
            <v>동해펄프</v>
          </cell>
          <cell r="B273">
            <v>35180</v>
          </cell>
        </row>
        <row r="274">
          <cell r="A274" t="str">
            <v>동화약품</v>
          </cell>
          <cell r="B274">
            <v>40610</v>
          </cell>
        </row>
        <row r="275">
          <cell r="A275" t="str">
            <v>두산건설</v>
          </cell>
          <cell r="B275">
            <v>75050</v>
          </cell>
        </row>
        <row r="276">
          <cell r="A276" t="str">
            <v>두산건설1우</v>
          </cell>
          <cell r="B276">
            <v>75055</v>
          </cell>
        </row>
        <row r="277">
          <cell r="A277" t="str">
            <v>두산기계</v>
          </cell>
          <cell r="B277">
            <v>60530</v>
          </cell>
        </row>
        <row r="278">
          <cell r="A278" t="str">
            <v>두산상사</v>
          </cell>
          <cell r="B278">
            <v>78380</v>
          </cell>
        </row>
        <row r="279">
          <cell r="A279" t="str">
            <v>두산유리</v>
          </cell>
          <cell r="B279">
            <v>49510</v>
          </cell>
        </row>
        <row r="280">
          <cell r="A280" t="str">
            <v>두산유리1우</v>
          </cell>
          <cell r="B280">
            <v>49515</v>
          </cell>
        </row>
        <row r="281">
          <cell r="A281" t="str">
            <v>두산음료</v>
          </cell>
          <cell r="B281">
            <v>23010</v>
          </cell>
        </row>
        <row r="282">
          <cell r="A282" t="str">
            <v>두산음료1우</v>
          </cell>
          <cell r="B282">
            <v>23015</v>
          </cell>
        </row>
        <row r="283">
          <cell r="A283" t="str">
            <v>두산종식1우</v>
          </cell>
          <cell r="B283">
            <v>20015</v>
          </cell>
        </row>
        <row r="284">
          <cell r="A284" t="str">
            <v>두산종합식품</v>
          </cell>
          <cell r="B284">
            <v>20010</v>
          </cell>
        </row>
        <row r="285">
          <cell r="A285" t="str">
            <v>라미화장품</v>
          </cell>
          <cell r="B285">
            <v>42030</v>
          </cell>
        </row>
        <row r="286">
          <cell r="A286" t="str">
            <v>라이프주택</v>
          </cell>
          <cell r="B286">
            <v>75160</v>
          </cell>
        </row>
        <row r="287">
          <cell r="A287" t="str">
            <v>럭키</v>
          </cell>
          <cell r="B287">
            <v>39000</v>
          </cell>
        </row>
        <row r="288">
          <cell r="A288" t="str">
            <v>럭키1우</v>
          </cell>
          <cell r="B288">
            <v>39005</v>
          </cell>
        </row>
        <row r="289">
          <cell r="A289" t="str">
            <v>럭키개발</v>
          </cell>
          <cell r="B289">
            <v>75460</v>
          </cell>
        </row>
        <row r="290">
          <cell r="A290" t="str">
            <v>럭키금성상사</v>
          </cell>
          <cell r="B290">
            <v>78040</v>
          </cell>
        </row>
        <row r="291">
          <cell r="A291" t="str">
            <v>럭키금속</v>
          </cell>
          <cell r="B291">
            <v>54500</v>
          </cell>
        </row>
        <row r="292">
          <cell r="A292" t="str">
            <v>럭키증권</v>
          </cell>
          <cell r="B292">
            <v>88020</v>
          </cell>
        </row>
        <row r="293">
          <cell r="A293" t="str">
            <v>럭키증권1우</v>
          </cell>
          <cell r="B293">
            <v>88025</v>
          </cell>
        </row>
        <row r="294">
          <cell r="A294" t="str">
            <v>럭키화재</v>
          </cell>
          <cell r="B294">
            <v>90580</v>
          </cell>
        </row>
        <row r="295">
          <cell r="A295" t="str">
            <v>로케트전기</v>
          </cell>
          <cell r="B295">
            <v>67020</v>
          </cell>
        </row>
        <row r="296">
          <cell r="A296" t="str">
            <v>로케트전기우</v>
          </cell>
          <cell r="B296">
            <v>67025</v>
          </cell>
        </row>
        <row r="297">
          <cell r="A297" t="str">
            <v>롯데삼강</v>
          </cell>
          <cell r="B297">
            <v>15500</v>
          </cell>
        </row>
        <row r="298">
          <cell r="A298" t="str">
            <v>롯데제과</v>
          </cell>
          <cell r="B298">
            <v>18710</v>
          </cell>
        </row>
        <row r="299">
          <cell r="A299" t="str">
            <v>롯데칠성</v>
          </cell>
          <cell r="B299">
            <v>23000</v>
          </cell>
        </row>
        <row r="300">
          <cell r="A300" t="str">
            <v>롯데칠성1우</v>
          </cell>
          <cell r="B300">
            <v>23005</v>
          </cell>
        </row>
        <row r="301">
          <cell r="A301" t="str">
            <v>만도기계</v>
          </cell>
          <cell r="B301">
            <v>68050</v>
          </cell>
        </row>
        <row r="302">
          <cell r="A302" t="str">
            <v>만도기계1우</v>
          </cell>
          <cell r="B302">
            <v>68055</v>
          </cell>
        </row>
        <row r="303">
          <cell r="A303" t="str">
            <v>만호제강</v>
          </cell>
          <cell r="B303">
            <v>54090</v>
          </cell>
        </row>
        <row r="304">
          <cell r="A304" t="str">
            <v>맥슨전자</v>
          </cell>
          <cell r="B304">
            <v>64570</v>
          </cell>
        </row>
        <row r="305">
          <cell r="A305" t="str">
            <v>명성</v>
          </cell>
          <cell r="B305">
            <v>73040</v>
          </cell>
        </row>
        <row r="306">
          <cell r="A306" t="str">
            <v>모나리자</v>
          </cell>
          <cell r="B306">
            <v>35150</v>
          </cell>
        </row>
        <row r="307">
          <cell r="A307" t="str">
            <v>모나미</v>
          </cell>
          <cell r="B307">
            <v>72500</v>
          </cell>
        </row>
        <row r="308">
          <cell r="A308" t="str">
            <v>미도파</v>
          </cell>
          <cell r="B308">
            <v>80000</v>
          </cell>
        </row>
        <row r="309">
          <cell r="A309" t="str">
            <v>미우</v>
          </cell>
          <cell r="B309">
            <v>78330</v>
          </cell>
        </row>
        <row r="310">
          <cell r="A310" t="str">
            <v>미우1우</v>
          </cell>
          <cell r="B310">
            <v>78335</v>
          </cell>
        </row>
        <row r="311">
          <cell r="A311" t="str">
            <v>미원</v>
          </cell>
          <cell r="B311">
            <v>19210</v>
          </cell>
        </row>
        <row r="312">
          <cell r="A312" t="str">
            <v>미원1우</v>
          </cell>
          <cell r="B312">
            <v>19215</v>
          </cell>
        </row>
        <row r="313">
          <cell r="A313" t="str">
            <v>미원상사</v>
          </cell>
          <cell r="B313">
            <v>42050</v>
          </cell>
        </row>
        <row r="314">
          <cell r="A314" t="str">
            <v>미원유화</v>
          </cell>
          <cell r="B314">
            <v>39040</v>
          </cell>
        </row>
        <row r="315">
          <cell r="A315" t="str">
            <v>미원유화1우</v>
          </cell>
          <cell r="B315">
            <v>39045</v>
          </cell>
        </row>
        <row r="316">
          <cell r="A316" t="str">
            <v>미원통상</v>
          </cell>
          <cell r="B316">
            <v>78510</v>
          </cell>
        </row>
        <row r="317">
          <cell r="A317" t="str">
            <v>미창석유</v>
          </cell>
          <cell r="B317">
            <v>45050</v>
          </cell>
        </row>
        <row r="318">
          <cell r="A318" t="str">
            <v>바로크가구</v>
          </cell>
          <cell r="B318">
            <v>71520</v>
          </cell>
        </row>
        <row r="319">
          <cell r="A319" t="str">
            <v>반도투자금융</v>
          </cell>
          <cell r="B319">
            <v>87170</v>
          </cell>
        </row>
        <row r="320">
          <cell r="A320" t="str">
            <v>방림</v>
          </cell>
          <cell r="B320">
            <v>30530</v>
          </cell>
        </row>
        <row r="321">
          <cell r="A321" t="str">
            <v>배명금속</v>
          </cell>
          <cell r="B321">
            <v>53590</v>
          </cell>
        </row>
        <row r="322">
          <cell r="A322" t="str">
            <v>백광산업</v>
          </cell>
          <cell r="B322">
            <v>37020</v>
          </cell>
        </row>
        <row r="323">
          <cell r="A323" t="str">
            <v>백광소재</v>
          </cell>
          <cell r="B323">
            <v>51010</v>
          </cell>
        </row>
        <row r="324">
          <cell r="A324" t="str">
            <v>백양</v>
          </cell>
          <cell r="B324">
            <v>25000</v>
          </cell>
        </row>
        <row r="325">
          <cell r="A325" t="str">
            <v>백양1우</v>
          </cell>
          <cell r="B325">
            <v>25005</v>
          </cell>
        </row>
        <row r="326">
          <cell r="A326" t="str">
            <v>백화</v>
          </cell>
          <cell r="B326">
            <v>21010</v>
          </cell>
        </row>
        <row r="327">
          <cell r="A327" t="str">
            <v>범양건영</v>
          </cell>
          <cell r="B327">
            <v>75510</v>
          </cell>
        </row>
        <row r="328">
          <cell r="A328" t="str">
            <v>범양식품</v>
          </cell>
          <cell r="B328">
            <v>23030</v>
          </cell>
        </row>
        <row r="329">
          <cell r="A329" t="str">
            <v>범한정기</v>
          </cell>
          <cell r="B329">
            <v>70020</v>
          </cell>
        </row>
        <row r="330">
          <cell r="A330" t="str">
            <v>벽산</v>
          </cell>
          <cell r="B330">
            <v>52000</v>
          </cell>
        </row>
        <row r="331">
          <cell r="A331" t="str">
            <v>벽산개발</v>
          </cell>
          <cell r="B331">
            <v>75080</v>
          </cell>
        </row>
        <row r="332">
          <cell r="A332" t="str">
            <v>벽산건설</v>
          </cell>
          <cell r="B332">
            <v>75040</v>
          </cell>
        </row>
        <row r="333">
          <cell r="A333" t="str">
            <v>벽산건설1우</v>
          </cell>
          <cell r="B333">
            <v>75045</v>
          </cell>
        </row>
        <row r="334">
          <cell r="A334" t="str">
            <v>보락</v>
          </cell>
          <cell r="B334">
            <v>43040</v>
          </cell>
        </row>
        <row r="335">
          <cell r="A335" t="str">
            <v>보람은행</v>
          </cell>
          <cell r="B335">
            <v>85580</v>
          </cell>
        </row>
        <row r="336">
          <cell r="A336" t="str">
            <v>보람은행1우</v>
          </cell>
          <cell r="B336">
            <v>85585</v>
          </cell>
        </row>
        <row r="337">
          <cell r="A337" t="str">
            <v>보람증권</v>
          </cell>
          <cell r="B337">
            <v>88060</v>
          </cell>
        </row>
        <row r="338">
          <cell r="A338" t="str">
            <v>보람증권1우</v>
          </cell>
          <cell r="B338">
            <v>88065</v>
          </cell>
        </row>
        <row r="339">
          <cell r="A339" t="str">
            <v>보령제약</v>
          </cell>
          <cell r="B339">
            <v>40780</v>
          </cell>
        </row>
        <row r="340">
          <cell r="A340" t="str">
            <v>보루네오가구</v>
          </cell>
          <cell r="B340">
            <v>71500</v>
          </cell>
        </row>
        <row r="341">
          <cell r="A341" t="str">
            <v>보해양조</v>
          </cell>
          <cell r="B341">
            <v>21020</v>
          </cell>
        </row>
        <row r="342">
          <cell r="A342" t="str">
            <v>봉신중기</v>
          </cell>
          <cell r="B342">
            <v>60570</v>
          </cell>
        </row>
        <row r="343">
          <cell r="A343" t="str">
            <v>부광약품</v>
          </cell>
          <cell r="B343">
            <v>40760</v>
          </cell>
        </row>
        <row r="344">
          <cell r="A344" t="str">
            <v>부국증권</v>
          </cell>
          <cell r="B344">
            <v>88160</v>
          </cell>
        </row>
        <row r="345">
          <cell r="A345" t="str">
            <v>부국증권1우</v>
          </cell>
          <cell r="B345">
            <v>88165</v>
          </cell>
        </row>
        <row r="346">
          <cell r="A346" t="str">
            <v>부산산업</v>
          </cell>
          <cell r="B346">
            <v>52020</v>
          </cell>
        </row>
        <row r="347">
          <cell r="A347" t="str">
            <v>부산스틸</v>
          </cell>
          <cell r="B347">
            <v>53560</v>
          </cell>
        </row>
        <row r="348">
          <cell r="A348" t="str">
            <v>부산은행</v>
          </cell>
          <cell r="B348">
            <v>86040</v>
          </cell>
        </row>
        <row r="349">
          <cell r="A349" t="str">
            <v>부산주공</v>
          </cell>
          <cell r="B349">
            <v>68090</v>
          </cell>
        </row>
        <row r="350">
          <cell r="A350" t="str">
            <v>부산파이프</v>
          </cell>
          <cell r="B350">
            <v>54000</v>
          </cell>
        </row>
        <row r="351">
          <cell r="A351" t="str">
            <v>부흥</v>
          </cell>
          <cell r="B351">
            <v>31560</v>
          </cell>
        </row>
        <row r="352">
          <cell r="A352" t="str">
            <v>북두</v>
          </cell>
          <cell r="B352">
            <v>64230</v>
          </cell>
        </row>
        <row r="353">
          <cell r="A353" t="str">
            <v>빙그레</v>
          </cell>
          <cell r="B353">
            <v>15520</v>
          </cell>
        </row>
        <row r="354">
          <cell r="A354" t="str">
            <v>사조산업</v>
          </cell>
          <cell r="B354">
            <v>10390</v>
          </cell>
        </row>
        <row r="355">
          <cell r="A355" t="str">
            <v>삼광유리공업</v>
          </cell>
          <cell r="B355">
            <v>49540</v>
          </cell>
        </row>
        <row r="356">
          <cell r="A356" t="str">
            <v>삼도물산</v>
          </cell>
          <cell r="B356">
            <v>78070</v>
          </cell>
        </row>
        <row r="357">
          <cell r="A357" t="str">
            <v>삼도물산1우</v>
          </cell>
          <cell r="B357">
            <v>78075</v>
          </cell>
        </row>
        <row r="358">
          <cell r="A358" t="str">
            <v>삼립산업</v>
          </cell>
          <cell r="B358">
            <v>68070</v>
          </cell>
        </row>
        <row r="359">
          <cell r="A359" t="str">
            <v>삼립식품</v>
          </cell>
          <cell r="B359">
            <v>17510</v>
          </cell>
        </row>
        <row r="360">
          <cell r="A360" t="str">
            <v>삼미</v>
          </cell>
          <cell r="B360">
            <v>78090</v>
          </cell>
        </row>
        <row r="361">
          <cell r="A361" t="str">
            <v>삼미1우</v>
          </cell>
          <cell r="B361">
            <v>78095</v>
          </cell>
        </row>
        <row r="362">
          <cell r="A362" t="str">
            <v>삼미기업</v>
          </cell>
          <cell r="B362">
            <v>64210</v>
          </cell>
        </row>
        <row r="363">
          <cell r="A363" t="str">
            <v>삼미종합특수</v>
          </cell>
          <cell r="B363">
            <v>53530</v>
          </cell>
        </row>
        <row r="364">
          <cell r="A364" t="str">
            <v>삼미특수1우</v>
          </cell>
          <cell r="B364">
            <v>53535</v>
          </cell>
        </row>
        <row r="365">
          <cell r="A365" t="str">
            <v>삼보컴퓨터</v>
          </cell>
          <cell r="B365">
            <v>62840</v>
          </cell>
        </row>
        <row r="366">
          <cell r="A366" t="str">
            <v>삼부토건</v>
          </cell>
          <cell r="B366">
            <v>75090</v>
          </cell>
        </row>
        <row r="367">
          <cell r="A367" t="str">
            <v>삼삼투자금융</v>
          </cell>
          <cell r="B367">
            <v>87240</v>
          </cell>
        </row>
        <row r="368">
          <cell r="A368" t="str">
            <v>삼선공업</v>
          </cell>
          <cell r="B368">
            <v>55000</v>
          </cell>
        </row>
        <row r="369">
          <cell r="A369" t="str">
            <v>삼선공업1우</v>
          </cell>
          <cell r="B369">
            <v>55005</v>
          </cell>
        </row>
        <row r="370">
          <cell r="A370" t="str">
            <v>삼성건설</v>
          </cell>
          <cell r="B370">
            <v>75000</v>
          </cell>
        </row>
        <row r="371">
          <cell r="A371" t="str">
            <v>삼성건설1우</v>
          </cell>
          <cell r="B371">
            <v>75005</v>
          </cell>
        </row>
        <row r="372">
          <cell r="A372" t="str">
            <v>삼성라디에타</v>
          </cell>
          <cell r="B372">
            <v>68040</v>
          </cell>
        </row>
        <row r="373">
          <cell r="A373" t="str">
            <v>삼성물산</v>
          </cell>
          <cell r="B373">
            <v>78020</v>
          </cell>
        </row>
        <row r="374">
          <cell r="A374" t="str">
            <v>삼성물산1우</v>
          </cell>
          <cell r="B374">
            <v>78025</v>
          </cell>
        </row>
        <row r="375">
          <cell r="A375" t="str">
            <v>삼성전관</v>
          </cell>
          <cell r="B375">
            <v>64520</v>
          </cell>
        </row>
        <row r="376">
          <cell r="A376" t="str">
            <v>삼성전관1우</v>
          </cell>
          <cell r="B376">
            <v>64525</v>
          </cell>
        </row>
        <row r="377">
          <cell r="A377" t="str">
            <v>삼성전기</v>
          </cell>
          <cell r="B377">
            <v>64530</v>
          </cell>
        </row>
        <row r="378">
          <cell r="A378" t="str">
            <v>삼성전기1우</v>
          </cell>
          <cell r="B378">
            <v>64535</v>
          </cell>
        </row>
        <row r="379">
          <cell r="A379" t="str">
            <v>삼성전자</v>
          </cell>
          <cell r="B379">
            <v>64050</v>
          </cell>
        </row>
        <row r="380">
          <cell r="A380" t="str">
            <v>삼성전자1우</v>
          </cell>
          <cell r="B380">
            <v>64055</v>
          </cell>
        </row>
        <row r="381">
          <cell r="A381" t="str">
            <v>삼성정밀화학</v>
          </cell>
          <cell r="B381">
            <v>38000</v>
          </cell>
        </row>
        <row r="382">
          <cell r="A382" t="str">
            <v>삼성제약</v>
          </cell>
          <cell r="B382">
            <v>40570</v>
          </cell>
        </row>
        <row r="383">
          <cell r="A383" t="str">
            <v>삼성중공업</v>
          </cell>
          <cell r="B383">
            <v>69020</v>
          </cell>
        </row>
        <row r="384">
          <cell r="A384" t="str">
            <v>삼성증권</v>
          </cell>
          <cell r="B384">
            <v>88230</v>
          </cell>
        </row>
        <row r="385">
          <cell r="A385" t="str">
            <v>삼성출판사</v>
          </cell>
          <cell r="B385">
            <v>36000</v>
          </cell>
        </row>
        <row r="386">
          <cell r="A386" t="str">
            <v>삼성항공산업</v>
          </cell>
          <cell r="B386">
            <v>64140</v>
          </cell>
        </row>
        <row r="387">
          <cell r="A387" t="str">
            <v>삼성화재보우</v>
          </cell>
          <cell r="B387">
            <v>90545</v>
          </cell>
        </row>
        <row r="388">
          <cell r="A388" t="str">
            <v>삼성화재보험</v>
          </cell>
          <cell r="B388">
            <v>90540</v>
          </cell>
        </row>
        <row r="389">
          <cell r="A389" t="str">
            <v>삼신</v>
          </cell>
          <cell r="B389">
            <v>71800</v>
          </cell>
        </row>
        <row r="390">
          <cell r="A390" t="str">
            <v>삼아알미늄</v>
          </cell>
          <cell r="B390">
            <v>55020</v>
          </cell>
        </row>
        <row r="391">
          <cell r="A391" t="str">
            <v>삼애실업</v>
          </cell>
          <cell r="B391">
            <v>31630</v>
          </cell>
        </row>
        <row r="392">
          <cell r="A392" t="str">
            <v>삼양광학</v>
          </cell>
          <cell r="B392">
            <v>70030</v>
          </cell>
        </row>
        <row r="393">
          <cell r="A393" t="str">
            <v>삼양사</v>
          </cell>
          <cell r="B393">
            <v>28590</v>
          </cell>
        </row>
        <row r="394">
          <cell r="A394" t="str">
            <v>삼양사우선</v>
          </cell>
          <cell r="B394">
            <v>28595</v>
          </cell>
        </row>
        <row r="395">
          <cell r="A395" t="str">
            <v>삼양식품</v>
          </cell>
          <cell r="B395">
            <v>18000</v>
          </cell>
        </row>
        <row r="396">
          <cell r="A396" t="str">
            <v>삼양종합금유</v>
          </cell>
          <cell r="B396">
            <v>87770</v>
          </cell>
        </row>
        <row r="397">
          <cell r="A397" t="str">
            <v>삼양중기</v>
          </cell>
          <cell r="B397">
            <v>60500</v>
          </cell>
        </row>
        <row r="398">
          <cell r="A398" t="str">
            <v>삼양통상</v>
          </cell>
          <cell r="B398">
            <v>33530</v>
          </cell>
        </row>
        <row r="399">
          <cell r="A399" t="str">
            <v>삼영모방</v>
          </cell>
          <cell r="B399">
            <v>30560</v>
          </cell>
        </row>
        <row r="400">
          <cell r="A400" t="str">
            <v>삼영무역</v>
          </cell>
          <cell r="B400">
            <v>78300</v>
          </cell>
        </row>
        <row r="401">
          <cell r="A401" t="str">
            <v>삼영전자</v>
          </cell>
          <cell r="B401">
            <v>64810</v>
          </cell>
        </row>
        <row r="402">
          <cell r="A402" t="str">
            <v>삼영화학</v>
          </cell>
          <cell r="B402">
            <v>48020</v>
          </cell>
        </row>
        <row r="403">
          <cell r="A403" t="str">
            <v>삼익건설</v>
          </cell>
          <cell r="B403">
            <v>75370</v>
          </cell>
        </row>
        <row r="404">
          <cell r="A404" t="str">
            <v>삼익공업</v>
          </cell>
          <cell r="B404">
            <v>56050</v>
          </cell>
        </row>
        <row r="405">
          <cell r="A405" t="str">
            <v>삼익악기</v>
          </cell>
          <cell r="B405">
            <v>72010</v>
          </cell>
        </row>
        <row r="406">
          <cell r="A406" t="str">
            <v>삼익주택</v>
          </cell>
          <cell r="B406">
            <v>75130</v>
          </cell>
        </row>
        <row r="407">
          <cell r="A407" t="str">
            <v>삼일제약</v>
          </cell>
          <cell r="B407">
            <v>40690</v>
          </cell>
        </row>
        <row r="408">
          <cell r="A408" t="str">
            <v>삼진제약</v>
          </cell>
          <cell r="B408">
            <v>40740</v>
          </cell>
        </row>
        <row r="409">
          <cell r="A409" t="str">
            <v>삼진화학</v>
          </cell>
          <cell r="B409">
            <v>48090</v>
          </cell>
        </row>
        <row r="410">
          <cell r="A410" t="str">
            <v>삼천리</v>
          </cell>
          <cell r="B410">
            <v>74200</v>
          </cell>
        </row>
        <row r="411">
          <cell r="A411" t="str">
            <v>삼표제작소</v>
          </cell>
          <cell r="B411">
            <v>60510</v>
          </cell>
        </row>
        <row r="412">
          <cell r="A412" t="str">
            <v>삼풍</v>
          </cell>
          <cell r="B412">
            <v>31580</v>
          </cell>
        </row>
        <row r="413">
          <cell r="A413" t="str">
            <v>삼호</v>
          </cell>
          <cell r="B413">
            <v>75250</v>
          </cell>
        </row>
        <row r="414">
          <cell r="A414" t="str">
            <v>삼호물산</v>
          </cell>
          <cell r="B414">
            <v>10360</v>
          </cell>
        </row>
        <row r="415">
          <cell r="A415" t="str">
            <v>삼호물산일우</v>
          </cell>
          <cell r="B415">
            <v>10365</v>
          </cell>
        </row>
        <row r="416">
          <cell r="A416" t="str">
            <v>삼화왕관</v>
          </cell>
          <cell r="B416">
            <v>58010</v>
          </cell>
        </row>
        <row r="417">
          <cell r="A417" t="str">
            <v>삼화전기</v>
          </cell>
          <cell r="B417">
            <v>64820</v>
          </cell>
        </row>
        <row r="418">
          <cell r="A418" t="str">
            <v>삼화전자</v>
          </cell>
          <cell r="B418">
            <v>64130</v>
          </cell>
        </row>
        <row r="419">
          <cell r="A419" t="str">
            <v>삼화콘덴서</v>
          </cell>
          <cell r="B419">
            <v>64800</v>
          </cell>
        </row>
        <row r="420">
          <cell r="A420" t="str">
            <v>삼화페인트</v>
          </cell>
          <cell r="B420">
            <v>40050</v>
          </cell>
        </row>
        <row r="421">
          <cell r="A421" t="str">
            <v>삼환기업</v>
          </cell>
          <cell r="B421">
            <v>75020</v>
          </cell>
        </row>
        <row r="422">
          <cell r="A422" t="str">
            <v>삼환기업1우</v>
          </cell>
          <cell r="B422">
            <v>75025</v>
          </cell>
        </row>
        <row r="423">
          <cell r="A423" t="str">
            <v>삼환까뮤</v>
          </cell>
          <cell r="B423">
            <v>75570</v>
          </cell>
        </row>
        <row r="424">
          <cell r="A424" t="str">
            <v>삼희통운</v>
          </cell>
          <cell r="B424">
            <v>82050</v>
          </cell>
        </row>
        <row r="425">
          <cell r="A425" t="str">
            <v>삼희투자금융</v>
          </cell>
          <cell r="B425">
            <v>87260</v>
          </cell>
        </row>
        <row r="426">
          <cell r="A426" t="str">
            <v>상림</v>
          </cell>
          <cell r="B426">
            <v>33100</v>
          </cell>
        </row>
        <row r="427">
          <cell r="A427" t="str">
            <v>상아제약</v>
          </cell>
          <cell r="B427">
            <v>40800</v>
          </cell>
        </row>
        <row r="428">
          <cell r="A428" t="str">
            <v>상업은행</v>
          </cell>
          <cell r="B428">
            <v>85500</v>
          </cell>
        </row>
        <row r="429">
          <cell r="A429" t="str">
            <v>상업증권</v>
          </cell>
          <cell r="B429">
            <v>88220</v>
          </cell>
        </row>
        <row r="430">
          <cell r="A430" t="str">
            <v>새한미디어</v>
          </cell>
          <cell r="B430">
            <v>43030</v>
          </cell>
        </row>
        <row r="431">
          <cell r="A431" t="str">
            <v>새한전자</v>
          </cell>
          <cell r="B431">
            <v>64640</v>
          </cell>
        </row>
        <row r="432">
          <cell r="A432" t="str">
            <v>새한전자1우</v>
          </cell>
          <cell r="B432">
            <v>64645</v>
          </cell>
        </row>
        <row r="433">
          <cell r="A433" t="str">
            <v>새한정기</v>
          </cell>
          <cell r="B433">
            <v>64220</v>
          </cell>
        </row>
        <row r="434">
          <cell r="A434" t="str">
            <v>새한종합금융</v>
          </cell>
          <cell r="B434">
            <v>87720</v>
          </cell>
        </row>
        <row r="435">
          <cell r="A435" t="str">
            <v>샘표식품</v>
          </cell>
          <cell r="B435">
            <v>19000</v>
          </cell>
        </row>
        <row r="436">
          <cell r="A436" t="str">
            <v>서광</v>
          </cell>
          <cell r="B436">
            <v>78410</v>
          </cell>
        </row>
        <row r="437">
          <cell r="A437" t="str">
            <v>서광건설산업</v>
          </cell>
          <cell r="B437">
            <v>75560</v>
          </cell>
        </row>
        <row r="438">
          <cell r="A438" t="str">
            <v>서울교통</v>
          </cell>
          <cell r="B438">
            <v>81000</v>
          </cell>
        </row>
        <row r="439">
          <cell r="A439" t="str">
            <v>서울식품</v>
          </cell>
          <cell r="B439">
            <v>17500</v>
          </cell>
        </row>
        <row r="440">
          <cell r="A440" t="str">
            <v>서울식품우선</v>
          </cell>
          <cell r="B440">
            <v>17505</v>
          </cell>
        </row>
        <row r="441">
          <cell r="A441" t="str">
            <v>서울신탁은행</v>
          </cell>
          <cell r="B441">
            <v>85540</v>
          </cell>
        </row>
        <row r="442">
          <cell r="A442" t="str">
            <v>서울증권</v>
          </cell>
          <cell r="B442">
            <v>88110</v>
          </cell>
        </row>
        <row r="443">
          <cell r="A443" t="str">
            <v>서통</v>
          </cell>
          <cell r="B443">
            <v>48030</v>
          </cell>
        </row>
        <row r="444">
          <cell r="A444" t="str">
            <v>서통1우</v>
          </cell>
          <cell r="B444">
            <v>48035</v>
          </cell>
        </row>
        <row r="445">
          <cell r="A445" t="str">
            <v>서흥캅셀</v>
          </cell>
          <cell r="B445">
            <v>17540</v>
          </cell>
        </row>
        <row r="446">
          <cell r="A446" t="str">
            <v>선경</v>
          </cell>
          <cell r="B446">
            <v>78230</v>
          </cell>
        </row>
        <row r="447">
          <cell r="A447" t="str">
            <v>선경1우</v>
          </cell>
          <cell r="B447">
            <v>78235</v>
          </cell>
        </row>
        <row r="448">
          <cell r="A448" t="str">
            <v>선경인더스우</v>
          </cell>
          <cell r="B448">
            <v>28575</v>
          </cell>
        </row>
        <row r="449">
          <cell r="A449" t="str">
            <v>선경인더스트</v>
          </cell>
          <cell r="B449">
            <v>28570</v>
          </cell>
        </row>
        <row r="450">
          <cell r="A450" t="str">
            <v>선경증권</v>
          </cell>
          <cell r="B450">
            <v>88050</v>
          </cell>
        </row>
        <row r="451">
          <cell r="A451" t="str">
            <v>선경증권1우</v>
          </cell>
          <cell r="B451">
            <v>88055</v>
          </cell>
        </row>
        <row r="452">
          <cell r="A452" t="str">
            <v>선도전기</v>
          </cell>
          <cell r="B452">
            <v>66530</v>
          </cell>
        </row>
        <row r="453">
          <cell r="A453" t="str">
            <v>선일포도1우</v>
          </cell>
          <cell r="B453">
            <v>20025</v>
          </cell>
        </row>
        <row r="454">
          <cell r="A454" t="str">
            <v>선일포도당</v>
          </cell>
          <cell r="B454">
            <v>20020</v>
          </cell>
        </row>
        <row r="455">
          <cell r="A455" t="str">
            <v>선진</v>
          </cell>
          <cell r="B455">
            <v>19580</v>
          </cell>
        </row>
        <row r="456">
          <cell r="A456" t="str">
            <v>선창산업</v>
          </cell>
          <cell r="B456">
            <v>34500</v>
          </cell>
        </row>
        <row r="457">
          <cell r="A457" t="str">
            <v>성도어페럴</v>
          </cell>
          <cell r="B457">
            <v>31540</v>
          </cell>
        </row>
        <row r="458">
          <cell r="A458" t="str">
            <v>성문전자</v>
          </cell>
          <cell r="B458">
            <v>64780</v>
          </cell>
        </row>
        <row r="459">
          <cell r="A459" t="str">
            <v>성문전자1우</v>
          </cell>
          <cell r="B459">
            <v>64785</v>
          </cell>
        </row>
        <row r="460">
          <cell r="A460" t="str">
            <v>성미전자</v>
          </cell>
          <cell r="B460">
            <v>64340</v>
          </cell>
        </row>
        <row r="461">
          <cell r="A461" t="str">
            <v>성미전자1신</v>
          </cell>
          <cell r="B461">
            <v>64341</v>
          </cell>
        </row>
        <row r="462">
          <cell r="A462" t="str">
            <v>성보화학</v>
          </cell>
          <cell r="B462">
            <v>38510</v>
          </cell>
        </row>
        <row r="463">
          <cell r="A463" t="str">
            <v>성신양회</v>
          </cell>
          <cell r="B463">
            <v>50550</v>
          </cell>
        </row>
        <row r="464">
          <cell r="A464" t="str">
            <v>성신양회1우</v>
          </cell>
          <cell r="B464">
            <v>50555</v>
          </cell>
        </row>
        <row r="465">
          <cell r="A465" t="str">
            <v>성원건설</v>
          </cell>
          <cell r="B465">
            <v>75620</v>
          </cell>
        </row>
        <row r="466">
          <cell r="A466" t="str">
            <v>성창기업</v>
          </cell>
          <cell r="B466">
            <v>34510</v>
          </cell>
        </row>
        <row r="467">
          <cell r="A467" t="str">
            <v>세계물산</v>
          </cell>
          <cell r="B467">
            <v>78060</v>
          </cell>
        </row>
        <row r="468">
          <cell r="A468" t="str">
            <v>세기상사</v>
          </cell>
          <cell r="B468">
            <v>95000</v>
          </cell>
        </row>
        <row r="469">
          <cell r="A469" t="str">
            <v>세방기업</v>
          </cell>
          <cell r="B469">
            <v>82020</v>
          </cell>
        </row>
        <row r="470">
          <cell r="A470" t="str">
            <v>세방기업1우</v>
          </cell>
          <cell r="B470">
            <v>82025</v>
          </cell>
        </row>
        <row r="471">
          <cell r="A471" t="str">
            <v>세방전지</v>
          </cell>
          <cell r="B471">
            <v>67010</v>
          </cell>
        </row>
        <row r="472">
          <cell r="A472" t="str">
            <v>세신실업</v>
          </cell>
          <cell r="B472">
            <v>56020</v>
          </cell>
        </row>
        <row r="473">
          <cell r="A473" t="str">
            <v>세양선박</v>
          </cell>
          <cell r="B473">
            <v>83030</v>
          </cell>
        </row>
        <row r="474">
          <cell r="A474" t="str">
            <v>세우포리머</v>
          </cell>
          <cell r="B474">
            <v>78470</v>
          </cell>
        </row>
        <row r="475">
          <cell r="A475" t="str">
            <v>세원</v>
          </cell>
          <cell r="B475">
            <v>20000</v>
          </cell>
        </row>
        <row r="476">
          <cell r="A476" t="str">
            <v>세원1우</v>
          </cell>
          <cell r="B476">
            <v>20005</v>
          </cell>
        </row>
        <row r="477">
          <cell r="A477" t="str">
            <v>세일중공업</v>
          </cell>
          <cell r="B477">
            <v>68010</v>
          </cell>
        </row>
        <row r="478">
          <cell r="A478" t="str">
            <v>세진</v>
          </cell>
          <cell r="B478">
            <v>62040</v>
          </cell>
        </row>
        <row r="479">
          <cell r="A479" t="str">
            <v>세풍</v>
          </cell>
          <cell r="B479">
            <v>35110</v>
          </cell>
        </row>
        <row r="480">
          <cell r="A480" t="str">
            <v>송원산업</v>
          </cell>
          <cell r="B480">
            <v>39020</v>
          </cell>
        </row>
        <row r="481">
          <cell r="A481" t="str">
            <v>수도약품</v>
          </cell>
          <cell r="B481">
            <v>40870</v>
          </cell>
        </row>
        <row r="482">
          <cell r="A482" t="str">
            <v>수산중공업</v>
          </cell>
          <cell r="B482">
            <v>60560</v>
          </cell>
        </row>
        <row r="483">
          <cell r="A483" t="str">
            <v>수산중공우선</v>
          </cell>
          <cell r="B483">
            <v>60565</v>
          </cell>
        </row>
        <row r="484">
          <cell r="A484" t="str">
            <v>신강제지</v>
          </cell>
          <cell r="B484">
            <v>35210</v>
          </cell>
        </row>
        <row r="485">
          <cell r="A485" t="str">
            <v>신광기업</v>
          </cell>
          <cell r="B485">
            <v>67030</v>
          </cell>
        </row>
        <row r="486">
          <cell r="A486" t="str">
            <v>신광산업</v>
          </cell>
          <cell r="B486">
            <v>31030</v>
          </cell>
        </row>
        <row r="487">
          <cell r="A487" t="str">
            <v>신동아화재</v>
          </cell>
          <cell r="B487">
            <v>90550</v>
          </cell>
        </row>
        <row r="488">
          <cell r="A488" t="str">
            <v>신라교역</v>
          </cell>
          <cell r="B488">
            <v>10320</v>
          </cell>
        </row>
        <row r="489">
          <cell r="A489" t="str">
            <v>신무림제지</v>
          </cell>
          <cell r="B489">
            <v>35220</v>
          </cell>
        </row>
        <row r="490">
          <cell r="A490" t="str">
            <v>신성</v>
          </cell>
          <cell r="B490">
            <v>75070</v>
          </cell>
        </row>
        <row r="491">
          <cell r="A491" t="str">
            <v>신성1우</v>
          </cell>
          <cell r="B491">
            <v>75075</v>
          </cell>
        </row>
        <row r="492">
          <cell r="A492" t="str">
            <v>신성기업2신</v>
          </cell>
          <cell r="B492">
            <v>64832</v>
          </cell>
        </row>
        <row r="493">
          <cell r="A493" t="str">
            <v>신성무역</v>
          </cell>
          <cell r="B493">
            <v>78180</v>
          </cell>
        </row>
        <row r="494">
          <cell r="A494" t="str">
            <v>신성통상</v>
          </cell>
          <cell r="B494">
            <v>78030</v>
          </cell>
        </row>
        <row r="495">
          <cell r="A495" t="str">
            <v>신세계</v>
          </cell>
          <cell r="B495">
            <v>80010</v>
          </cell>
        </row>
        <row r="496">
          <cell r="A496" t="str">
            <v>신아</v>
          </cell>
          <cell r="B496">
            <v>39050</v>
          </cell>
        </row>
        <row r="497">
          <cell r="A497" t="str">
            <v>신아1우</v>
          </cell>
          <cell r="B497">
            <v>39055</v>
          </cell>
        </row>
        <row r="498">
          <cell r="A498" t="str">
            <v>신영와코루</v>
          </cell>
          <cell r="B498">
            <v>31530</v>
          </cell>
        </row>
        <row r="499">
          <cell r="A499" t="str">
            <v>신영증권</v>
          </cell>
          <cell r="B499">
            <v>88120</v>
          </cell>
        </row>
        <row r="500">
          <cell r="A500" t="str">
            <v>신영증권1우</v>
          </cell>
          <cell r="B500">
            <v>88125</v>
          </cell>
        </row>
        <row r="501">
          <cell r="A501" t="str">
            <v>신원</v>
          </cell>
          <cell r="B501">
            <v>31620</v>
          </cell>
        </row>
        <row r="502">
          <cell r="A502" t="str">
            <v>신원1우</v>
          </cell>
          <cell r="B502">
            <v>31625</v>
          </cell>
        </row>
        <row r="503">
          <cell r="A503" t="str">
            <v>신일건업</v>
          </cell>
          <cell r="B503">
            <v>75540</v>
          </cell>
        </row>
        <row r="504">
          <cell r="A504" t="str">
            <v>신일산업</v>
          </cell>
          <cell r="B504">
            <v>62500</v>
          </cell>
        </row>
        <row r="505">
          <cell r="A505" t="str">
            <v>신진피혁</v>
          </cell>
          <cell r="B505">
            <v>33070</v>
          </cell>
        </row>
        <row r="506">
          <cell r="A506" t="str">
            <v>신촌사료</v>
          </cell>
          <cell r="B506">
            <v>19560</v>
          </cell>
        </row>
        <row r="507">
          <cell r="A507" t="str">
            <v>신풍제약</v>
          </cell>
          <cell r="B507">
            <v>40850</v>
          </cell>
        </row>
        <row r="508">
          <cell r="A508" t="str">
            <v>신풍제약1우</v>
          </cell>
          <cell r="B508">
            <v>40855</v>
          </cell>
        </row>
        <row r="509">
          <cell r="A509" t="str">
            <v>신풍제지</v>
          </cell>
          <cell r="B509">
            <v>35080</v>
          </cell>
        </row>
        <row r="510">
          <cell r="A510" t="str">
            <v>신한</v>
          </cell>
          <cell r="B510">
            <v>75360</v>
          </cell>
        </row>
        <row r="511">
          <cell r="A511" t="str">
            <v>신한은행</v>
          </cell>
          <cell r="B511">
            <v>85560</v>
          </cell>
        </row>
        <row r="512">
          <cell r="A512" t="str">
            <v>신한전자</v>
          </cell>
          <cell r="B512">
            <v>64770</v>
          </cell>
        </row>
        <row r="513">
          <cell r="A513" t="str">
            <v>신한증권</v>
          </cell>
          <cell r="B513">
            <v>88200</v>
          </cell>
        </row>
        <row r="514">
          <cell r="A514" t="str">
            <v>신한투금1우</v>
          </cell>
          <cell r="B514">
            <v>87195</v>
          </cell>
        </row>
        <row r="515">
          <cell r="A515" t="str">
            <v>신한투자금융</v>
          </cell>
          <cell r="B515">
            <v>87190</v>
          </cell>
        </row>
        <row r="516">
          <cell r="A516" t="str">
            <v>신호제지</v>
          </cell>
          <cell r="B516">
            <v>35050</v>
          </cell>
        </row>
        <row r="517">
          <cell r="A517" t="str">
            <v>신호제지우</v>
          </cell>
          <cell r="B517">
            <v>35055</v>
          </cell>
        </row>
        <row r="518">
          <cell r="A518" t="str">
            <v>신화</v>
          </cell>
          <cell r="B518">
            <v>33080</v>
          </cell>
        </row>
        <row r="519">
          <cell r="A519" t="str">
            <v>신화건설</v>
          </cell>
          <cell r="B519">
            <v>75500</v>
          </cell>
        </row>
        <row r="520">
          <cell r="A520" t="str">
            <v>신화건설1우</v>
          </cell>
          <cell r="B520">
            <v>75505</v>
          </cell>
        </row>
        <row r="521">
          <cell r="A521" t="str">
            <v>신화실업</v>
          </cell>
          <cell r="B521">
            <v>54110</v>
          </cell>
        </row>
        <row r="522">
          <cell r="A522" t="str">
            <v>신흥</v>
          </cell>
          <cell r="B522">
            <v>70060</v>
          </cell>
        </row>
        <row r="523">
          <cell r="A523" t="str">
            <v>신흥증권</v>
          </cell>
          <cell r="B523">
            <v>88210</v>
          </cell>
        </row>
        <row r="524">
          <cell r="A524" t="str">
            <v>싸니전기공업</v>
          </cell>
          <cell r="B524">
            <v>64120</v>
          </cell>
        </row>
        <row r="525">
          <cell r="A525" t="str">
            <v>쌍방울</v>
          </cell>
          <cell r="B525">
            <v>25020</v>
          </cell>
        </row>
        <row r="526">
          <cell r="A526" t="str">
            <v>쌍용</v>
          </cell>
          <cell r="B526">
            <v>78080</v>
          </cell>
        </row>
        <row r="527">
          <cell r="A527" t="str">
            <v>쌍용양회</v>
          </cell>
          <cell r="B527">
            <v>50520</v>
          </cell>
        </row>
        <row r="528">
          <cell r="A528" t="str">
            <v>쌍용양회우선</v>
          </cell>
          <cell r="B528">
            <v>50525</v>
          </cell>
        </row>
        <row r="529">
          <cell r="A529" t="str">
            <v>쌍용자동차</v>
          </cell>
          <cell r="B529">
            <v>67520</v>
          </cell>
        </row>
        <row r="530">
          <cell r="A530" t="str">
            <v>쌍용정공</v>
          </cell>
          <cell r="B530">
            <v>60020</v>
          </cell>
        </row>
        <row r="531">
          <cell r="A531" t="str">
            <v>쌍용정유</v>
          </cell>
          <cell r="B531">
            <v>44520</v>
          </cell>
        </row>
        <row r="532">
          <cell r="A532" t="str">
            <v>쌍용정유우선</v>
          </cell>
          <cell r="B532">
            <v>44525</v>
          </cell>
        </row>
        <row r="533">
          <cell r="A533" t="str">
            <v>쌍용제지</v>
          </cell>
          <cell r="B533">
            <v>35250</v>
          </cell>
        </row>
        <row r="534">
          <cell r="A534" t="str">
            <v>쌍용제지우1</v>
          </cell>
          <cell r="B534">
            <v>35255</v>
          </cell>
        </row>
        <row r="535">
          <cell r="A535" t="str">
            <v>쌍용중공1우</v>
          </cell>
          <cell r="B535">
            <v>61205</v>
          </cell>
        </row>
        <row r="536">
          <cell r="A536" t="str">
            <v>쌍용중공업</v>
          </cell>
          <cell r="B536">
            <v>61200</v>
          </cell>
        </row>
        <row r="537">
          <cell r="A537" t="str">
            <v>쌍용투자증권</v>
          </cell>
          <cell r="B537">
            <v>88090</v>
          </cell>
        </row>
        <row r="538">
          <cell r="A538" t="str">
            <v>쌍용투자증우</v>
          </cell>
          <cell r="B538">
            <v>88095</v>
          </cell>
        </row>
        <row r="539">
          <cell r="A539" t="str">
            <v>쌍용화재</v>
          </cell>
          <cell r="B539">
            <v>90530</v>
          </cell>
        </row>
        <row r="540">
          <cell r="A540" t="str">
            <v>쌍용화재1우</v>
          </cell>
          <cell r="B540">
            <v>90535</v>
          </cell>
        </row>
        <row r="541">
          <cell r="A541" t="str">
            <v>아남산업</v>
          </cell>
          <cell r="B541">
            <v>64510</v>
          </cell>
        </row>
        <row r="542">
          <cell r="A542" t="str">
            <v>아남산업1우</v>
          </cell>
          <cell r="B542">
            <v>64515</v>
          </cell>
        </row>
        <row r="543">
          <cell r="A543" t="str">
            <v>아남전자</v>
          </cell>
          <cell r="B543">
            <v>64100</v>
          </cell>
        </row>
        <row r="544">
          <cell r="A544" t="str">
            <v>아남전자1우</v>
          </cell>
          <cell r="B544">
            <v>64105</v>
          </cell>
        </row>
        <row r="545">
          <cell r="A545" t="str">
            <v>아세아시멘트</v>
          </cell>
          <cell r="B545">
            <v>50510</v>
          </cell>
        </row>
        <row r="546">
          <cell r="A546" t="str">
            <v>아세아제지</v>
          </cell>
          <cell r="B546">
            <v>35160</v>
          </cell>
        </row>
        <row r="547">
          <cell r="A547" t="str">
            <v>아세종금1신</v>
          </cell>
          <cell r="B547">
            <v>87761</v>
          </cell>
        </row>
        <row r="548">
          <cell r="A548" t="str">
            <v>아시아자동차</v>
          </cell>
          <cell r="B548">
            <v>67530</v>
          </cell>
        </row>
        <row r="549">
          <cell r="A549" t="str">
            <v>엘지종합금융</v>
          </cell>
          <cell r="B549">
            <v>87740</v>
          </cell>
        </row>
        <row r="550">
          <cell r="A550" t="str">
            <v>연합인슈</v>
          </cell>
          <cell r="B550">
            <v>57520</v>
          </cell>
        </row>
        <row r="551">
          <cell r="A551" t="str">
            <v>연합인슈1우</v>
          </cell>
          <cell r="B551">
            <v>57525</v>
          </cell>
        </row>
        <row r="552">
          <cell r="A552" t="str">
            <v>연합전선</v>
          </cell>
          <cell r="B552">
            <v>66030</v>
          </cell>
        </row>
        <row r="553">
          <cell r="A553" t="str">
            <v>연합철강</v>
          </cell>
          <cell r="B553">
            <v>53500</v>
          </cell>
        </row>
        <row r="554">
          <cell r="A554" t="str">
            <v>영우통상</v>
          </cell>
          <cell r="B554">
            <v>78490</v>
          </cell>
        </row>
        <row r="555">
          <cell r="A555" t="str">
            <v>영우화학</v>
          </cell>
          <cell r="B555">
            <v>37090</v>
          </cell>
        </row>
        <row r="556">
          <cell r="A556" t="str">
            <v>영원무역</v>
          </cell>
          <cell r="B556">
            <v>78370</v>
          </cell>
        </row>
        <row r="557">
          <cell r="A557" t="str">
            <v>영진약품</v>
          </cell>
          <cell r="B557">
            <v>40520</v>
          </cell>
        </row>
        <row r="558">
          <cell r="A558" t="str">
            <v>영창악기</v>
          </cell>
          <cell r="B558">
            <v>72000</v>
          </cell>
        </row>
        <row r="559">
          <cell r="A559" t="str">
            <v>영풍</v>
          </cell>
          <cell r="B559">
            <v>54510</v>
          </cell>
        </row>
        <row r="560">
          <cell r="A560" t="str">
            <v>영풍산업</v>
          </cell>
          <cell r="B560">
            <v>13010</v>
          </cell>
        </row>
        <row r="561">
          <cell r="A561" t="str">
            <v>영화금속</v>
          </cell>
          <cell r="B561">
            <v>58070</v>
          </cell>
        </row>
        <row r="562">
          <cell r="A562" t="str">
            <v>오뚜기식1신</v>
          </cell>
          <cell r="B562">
            <v>19221</v>
          </cell>
        </row>
        <row r="563">
          <cell r="A563" t="str">
            <v>오리엔트시계</v>
          </cell>
          <cell r="B563">
            <v>70000</v>
          </cell>
        </row>
        <row r="564">
          <cell r="A564" t="str">
            <v>오리온전기</v>
          </cell>
          <cell r="B564">
            <v>64550</v>
          </cell>
        </row>
        <row r="565">
          <cell r="A565" t="str">
            <v>오양수산</v>
          </cell>
          <cell r="B565">
            <v>16040</v>
          </cell>
        </row>
        <row r="566">
          <cell r="A566" t="str">
            <v>온양팔프</v>
          </cell>
          <cell r="B566">
            <v>35100</v>
          </cell>
        </row>
        <row r="567">
          <cell r="A567" t="str">
            <v>온양팔프1우</v>
          </cell>
          <cell r="B567">
            <v>35105</v>
          </cell>
        </row>
        <row r="568">
          <cell r="A568" t="str">
            <v>외환은행</v>
          </cell>
          <cell r="B568">
            <v>85590</v>
          </cell>
        </row>
        <row r="569">
          <cell r="A569" t="str">
            <v>요업개발</v>
          </cell>
          <cell r="B569">
            <v>49000</v>
          </cell>
        </row>
        <row r="570">
          <cell r="A570" t="str">
            <v>우성</v>
          </cell>
          <cell r="B570">
            <v>56060</v>
          </cell>
        </row>
        <row r="571">
          <cell r="A571" t="str">
            <v>우성건설</v>
          </cell>
          <cell r="B571">
            <v>75590</v>
          </cell>
        </row>
        <row r="572">
          <cell r="A572" t="str">
            <v>우성사료</v>
          </cell>
          <cell r="B572">
            <v>19550</v>
          </cell>
        </row>
        <row r="573">
          <cell r="A573" t="str">
            <v>우성식품</v>
          </cell>
          <cell r="B573">
            <v>23020</v>
          </cell>
        </row>
        <row r="574">
          <cell r="A574" t="str">
            <v>우성타이어</v>
          </cell>
          <cell r="B574">
            <v>45520</v>
          </cell>
        </row>
        <row r="575">
          <cell r="A575" t="str">
            <v>우진전자</v>
          </cell>
          <cell r="B575">
            <v>64650</v>
          </cell>
        </row>
        <row r="576">
          <cell r="A576" t="str">
            <v>우진전자1우</v>
          </cell>
          <cell r="B576">
            <v>64655</v>
          </cell>
        </row>
        <row r="577">
          <cell r="A577" t="str">
            <v>울산투자금융</v>
          </cell>
          <cell r="B577">
            <v>87180</v>
          </cell>
        </row>
        <row r="578">
          <cell r="A578" t="str">
            <v>원림</v>
          </cell>
          <cell r="B578">
            <v>78530</v>
          </cell>
        </row>
        <row r="579">
          <cell r="A579" t="str">
            <v>유공</v>
          </cell>
          <cell r="B579">
            <v>44510</v>
          </cell>
        </row>
        <row r="580">
          <cell r="A580" t="str">
            <v>유공1우</v>
          </cell>
          <cell r="B580">
            <v>44515</v>
          </cell>
        </row>
        <row r="581">
          <cell r="A581" t="str">
            <v>유림</v>
          </cell>
          <cell r="B581">
            <v>31690</v>
          </cell>
        </row>
        <row r="582">
          <cell r="A582" t="str">
            <v>유성</v>
          </cell>
          <cell r="B582">
            <v>27540</v>
          </cell>
        </row>
        <row r="583">
          <cell r="A583" t="str">
            <v>유성기업</v>
          </cell>
          <cell r="B583">
            <v>68060</v>
          </cell>
        </row>
        <row r="584">
          <cell r="A584" t="str">
            <v>유유산업</v>
          </cell>
          <cell r="B584">
            <v>40580</v>
          </cell>
        </row>
        <row r="585">
          <cell r="A585" t="str">
            <v>유유산업1우</v>
          </cell>
          <cell r="B585">
            <v>40585</v>
          </cell>
        </row>
        <row r="586">
          <cell r="A586" t="str">
            <v>유한양행</v>
          </cell>
          <cell r="B586">
            <v>40500</v>
          </cell>
        </row>
        <row r="587">
          <cell r="A587" t="str">
            <v>유화</v>
          </cell>
          <cell r="B587">
            <v>31590</v>
          </cell>
        </row>
        <row r="588">
          <cell r="A588" t="str">
            <v>유화증권</v>
          </cell>
          <cell r="B588">
            <v>88130</v>
          </cell>
        </row>
        <row r="589">
          <cell r="A589" t="str">
            <v>유화증권1우</v>
          </cell>
          <cell r="B589">
            <v>88135</v>
          </cell>
        </row>
        <row r="590">
          <cell r="A590" t="str">
            <v>율촌화학</v>
          </cell>
          <cell r="B590">
            <v>48050</v>
          </cell>
        </row>
        <row r="591">
          <cell r="A591" t="str">
            <v>의성실업</v>
          </cell>
          <cell r="B591">
            <v>58060</v>
          </cell>
        </row>
        <row r="592">
          <cell r="A592" t="str">
            <v>이건산업</v>
          </cell>
          <cell r="B592">
            <v>34520</v>
          </cell>
        </row>
        <row r="593">
          <cell r="A593" t="str">
            <v>이수화학</v>
          </cell>
          <cell r="B593">
            <v>37080</v>
          </cell>
        </row>
        <row r="594">
          <cell r="A594" t="str">
            <v>이화산업</v>
          </cell>
          <cell r="B594">
            <v>37130</v>
          </cell>
        </row>
        <row r="595">
          <cell r="A595" t="str">
            <v>인천제철</v>
          </cell>
          <cell r="B595">
            <v>53540</v>
          </cell>
        </row>
        <row r="596">
          <cell r="A596" t="str">
            <v>인천투자금융</v>
          </cell>
          <cell r="B596">
            <v>87210</v>
          </cell>
        </row>
        <row r="597">
          <cell r="A597" t="str">
            <v>인켈</v>
          </cell>
          <cell r="B597">
            <v>64080</v>
          </cell>
        </row>
        <row r="598">
          <cell r="A598" t="str">
            <v>인켈1우</v>
          </cell>
          <cell r="B598">
            <v>64085</v>
          </cell>
        </row>
        <row r="599">
          <cell r="A599" t="str">
            <v>일동제약</v>
          </cell>
          <cell r="B599">
            <v>40560</v>
          </cell>
        </row>
        <row r="600">
          <cell r="A600" t="str">
            <v>일성</v>
          </cell>
          <cell r="B600">
            <v>48060</v>
          </cell>
        </row>
        <row r="601">
          <cell r="A601" t="str">
            <v>일성신약</v>
          </cell>
          <cell r="B601">
            <v>40680</v>
          </cell>
        </row>
        <row r="602">
          <cell r="A602" t="str">
            <v>일성종합건설</v>
          </cell>
          <cell r="B602">
            <v>75580</v>
          </cell>
        </row>
        <row r="603">
          <cell r="A603" t="str">
            <v>일신방직</v>
          </cell>
          <cell r="B603">
            <v>26530</v>
          </cell>
        </row>
        <row r="604">
          <cell r="A604" t="str">
            <v>일신석재</v>
          </cell>
          <cell r="B604">
            <v>51510</v>
          </cell>
        </row>
        <row r="605">
          <cell r="A605" t="str">
            <v>일양약품</v>
          </cell>
          <cell r="B605">
            <v>40550</v>
          </cell>
        </row>
        <row r="606">
          <cell r="A606" t="str">
            <v>일양약품1우</v>
          </cell>
          <cell r="B606">
            <v>40555</v>
          </cell>
        </row>
        <row r="607">
          <cell r="A607" t="str">
            <v>일정실업2신</v>
          </cell>
          <cell r="B607">
            <v>31082</v>
          </cell>
        </row>
        <row r="608">
          <cell r="A608" t="str">
            <v>일진</v>
          </cell>
          <cell r="B608">
            <v>66520</v>
          </cell>
        </row>
        <row r="609">
          <cell r="A609" t="str">
            <v>일진전기공업</v>
          </cell>
          <cell r="B609">
            <v>66540</v>
          </cell>
        </row>
        <row r="610">
          <cell r="A610" t="str">
            <v>일화모직</v>
          </cell>
          <cell r="B610">
            <v>30540</v>
          </cell>
        </row>
        <row r="611">
          <cell r="A611" t="str">
            <v>자동차보험</v>
          </cell>
          <cell r="B611">
            <v>91000</v>
          </cell>
        </row>
        <row r="612">
          <cell r="A612" t="str">
            <v>장기신용은행</v>
          </cell>
          <cell r="B612">
            <v>85000</v>
          </cell>
        </row>
        <row r="613">
          <cell r="A613" t="str">
            <v>장은증권</v>
          </cell>
          <cell r="B613">
            <v>88190</v>
          </cell>
        </row>
        <row r="614">
          <cell r="A614" t="str">
            <v>전방</v>
          </cell>
          <cell r="B614">
            <v>26520</v>
          </cell>
        </row>
        <row r="615">
          <cell r="A615" t="str">
            <v>전북은행</v>
          </cell>
          <cell r="B615">
            <v>86000</v>
          </cell>
        </row>
        <row r="616">
          <cell r="A616" t="str">
            <v>정풍물산</v>
          </cell>
          <cell r="B616">
            <v>64500</v>
          </cell>
        </row>
        <row r="617">
          <cell r="A617" t="str">
            <v>제일냉동</v>
          </cell>
          <cell r="B617">
            <v>16020</v>
          </cell>
        </row>
        <row r="618">
          <cell r="A618" t="str">
            <v>제일모직</v>
          </cell>
          <cell r="B618">
            <v>27500</v>
          </cell>
        </row>
        <row r="619">
          <cell r="A619" t="str">
            <v>제일물산</v>
          </cell>
          <cell r="B619">
            <v>37060</v>
          </cell>
        </row>
        <row r="620">
          <cell r="A620" t="str">
            <v>제일약품</v>
          </cell>
          <cell r="B620">
            <v>40730</v>
          </cell>
        </row>
        <row r="621">
          <cell r="A621" t="str">
            <v>제일엔지니어</v>
          </cell>
          <cell r="B621">
            <v>64290</v>
          </cell>
        </row>
        <row r="622">
          <cell r="A622" t="str">
            <v>제일은행</v>
          </cell>
          <cell r="B622">
            <v>85520</v>
          </cell>
        </row>
        <row r="623">
          <cell r="A623" t="str">
            <v>제일정밀</v>
          </cell>
          <cell r="B623">
            <v>62820</v>
          </cell>
        </row>
        <row r="624">
          <cell r="A624" t="str">
            <v>제일제당</v>
          </cell>
          <cell r="B624">
            <v>18520</v>
          </cell>
        </row>
        <row r="625">
          <cell r="A625" t="str">
            <v>제일제당1우</v>
          </cell>
          <cell r="B625">
            <v>18525</v>
          </cell>
        </row>
        <row r="626">
          <cell r="A626" t="str">
            <v>제일증권</v>
          </cell>
          <cell r="B626">
            <v>88070</v>
          </cell>
        </row>
        <row r="627">
          <cell r="A627" t="str">
            <v>제일증권1우</v>
          </cell>
          <cell r="B627">
            <v>88075</v>
          </cell>
        </row>
        <row r="628">
          <cell r="A628" t="str">
            <v>제일투자금융</v>
          </cell>
          <cell r="B628">
            <v>87100</v>
          </cell>
        </row>
        <row r="629">
          <cell r="A629" t="str">
            <v>제일합섬</v>
          </cell>
          <cell r="B629">
            <v>28580</v>
          </cell>
        </row>
        <row r="630">
          <cell r="A630" t="str">
            <v>제일화재</v>
          </cell>
          <cell r="B630">
            <v>90570</v>
          </cell>
        </row>
        <row r="631">
          <cell r="A631" t="str">
            <v>제주은행</v>
          </cell>
          <cell r="B631">
            <v>86070</v>
          </cell>
        </row>
        <row r="632">
          <cell r="A632" t="str">
            <v>조광페인트</v>
          </cell>
          <cell r="B632">
            <v>40020</v>
          </cell>
        </row>
        <row r="633">
          <cell r="A633" t="str">
            <v>조광피혁</v>
          </cell>
          <cell r="B633">
            <v>33010</v>
          </cell>
        </row>
        <row r="634">
          <cell r="A634" t="str">
            <v>조비</v>
          </cell>
          <cell r="B634">
            <v>38010</v>
          </cell>
        </row>
        <row r="635">
          <cell r="A635" t="str">
            <v>조선내화</v>
          </cell>
          <cell r="B635">
            <v>50000</v>
          </cell>
        </row>
        <row r="636">
          <cell r="A636" t="str">
            <v>조선맥주</v>
          </cell>
          <cell r="B636">
            <v>22510</v>
          </cell>
        </row>
        <row r="637">
          <cell r="A637" t="str">
            <v>조선맥주1우</v>
          </cell>
          <cell r="B637">
            <v>22515</v>
          </cell>
        </row>
        <row r="638">
          <cell r="A638" t="str">
            <v>조선선재</v>
          </cell>
          <cell r="B638">
            <v>58000</v>
          </cell>
        </row>
        <row r="639">
          <cell r="A639" t="str">
            <v>조영상사</v>
          </cell>
          <cell r="B639">
            <v>78420</v>
          </cell>
        </row>
        <row r="640">
          <cell r="A640" t="str">
            <v>조일알미늄</v>
          </cell>
          <cell r="B640">
            <v>55050</v>
          </cell>
        </row>
        <row r="641">
          <cell r="A641" t="str">
            <v>조흥은행</v>
          </cell>
          <cell r="B641">
            <v>85510</v>
          </cell>
        </row>
        <row r="642">
          <cell r="A642" t="str">
            <v>조흥화학</v>
          </cell>
          <cell r="B642">
            <v>37050</v>
          </cell>
        </row>
        <row r="643">
          <cell r="A643" t="str">
            <v>종근당</v>
          </cell>
          <cell r="B643">
            <v>40630</v>
          </cell>
        </row>
        <row r="644">
          <cell r="A644" t="str">
            <v>중앙염색가공</v>
          </cell>
          <cell r="B644">
            <v>31010</v>
          </cell>
        </row>
        <row r="645">
          <cell r="A645" t="str">
            <v>중앙제지</v>
          </cell>
          <cell r="B645">
            <v>35200</v>
          </cell>
        </row>
        <row r="646">
          <cell r="A646" t="str">
            <v>중앙투자금융</v>
          </cell>
          <cell r="B646">
            <v>87050</v>
          </cell>
        </row>
        <row r="647">
          <cell r="A647" t="str">
            <v>중외제약</v>
          </cell>
          <cell r="B647">
            <v>40620</v>
          </cell>
        </row>
        <row r="648">
          <cell r="A648" t="str">
            <v>중원</v>
          </cell>
          <cell r="B648">
            <v>30550</v>
          </cell>
        </row>
        <row r="649">
          <cell r="A649" t="str">
            <v>지원산업</v>
          </cell>
          <cell r="B649">
            <v>64310</v>
          </cell>
        </row>
        <row r="650">
          <cell r="A650" t="str">
            <v>진도</v>
          </cell>
          <cell r="B650">
            <v>68130</v>
          </cell>
        </row>
        <row r="651">
          <cell r="A651" t="str">
            <v>진도1우</v>
          </cell>
          <cell r="B651">
            <v>68135</v>
          </cell>
        </row>
        <row r="652">
          <cell r="A652" t="str">
            <v>진도패션</v>
          </cell>
          <cell r="B652">
            <v>32500</v>
          </cell>
        </row>
        <row r="653">
          <cell r="A653" t="str">
            <v>진로</v>
          </cell>
          <cell r="B653">
            <v>21000</v>
          </cell>
        </row>
        <row r="654">
          <cell r="A654" t="str">
            <v>진로1우</v>
          </cell>
          <cell r="B654">
            <v>21005</v>
          </cell>
        </row>
        <row r="655">
          <cell r="A655" t="str">
            <v>진로종합식품</v>
          </cell>
          <cell r="B655">
            <v>16000</v>
          </cell>
        </row>
        <row r="656">
          <cell r="A656" t="str">
            <v>진성레미1신</v>
          </cell>
          <cell r="B656">
            <v>50581</v>
          </cell>
        </row>
        <row r="657">
          <cell r="A657" t="str">
            <v>진양</v>
          </cell>
          <cell r="B657">
            <v>39100</v>
          </cell>
        </row>
        <row r="658">
          <cell r="A658" t="str">
            <v>진영산업</v>
          </cell>
          <cell r="B658">
            <v>31570</v>
          </cell>
        </row>
        <row r="659">
          <cell r="A659" t="str">
            <v>진웅</v>
          </cell>
          <cell r="B659">
            <v>78400</v>
          </cell>
        </row>
        <row r="660">
          <cell r="A660" t="str">
            <v>진흥기업</v>
          </cell>
          <cell r="B660">
            <v>75190</v>
          </cell>
        </row>
        <row r="661">
          <cell r="A661" t="str">
            <v>진흥상호신용</v>
          </cell>
          <cell r="B661">
            <v>87500</v>
          </cell>
        </row>
        <row r="662">
          <cell r="A662" t="str">
            <v>창원기화공</v>
          </cell>
          <cell r="B662">
            <v>68160</v>
          </cell>
        </row>
        <row r="663">
          <cell r="A663" t="str">
            <v>천광산업</v>
          </cell>
          <cell r="B663">
            <v>19540</v>
          </cell>
        </row>
        <row r="664">
          <cell r="A664" t="str">
            <v>천일고속</v>
          </cell>
          <cell r="B664">
            <v>81040</v>
          </cell>
        </row>
        <row r="665">
          <cell r="A665" t="str">
            <v>천지산업</v>
          </cell>
          <cell r="B665">
            <v>78170</v>
          </cell>
        </row>
        <row r="666">
          <cell r="A666" t="str">
            <v>청구2신</v>
          </cell>
          <cell r="B666">
            <v>75662</v>
          </cell>
        </row>
        <row r="667">
          <cell r="A667" t="str">
            <v>청산</v>
          </cell>
          <cell r="B667">
            <v>78520</v>
          </cell>
        </row>
        <row r="668">
          <cell r="A668" t="str">
            <v>청호컴퓨터</v>
          </cell>
          <cell r="B668">
            <v>62850</v>
          </cell>
        </row>
        <row r="669">
          <cell r="A669" t="str">
            <v>충남방적</v>
          </cell>
          <cell r="B669">
            <v>26550</v>
          </cell>
        </row>
        <row r="670">
          <cell r="A670" t="str">
            <v>충북은행</v>
          </cell>
          <cell r="B670">
            <v>86090</v>
          </cell>
        </row>
        <row r="671">
          <cell r="A671" t="str">
            <v>충북투자금융</v>
          </cell>
          <cell r="B671">
            <v>87290</v>
          </cell>
        </row>
        <row r="672">
          <cell r="A672" t="str">
            <v>충청은행</v>
          </cell>
          <cell r="B672">
            <v>86060</v>
          </cell>
        </row>
        <row r="673">
          <cell r="A673" t="str">
            <v>카프로락탐</v>
          </cell>
          <cell r="B673">
            <v>37000</v>
          </cell>
        </row>
        <row r="674">
          <cell r="A674" t="str">
            <v>케이와이씨</v>
          </cell>
          <cell r="B674">
            <v>64200</v>
          </cell>
        </row>
        <row r="675">
          <cell r="A675" t="str">
            <v>코리아써키우</v>
          </cell>
          <cell r="B675">
            <v>64585</v>
          </cell>
        </row>
        <row r="676">
          <cell r="A676" t="str">
            <v>코리아써키트</v>
          </cell>
          <cell r="B676">
            <v>64580</v>
          </cell>
        </row>
        <row r="677">
          <cell r="A677" t="str">
            <v>코오롱</v>
          </cell>
          <cell r="B677">
            <v>28530</v>
          </cell>
        </row>
        <row r="678">
          <cell r="A678" t="str">
            <v>코오롱1우</v>
          </cell>
          <cell r="B678">
            <v>28535</v>
          </cell>
        </row>
        <row r="679">
          <cell r="A679" t="str">
            <v>코오롱건설</v>
          </cell>
          <cell r="B679">
            <v>75400</v>
          </cell>
        </row>
        <row r="680">
          <cell r="A680" t="str">
            <v>코오롱건설우</v>
          </cell>
          <cell r="B680">
            <v>75405</v>
          </cell>
        </row>
        <row r="681">
          <cell r="A681" t="str">
            <v>코오롱상1우</v>
          </cell>
          <cell r="B681">
            <v>78325</v>
          </cell>
        </row>
        <row r="682">
          <cell r="A682" t="str">
            <v>코오롱상사</v>
          </cell>
          <cell r="B682">
            <v>78320</v>
          </cell>
        </row>
        <row r="683">
          <cell r="A683" t="str">
            <v>코오롱유화</v>
          </cell>
          <cell r="B683">
            <v>39070</v>
          </cell>
        </row>
        <row r="684">
          <cell r="A684" t="str">
            <v>크라운제과</v>
          </cell>
          <cell r="B684">
            <v>18730</v>
          </cell>
        </row>
        <row r="685">
          <cell r="A685" t="str">
            <v>태광산업</v>
          </cell>
          <cell r="B685">
            <v>28550</v>
          </cell>
        </row>
        <row r="686">
          <cell r="A686" t="str">
            <v>태림포장</v>
          </cell>
          <cell r="B686">
            <v>35240</v>
          </cell>
        </row>
        <row r="687">
          <cell r="A687" t="str">
            <v>태봉전자</v>
          </cell>
          <cell r="B687">
            <v>64170</v>
          </cell>
        </row>
        <row r="688">
          <cell r="A688" t="str">
            <v>태봉전자1우</v>
          </cell>
          <cell r="B688">
            <v>64175</v>
          </cell>
        </row>
        <row r="689">
          <cell r="A689" t="str">
            <v>태성기공</v>
          </cell>
          <cell r="B689">
            <v>60520</v>
          </cell>
        </row>
        <row r="690">
          <cell r="A690" t="str">
            <v>태양금속</v>
          </cell>
          <cell r="B690">
            <v>58080</v>
          </cell>
        </row>
        <row r="691">
          <cell r="A691" t="str">
            <v>태양금속1우</v>
          </cell>
          <cell r="B691">
            <v>58085</v>
          </cell>
        </row>
        <row r="692">
          <cell r="A692" t="str">
            <v>태영</v>
          </cell>
          <cell r="B692">
            <v>75550</v>
          </cell>
        </row>
        <row r="693">
          <cell r="A693" t="str">
            <v>태영판지</v>
          </cell>
          <cell r="B693">
            <v>35170</v>
          </cell>
        </row>
        <row r="694">
          <cell r="A694" t="str">
            <v>태원물산</v>
          </cell>
          <cell r="B694">
            <v>51000</v>
          </cell>
        </row>
        <row r="695">
          <cell r="A695" t="str">
            <v>태일정밀</v>
          </cell>
          <cell r="B695">
            <v>62830</v>
          </cell>
        </row>
        <row r="696">
          <cell r="A696" t="str">
            <v>태일정밀1우</v>
          </cell>
          <cell r="B696">
            <v>62835</v>
          </cell>
        </row>
        <row r="697">
          <cell r="A697" t="str">
            <v>태창</v>
          </cell>
          <cell r="B697">
            <v>25030</v>
          </cell>
        </row>
        <row r="698">
          <cell r="A698" t="str">
            <v>태창기업</v>
          </cell>
          <cell r="B698">
            <v>30020</v>
          </cell>
        </row>
        <row r="699">
          <cell r="A699" t="str">
            <v>태평양</v>
          </cell>
          <cell r="B699">
            <v>42000</v>
          </cell>
        </row>
        <row r="700">
          <cell r="A700" t="str">
            <v>태평양우</v>
          </cell>
          <cell r="B700">
            <v>42005</v>
          </cell>
        </row>
        <row r="701">
          <cell r="A701" t="str">
            <v>태평양제약</v>
          </cell>
          <cell r="B701">
            <v>40770</v>
          </cell>
        </row>
        <row r="702">
          <cell r="A702" t="str">
            <v>태평양제약우</v>
          </cell>
          <cell r="B702">
            <v>40775</v>
          </cell>
        </row>
        <row r="703">
          <cell r="A703" t="str">
            <v>태평양종합산</v>
          </cell>
          <cell r="B703">
            <v>49520</v>
          </cell>
        </row>
        <row r="704">
          <cell r="A704" t="str">
            <v>태평양종합우</v>
          </cell>
          <cell r="B704">
            <v>49525</v>
          </cell>
        </row>
        <row r="705">
          <cell r="A705" t="str">
            <v>태평양패션</v>
          </cell>
          <cell r="B705">
            <v>31510</v>
          </cell>
        </row>
        <row r="706">
          <cell r="A706" t="str">
            <v>태화</v>
          </cell>
          <cell r="B706">
            <v>33500</v>
          </cell>
        </row>
        <row r="707">
          <cell r="A707" t="str">
            <v>태흥피혁</v>
          </cell>
          <cell r="B707">
            <v>33030</v>
          </cell>
        </row>
        <row r="708">
          <cell r="A708" t="str">
            <v>평화산업</v>
          </cell>
          <cell r="B708">
            <v>47010</v>
          </cell>
        </row>
        <row r="709">
          <cell r="A709" t="str">
            <v>포스코켐</v>
          </cell>
          <cell r="B709">
            <v>37120</v>
          </cell>
        </row>
        <row r="710">
          <cell r="A710" t="str">
            <v>포항종합제철</v>
          </cell>
          <cell r="B710">
            <v>53040</v>
          </cell>
        </row>
        <row r="711">
          <cell r="A711" t="str">
            <v>폴리우레탄</v>
          </cell>
          <cell r="B711">
            <v>39090</v>
          </cell>
        </row>
        <row r="712">
          <cell r="A712" t="str">
            <v>풍림산업</v>
          </cell>
          <cell r="B712">
            <v>75440</v>
          </cell>
        </row>
        <row r="713">
          <cell r="A713" t="str">
            <v>풍산</v>
          </cell>
          <cell r="B713">
            <v>55040</v>
          </cell>
        </row>
        <row r="714">
          <cell r="A714" t="str">
            <v>피어리스</v>
          </cell>
          <cell r="B714">
            <v>42040</v>
          </cell>
        </row>
        <row r="715">
          <cell r="A715" t="str">
            <v>하나은행</v>
          </cell>
          <cell r="B715">
            <v>85570</v>
          </cell>
        </row>
        <row r="716">
          <cell r="A716" t="str">
            <v>한국강관</v>
          </cell>
          <cell r="B716">
            <v>54020</v>
          </cell>
        </row>
        <row r="717">
          <cell r="A717" t="str">
            <v>한국강관1우</v>
          </cell>
          <cell r="B717">
            <v>54025</v>
          </cell>
        </row>
        <row r="718">
          <cell r="A718" t="str">
            <v>한국개발리스</v>
          </cell>
          <cell r="B718">
            <v>87800</v>
          </cell>
        </row>
        <row r="719">
          <cell r="A719" t="str">
            <v>한국공항</v>
          </cell>
          <cell r="B719">
            <v>84000</v>
          </cell>
        </row>
        <row r="720">
          <cell r="A720" t="str">
            <v>한국금속</v>
          </cell>
          <cell r="B720">
            <v>53580</v>
          </cell>
        </row>
        <row r="721">
          <cell r="A721" t="str">
            <v>한국대동전자</v>
          </cell>
          <cell r="B721">
            <v>64320</v>
          </cell>
        </row>
        <row r="722">
          <cell r="A722" t="str">
            <v>한국마벨</v>
          </cell>
          <cell r="B722">
            <v>64670</v>
          </cell>
        </row>
        <row r="723">
          <cell r="A723" t="str">
            <v>한국물산</v>
          </cell>
          <cell r="B723">
            <v>31050</v>
          </cell>
        </row>
        <row r="724">
          <cell r="A724" t="str">
            <v>한국물산1우</v>
          </cell>
          <cell r="B724">
            <v>31055</v>
          </cell>
        </row>
        <row r="725">
          <cell r="A725" t="str">
            <v>한국벨트</v>
          </cell>
          <cell r="B725">
            <v>47020</v>
          </cell>
        </row>
        <row r="726">
          <cell r="A726" t="str">
            <v>한국석유</v>
          </cell>
          <cell r="B726">
            <v>52030</v>
          </cell>
        </row>
        <row r="727">
          <cell r="A727" t="str">
            <v>한국수출포장</v>
          </cell>
          <cell r="B727">
            <v>35070</v>
          </cell>
        </row>
        <row r="728">
          <cell r="A728" t="str">
            <v>한국쉘석유</v>
          </cell>
          <cell r="B728">
            <v>45040</v>
          </cell>
        </row>
        <row r="729">
          <cell r="A729" t="str">
            <v>한국안전유리</v>
          </cell>
          <cell r="B729">
            <v>49550</v>
          </cell>
        </row>
        <row r="730">
          <cell r="A730" t="str">
            <v>한국유리</v>
          </cell>
          <cell r="B730">
            <v>49500</v>
          </cell>
        </row>
        <row r="731">
          <cell r="A731" t="str">
            <v>한국유리1우</v>
          </cell>
          <cell r="B731">
            <v>49505</v>
          </cell>
        </row>
        <row r="732">
          <cell r="A732" t="str">
            <v>한국이동통신</v>
          </cell>
          <cell r="B732">
            <v>84300</v>
          </cell>
        </row>
        <row r="733">
          <cell r="A733" t="str">
            <v>한국전력</v>
          </cell>
          <cell r="B733">
            <v>74000</v>
          </cell>
        </row>
        <row r="734">
          <cell r="A734" t="str">
            <v>한국전자</v>
          </cell>
          <cell r="B734">
            <v>64540</v>
          </cell>
        </row>
        <row r="735">
          <cell r="A735" t="str">
            <v>한국전자부품</v>
          </cell>
          <cell r="B735">
            <v>64150</v>
          </cell>
        </row>
        <row r="736">
          <cell r="A736" t="str">
            <v>한국전장</v>
          </cell>
          <cell r="B736">
            <v>62810</v>
          </cell>
        </row>
        <row r="737">
          <cell r="A737" t="str">
            <v>한국제지</v>
          </cell>
          <cell r="B737">
            <v>35010</v>
          </cell>
        </row>
        <row r="738">
          <cell r="A738" t="str">
            <v>한국종금</v>
          </cell>
          <cell r="B738">
            <v>87730</v>
          </cell>
        </row>
        <row r="739">
          <cell r="A739" t="str">
            <v>한국종합기계</v>
          </cell>
          <cell r="B739">
            <v>62000</v>
          </cell>
        </row>
        <row r="740">
          <cell r="A740" t="str">
            <v>한국주철관</v>
          </cell>
          <cell r="B740">
            <v>54010</v>
          </cell>
        </row>
        <row r="741">
          <cell r="A741" t="str">
            <v>한국철강</v>
          </cell>
          <cell r="B741">
            <v>53060</v>
          </cell>
        </row>
        <row r="742">
          <cell r="A742" t="str">
            <v>한국컴퓨터</v>
          </cell>
          <cell r="B742">
            <v>62800</v>
          </cell>
        </row>
        <row r="743">
          <cell r="A743" t="str">
            <v>한국케이디</v>
          </cell>
          <cell r="B743">
            <v>66120</v>
          </cell>
        </row>
        <row r="744">
          <cell r="A744" t="str">
            <v>한국코아</v>
          </cell>
          <cell r="B744">
            <v>64610</v>
          </cell>
        </row>
        <row r="745">
          <cell r="A745" t="str">
            <v>한국타이어</v>
          </cell>
          <cell r="B745">
            <v>45500</v>
          </cell>
        </row>
        <row r="746">
          <cell r="A746" t="str">
            <v>한국티타공업</v>
          </cell>
          <cell r="B746">
            <v>43020</v>
          </cell>
        </row>
        <row r="747">
          <cell r="A747" t="str">
            <v>한국프랜지</v>
          </cell>
          <cell r="B747">
            <v>68100</v>
          </cell>
        </row>
        <row r="748">
          <cell r="A748" t="str">
            <v>한국화장품</v>
          </cell>
          <cell r="B748">
            <v>42020</v>
          </cell>
        </row>
        <row r="749">
          <cell r="A749" t="str">
            <v>한농</v>
          </cell>
          <cell r="B749">
            <v>38500</v>
          </cell>
        </row>
        <row r="750">
          <cell r="A750" t="str">
            <v>한독</v>
          </cell>
          <cell r="B750">
            <v>70010</v>
          </cell>
        </row>
        <row r="751">
          <cell r="A751" t="str">
            <v>한독약품</v>
          </cell>
          <cell r="B751">
            <v>40640</v>
          </cell>
        </row>
        <row r="752">
          <cell r="A752" t="str">
            <v>한독우선주</v>
          </cell>
          <cell r="B752">
            <v>70015</v>
          </cell>
        </row>
        <row r="753">
          <cell r="A753" t="str">
            <v>한라건설1신</v>
          </cell>
          <cell r="B753">
            <v>75651</v>
          </cell>
        </row>
        <row r="754">
          <cell r="A754" t="str">
            <v>한라시멘트</v>
          </cell>
          <cell r="B754">
            <v>50570</v>
          </cell>
        </row>
        <row r="755">
          <cell r="A755" t="str">
            <v>한미약품</v>
          </cell>
          <cell r="B755">
            <v>40750</v>
          </cell>
        </row>
        <row r="756">
          <cell r="A756" t="str">
            <v>한미은행</v>
          </cell>
          <cell r="B756">
            <v>85550</v>
          </cell>
        </row>
        <row r="757">
          <cell r="A757" t="str">
            <v>한보철강</v>
          </cell>
          <cell r="B757">
            <v>53050</v>
          </cell>
        </row>
        <row r="758">
          <cell r="A758" t="str">
            <v>한불종금1신</v>
          </cell>
          <cell r="B758">
            <v>87751</v>
          </cell>
        </row>
        <row r="759">
          <cell r="A759" t="str">
            <v>한성기업</v>
          </cell>
          <cell r="B759">
            <v>16050</v>
          </cell>
        </row>
        <row r="760">
          <cell r="A760" t="str">
            <v>한솔제지</v>
          </cell>
          <cell r="B760">
            <v>35020</v>
          </cell>
        </row>
        <row r="761">
          <cell r="A761" t="str">
            <v>한솔제지우선</v>
          </cell>
          <cell r="B761">
            <v>35025</v>
          </cell>
        </row>
        <row r="762">
          <cell r="A762" t="str">
            <v>한신공영</v>
          </cell>
          <cell r="B762">
            <v>75100</v>
          </cell>
        </row>
        <row r="763">
          <cell r="A763" t="str">
            <v>한신공영1우</v>
          </cell>
          <cell r="B763">
            <v>75105</v>
          </cell>
        </row>
        <row r="764">
          <cell r="A764" t="str">
            <v>한신기계공업</v>
          </cell>
          <cell r="B764">
            <v>62020</v>
          </cell>
        </row>
        <row r="765">
          <cell r="A765" t="str">
            <v>한신증권</v>
          </cell>
          <cell r="B765">
            <v>88100</v>
          </cell>
        </row>
        <row r="766">
          <cell r="A766" t="str">
            <v>한신증권1우</v>
          </cell>
          <cell r="B766">
            <v>88105</v>
          </cell>
        </row>
        <row r="767">
          <cell r="A767" t="str">
            <v>한양</v>
          </cell>
          <cell r="B767">
            <v>75150</v>
          </cell>
        </row>
        <row r="768">
          <cell r="A768" t="str">
            <v>한양증권</v>
          </cell>
          <cell r="B768">
            <v>88150</v>
          </cell>
        </row>
        <row r="769">
          <cell r="A769" t="str">
            <v>한양증권우</v>
          </cell>
          <cell r="B769">
            <v>88155</v>
          </cell>
        </row>
        <row r="770">
          <cell r="A770" t="str">
            <v>한화종합화학</v>
          </cell>
          <cell r="B770">
            <v>37010</v>
          </cell>
        </row>
        <row r="771">
          <cell r="A771" t="str">
            <v>한화종합화학1우</v>
          </cell>
          <cell r="B771">
            <v>37015</v>
          </cell>
        </row>
        <row r="772">
          <cell r="A772" t="str">
            <v>한올제약</v>
          </cell>
          <cell r="B772">
            <v>40830</v>
          </cell>
        </row>
        <row r="773">
          <cell r="A773" t="str">
            <v>한외종합금유</v>
          </cell>
          <cell r="B773">
            <v>87710</v>
          </cell>
        </row>
        <row r="774">
          <cell r="A774" t="str">
            <v>한일건설</v>
          </cell>
          <cell r="B774">
            <v>75630</v>
          </cell>
        </row>
        <row r="775">
          <cell r="A775" t="str">
            <v>한일방직</v>
          </cell>
          <cell r="B775">
            <v>26560</v>
          </cell>
        </row>
        <row r="776">
          <cell r="A776" t="str">
            <v>한일시멘트</v>
          </cell>
          <cell r="B776">
            <v>50500</v>
          </cell>
        </row>
        <row r="777">
          <cell r="A777" t="str">
            <v>한일써키트</v>
          </cell>
          <cell r="B777">
            <v>64620</v>
          </cell>
        </row>
        <row r="778">
          <cell r="A778" t="str">
            <v>한일써키트우</v>
          </cell>
          <cell r="B778">
            <v>64625</v>
          </cell>
        </row>
        <row r="779">
          <cell r="A779" t="str">
            <v>한일약품</v>
          </cell>
          <cell r="B779">
            <v>40600</v>
          </cell>
        </row>
        <row r="780">
          <cell r="A780" t="str">
            <v>한일은행</v>
          </cell>
          <cell r="B780">
            <v>85530</v>
          </cell>
        </row>
        <row r="781">
          <cell r="A781" t="str">
            <v>한일이화</v>
          </cell>
          <cell r="B781">
            <v>68140</v>
          </cell>
        </row>
        <row r="782">
          <cell r="A782" t="str">
            <v>한일증권</v>
          </cell>
          <cell r="B782">
            <v>88170</v>
          </cell>
        </row>
        <row r="783">
          <cell r="A783" t="str">
            <v>한일철강</v>
          </cell>
          <cell r="B783">
            <v>54050</v>
          </cell>
        </row>
        <row r="784">
          <cell r="A784" t="str">
            <v>한일투자금융</v>
          </cell>
          <cell r="B784">
            <v>87230</v>
          </cell>
        </row>
        <row r="785">
          <cell r="A785" t="str">
            <v>한일합섬</v>
          </cell>
          <cell r="B785">
            <v>28520</v>
          </cell>
        </row>
        <row r="786">
          <cell r="A786" t="str">
            <v>한일합섬1우</v>
          </cell>
          <cell r="B786">
            <v>28525</v>
          </cell>
        </row>
        <row r="787">
          <cell r="A787" t="str">
            <v>한정화학</v>
          </cell>
          <cell r="B787">
            <v>38540</v>
          </cell>
        </row>
        <row r="788">
          <cell r="A788" t="str">
            <v>한주전자</v>
          </cell>
          <cell r="B788">
            <v>64300</v>
          </cell>
        </row>
        <row r="789">
          <cell r="A789" t="str">
            <v>한주통산</v>
          </cell>
          <cell r="B789">
            <v>78390</v>
          </cell>
        </row>
        <row r="790">
          <cell r="A790" t="str">
            <v>한진</v>
          </cell>
          <cell r="B790">
            <v>82040</v>
          </cell>
        </row>
        <row r="791">
          <cell r="A791" t="str">
            <v>한진건설</v>
          </cell>
          <cell r="B791">
            <v>75380</v>
          </cell>
        </row>
        <row r="792">
          <cell r="A792" t="str">
            <v>한진중공업</v>
          </cell>
          <cell r="B792">
            <v>69000</v>
          </cell>
        </row>
        <row r="793">
          <cell r="A793" t="str">
            <v>한진투자증권</v>
          </cell>
          <cell r="B793">
            <v>88260</v>
          </cell>
        </row>
        <row r="794">
          <cell r="A794" t="str">
            <v>한진해운</v>
          </cell>
          <cell r="B794">
            <v>83000</v>
          </cell>
        </row>
        <row r="795">
          <cell r="A795" t="str">
            <v>한창</v>
          </cell>
          <cell r="B795">
            <v>64350</v>
          </cell>
        </row>
        <row r="796">
          <cell r="A796" t="str">
            <v>한창제지</v>
          </cell>
          <cell r="B796">
            <v>35130</v>
          </cell>
        </row>
        <row r="797">
          <cell r="A797" t="str">
            <v>한화</v>
          </cell>
          <cell r="B797">
            <v>43000</v>
          </cell>
        </row>
        <row r="798">
          <cell r="A798" t="str">
            <v>한화1우</v>
          </cell>
          <cell r="B798">
            <v>43005</v>
          </cell>
        </row>
        <row r="799">
          <cell r="A799" t="str">
            <v>항도투자금융</v>
          </cell>
          <cell r="B799">
            <v>87110</v>
          </cell>
        </row>
        <row r="800">
          <cell r="A800" t="str">
            <v>해동상호신용</v>
          </cell>
          <cell r="B800">
            <v>87510</v>
          </cell>
        </row>
        <row r="801">
          <cell r="A801" t="str">
            <v>해동화재</v>
          </cell>
          <cell r="B801">
            <v>90510</v>
          </cell>
        </row>
        <row r="802">
          <cell r="A802" t="str">
            <v>해태유업</v>
          </cell>
          <cell r="B802">
            <v>15530</v>
          </cell>
        </row>
        <row r="803">
          <cell r="A803" t="str">
            <v>해태유업1우</v>
          </cell>
          <cell r="B803">
            <v>15535</v>
          </cell>
        </row>
        <row r="804">
          <cell r="A804" t="str">
            <v>해태유통</v>
          </cell>
          <cell r="B804">
            <v>80070</v>
          </cell>
        </row>
        <row r="805">
          <cell r="A805" t="str">
            <v>해태전자</v>
          </cell>
          <cell r="B805">
            <v>64110</v>
          </cell>
        </row>
        <row r="806">
          <cell r="A806" t="str">
            <v>해태전자1우</v>
          </cell>
          <cell r="B806">
            <v>64115</v>
          </cell>
        </row>
        <row r="807">
          <cell r="A807" t="str">
            <v>해태제과</v>
          </cell>
          <cell r="B807">
            <v>18700</v>
          </cell>
        </row>
        <row r="808">
          <cell r="A808" t="str">
            <v>해태제과1우</v>
          </cell>
          <cell r="B808">
            <v>18705</v>
          </cell>
        </row>
        <row r="809">
          <cell r="A809" t="str">
            <v>현대강관</v>
          </cell>
          <cell r="B809">
            <v>53550</v>
          </cell>
        </row>
        <row r="810">
          <cell r="A810" t="str">
            <v>현대건설</v>
          </cell>
          <cell r="B810">
            <v>75470</v>
          </cell>
        </row>
        <row r="811">
          <cell r="A811" t="str">
            <v>현대건설1우</v>
          </cell>
          <cell r="B811">
            <v>75475</v>
          </cell>
        </row>
        <row r="812">
          <cell r="A812" t="str">
            <v>현대금속</v>
          </cell>
          <cell r="B812">
            <v>56040</v>
          </cell>
        </row>
        <row r="813">
          <cell r="A813" t="str">
            <v>현대금속1우</v>
          </cell>
          <cell r="B813">
            <v>56045</v>
          </cell>
        </row>
        <row r="814">
          <cell r="A814" t="str">
            <v>현대미포조선</v>
          </cell>
          <cell r="B814">
            <v>69010</v>
          </cell>
        </row>
        <row r="815">
          <cell r="A815" t="str">
            <v>현대시멘트</v>
          </cell>
          <cell r="B815">
            <v>50530</v>
          </cell>
        </row>
        <row r="816">
          <cell r="A816" t="str">
            <v>현대약품</v>
          </cell>
          <cell r="B816">
            <v>40650</v>
          </cell>
        </row>
        <row r="817">
          <cell r="A817" t="str">
            <v>현대자동차</v>
          </cell>
          <cell r="B817">
            <v>67510</v>
          </cell>
        </row>
        <row r="818">
          <cell r="A818" t="str">
            <v>현대정공</v>
          </cell>
          <cell r="B818">
            <v>67540</v>
          </cell>
        </row>
        <row r="819">
          <cell r="A819" t="str">
            <v>현대종합금융</v>
          </cell>
          <cell r="B819">
            <v>87700</v>
          </cell>
        </row>
        <row r="820">
          <cell r="A820" t="str">
            <v>현대종합목재</v>
          </cell>
          <cell r="B820">
            <v>71510</v>
          </cell>
        </row>
        <row r="821">
          <cell r="A821" t="str">
            <v>현대종합상사</v>
          </cell>
          <cell r="B821">
            <v>78250</v>
          </cell>
        </row>
        <row r="822">
          <cell r="A822" t="str">
            <v>현대증권</v>
          </cell>
          <cell r="B822">
            <v>88030</v>
          </cell>
        </row>
        <row r="823">
          <cell r="A823" t="str">
            <v>현대차1우</v>
          </cell>
          <cell r="B823">
            <v>67515</v>
          </cell>
        </row>
        <row r="824">
          <cell r="A824" t="str">
            <v>현대차서1우</v>
          </cell>
          <cell r="B824">
            <v>77005</v>
          </cell>
        </row>
        <row r="825">
          <cell r="A825" t="str">
            <v>현대차서비스</v>
          </cell>
          <cell r="B825">
            <v>77000</v>
          </cell>
        </row>
        <row r="826">
          <cell r="A826" t="str">
            <v>현대페인트</v>
          </cell>
          <cell r="B826">
            <v>40040</v>
          </cell>
        </row>
        <row r="827">
          <cell r="A827" t="str">
            <v>현대해상화재</v>
          </cell>
          <cell r="B827">
            <v>90590</v>
          </cell>
        </row>
        <row r="828">
          <cell r="A828" t="str">
            <v>협진양행</v>
          </cell>
          <cell r="B828">
            <v>78050</v>
          </cell>
        </row>
        <row r="829">
          <cell r="A829" t="str">
            <v>혜인</v>
          </cell>
          <cell r="B829">
            <v>78350</v>
          </cell>
        </row>
        <row r="830">
          <cell r="A830" t="str">
            <v>호남석유화학</v>
          </cell>
          <cell r="B830">
            <v>39110</v>
          </cell>
        </row>
        <row r="831">
          <cell r="A831" t="str">
            <v>호남식품</v>
          </cell>
          <cell r="B831">
            <v>23040</v>
          </cell>
        </row>
        <row r="832">
          <cell r="A832" t="str">
            <v>호승</v>
          </cell>
          <cell r="B832">
            <v>33090</v>
          </cell>
        </row>
        <row r="833">
          <cell r="A833" t="str">
            <v>호텔신라</v>
          </cell>
          <cell r="B833">
            <v>80500</v>
          </cell>
        </row>
        <row r="834">
          <cell r="A834" t="str">
            <v>호텔신라우선</v>
          </cell>
          <cell r="B834">
            <v>80505</v>
          </cell>
        </row>
        <row r="835">
          <cell r="A835" t="str">
            <v>화성산업</v>
          </cell>
          <cell r="B835">
            <v>80020</v>
          </cell>
        </row>
        <row r="836">
          <cell r="A836" t="str">
            <v>화승실업</v>
          </cell>
          <cell r="B836">
            <v>33540</v>
          </cell>
        </row>
        <row r="837">
          <cell r="A837" t="str">
            <v>화승화학</v>
          </cell>
          <cell r="B837">
            <v>47030</v>
          </cell>
        </row>
        <row r="838">
          <cell r="A838" t="str">
            <v>화신제작소</v>
          </cell>
          <cell r="B838">
            <v>68150</v>
          </cell>
        </row>
        <row r="839">
          <cell r="A839" t="str">
            <v>화천기계</v>
          </cell>
          <cell r="B839">
            <v>60010</v>
          </cell>
        </row>
        <row r="840">
          <cell r="A840" t="str">
            <v>환영철강</v>
          </cell>
          <cell r="B840">
            <v>53570</v>
          </cell>
        </row>
        <row r="841">
          <cell r="A841" t="str">
            <v>효성물산</v>
          </cell>
          <cell r="B841">
            <v>78240</v>
          </cell>
        </row>
        <row r="842">
          <cell r="A842" t="str">
            <v>흥아타이어</v>
          </cell>
          <cell r="B842">
            <v>45540</v>
          </cell>
        </row>
        <row r="843">
          <cell r="A843" t="str">
            <v>흥아타이어우</v>
          </cell>
          <cell r="B843">
            <v>45545</v>
          </cell>
        </row>
        <row r="844">
          <cell r="A844" t="str">
            <v>흥아해운</v>
          </cell>
          <cell r="B844">
            <v>83020</v>
          </cell>
        </row>
        <row r="845">
          <cell r="A845" t="str">
            <v>흥양</v>
          </cell>
          <cell r="B845">
            <v>64660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1"/>
      <sheetName val="별제권_정리담보권2"/>
      <sheetName val="별제권_정리담보권"/>
      <sheetName val="화의채권_정리채권"/>
      <sheetName val="전체 통합"/>
      <sheetName val="계약서상Schedule"/>
      <sheetName val="SFA M-P"/>
      <sheetName val="시스템구분코드"/>
      <sheetName val="상세내역"/>
      <sheetName val="송전기본"/>
      <sheetName val="법인세등 (2)"/>
      <sheetName val="R&amp;D"/>
      <sheetName val="98연계표"/>
      <sheetName val="BASE MC"/>
      <sheetName val="11"/>
      <sheetName val="DBASE"/>
      <sheetName val="동서가구"/>
      <sheetName val="60KCF_01"/>
      <sheetName val="97"/>
      <sheetName val="프로젝트원가검토결과"/>
      <sheetName val="3. 서버 및 네트워크"/>
      <sheetName val="외주비"/>
      <sheetName val="매입금액"/>
      <sheetName val="제품별"/>
      <sheetName val="제조 경영"/>
      <sheetName val="A-100전제"/>
      <sheetName val="CAL"/>
    </sheetNames>
    <sheetDataSet>
      <sheetData sheetId="0"/>
      <sheetData sheetId="1" refreshError="1"/>
      <sheetData sheetId="2"/>
      <sheetData sheetId="3">
        <row r="24">
          <cell r="T2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5-0 Unit Cost-Yield"/>
      <sheetName val="5-1.UVC -Yield"/>
      <sheetName val="5-1-1. UVC PS-By Month "/>
      <sheetName val="5-1-2. UVC PFA-By Month "/>
      <sheetName val="5-1-3. UVC Polish-By Month "/>
      <sheetName val="5-1-4. UVC COG -By Month"/>
      <sheetName val="5-1-1-0.UVC NT_No PS"/>
      <sheetName val="5-1-1-1.UVC - US_No PS"/>
      <sheetName val="5-1-1-2.UVC  NT-W-PS"/>
      <sheetName val="5-2.UFC-Yield"/>
      <sheetName val="5-2-0.UFC US_不含 New Proc"/>
      <sheetName val="5-2-0.UFC US_含 PS-Month"/>
      <sheetName val="5-2-1UFC PS-By Month"/>
      <sheetName val="5-2-2 UFC PFA-By Month"/>
      <sheetName val="5-2-3.UFC Polish-By Month"/>
      <sheetName val="5-2-4.UFC COG -By Month"/>
      <sheetName val="5-2-1-1.UFC US_含 PS"/>
      <sheetName val="5-2-1-2.UFC US_不含 PS"/>
      <sheetName val="5-2-0-2.FC_Rate"/>
      <sheetName val="5-2-0-1.FC_Rate_IND"/>
      <sheetName val="5-2-0-3 Semi-FC_Rate"/>
      <sheetName val="5-2-0-4.TFC"/>
      <sheetName val="Sheet1"/>
      <sheetName val="Sheet2"/>
      <sheetName val="Sheet3"/>
      <sheetName val="Model Map"/>
      <sheetName val="(A) Assumption &amp; Risk (N+1~2)"/>
      <sheetName val="(B) Risk Factor(R12)"/>
      <sheetName val="(C) Constraint"/>
      <sheetName val="(D) Summary"/>
      <sheetName val="(E) Version Compare"/>
      <sheetName val="(F)FAB Compare"/>
      <sheetName val="(G)AP"/>
      <sheetName val="(H)FP"/>
      <sheetName val="(I) Tool Constraint"/>
      <sheetName val="(1)Tact Time"/>
      <sheetName val="(2)Setup Loss"/>
      <sheetName val="(3)E Lot%"/>
      <sheetName val="(4)Prod Mix"/>
      <sheetName val="(5)Capa."/>
      <sheetName val="Fab Variation"/>
      <sheetName val="借機計畫"/>
      <sheetName val="MPS"/>
      <sheetName val="STEP Tact time"/>
      <sheetName val="42&quot; Simulation"/>
      <sheetName val="M003(22&quot;W)"/>
      <sheetName val="M004(22&quot;W)"/>
      <sheetName val="R002(27&quot;)"/>
      <sheetName val="V501(31.5&quot;)"/>
      <sheetName val="W002(32&quot;)"/>
      <sheetName val="1A02(37&quot;)"/>
      <sheetName val="60KCF_01"/>
      <sheetName val="BASE MC"/>
      <sheetName val="CF연락처"/>
      <sheetName val="별제권_정리담보권1"/>
      <sheetName val="성신"/>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대외공문"/>
      <sheetName val="MAIN"/>
      <sheetName val="상세내역"/>
      <sheetName val="MEM수율입고"/>
      <sheetName val="제조 경영"/>
      <sheetName val="전주자재"/>
      <sheetName val="98연계표"/>
      <sheetName val="품의서"/>
      <sheetName val="공수TABLE"/>
      <sheetName val="MX628EX"/>
      <sheetName val="문서양"/>
      <sheetName val="제품별"/>
      <sheetName val="144"/>
      <sheetName val="취합04-01 B_L &amp; T_C"/>
      <sheetName val="별제권_정리담보권1"/>
      <sheetName val="PAN"/>
      <sheetName val="법인세등 (2)"/>
      <sheetName val="일정"/>
      <sheetName val="BOE_MODULE_원가"/>
      <sheetName val="AIR SHOWER(3인용)"/>
      <sheetName val="II-11"/>
      <sheetName val="60KCF_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제품별"/>
      <sheetName val="11"/>
      <sheetName val="BASE MC"/>
      <sheetName val="SISH-BC자재"/>
      <sheetName val="Guide"/>
      <sheetName val="97"/>
      <sheetName val="SFA M-P"/>
      <sheetName val="사업부별"/>
      <sheetName val="평내중"/>
      <sheetName val="총괄내역"/>
      <sheetName val="BGT"/>
      <sheetName val="DB"/>
      <sheetName val="BM_08'上"/>
      <sheetName val="2.대외공문"/>
      <sheetName val="연계표"/>
      <sheetName val="상세내역"/>
      <sheetName val="평가데이터"/>
      <sheetName val="제조 경영"/>
      <sheetName val="반송"/>
      <sheetName val="Gamma"/>
      <sheetName val="STROKE별 단가"/>
      <sheetName val="STROKE"/>
      <sheetName val="별제권_정리담보권"/>
      <sheetName val="60KCF_01"/>
      <sheetName val="PT_ED"/>
      <sheetName val="DBASE"/>
      <sheetName val="1417-W1"/>
      <sheetName val="TEL"/>
      <sheetName val="이강규"/>
      <sheetName val="BC자재"/>
      <sheetName val="3 상세 내역 NEGO"/>
      <sheetName val="Index"/>
      <sheetName val="교대일보"/>
      <sheetName val="별제권_정리담보권1"/>
      <sheetName val="자동창고항목별집계표"/>
      <sheetName val="합계잔액시산표"/>
      <sheetName val="GI-LIST"/>
      <sheetName val="발전,기타"/>
      <sheetName val="계정"/>
      <sheetName val="I一般比"/>
      <sheetName val="N賃率-職"/>
      <sheetName val="20관리비율"/>
      <sheetName val="과천MAIN"/>
      <sheetName val="수량산출"/>
      <sheetName val="임율"/>
      <sheetName val="12월(천D 자료)→"/>
      <sheetName val="Sheet1"/>
      <sheetName val="영업그룹"/>
      <sheetName val="PTR台손익"/>
      <sheetName val="TCA"/>
      <sheetName val="MAIN"/>
      <sheetName val="진행 사항"/>
      <sheetName val="일정"/>
      <sheetName val="Y3-LIST"/>
      <sheetName val="자료설정"/>
      <sheetName val="M4-Error"/>
      <sheetName val="Error DB"/>
      <sheetName val="E0130"/>
      <sheetName val="E0136"/>
      <sheetName val="E0137"/>
      <sheetName val="현황"/>
      <sheetName val="9-1차이내역"/>
      <sheetName val="ref"/>
      <sheetName val="DATASHT2"/>
      <sheetName val="프로젝트원가검토결과"/>
      <sheetName val="3. 서버 및 네트워크"/>
      <sheetName val=" 갑  지 "/>
      <sheetName val="mtu-detail"/>
      <sheetName val="성신"/>
      <sheetName val="소계정"/>
      <sheetName val="1.평가개요"/>
      <sheetName val="A-100전제"/>
      <sheetName val="A"/>
      <sheetName val="코어테크(엄)"/>
      <sheetName val="일위대가(1)"/>
      <sheetName val="분류표"/>
      <sheetName val="확인서"/>
      <sheetName val="1A"/>
      <sheetName val="1B"/>
      <sheetName val="2A"/>
      <sheetName val="2B"/>
      <sheetName val="3A"/>
      <sheetName val="3B"/>
      <sheetName val="M3_Mecha Error 취합(7월)"/>
      <sheetName val="소상 &quot;1&quot;"/>
      <sheetName val="data"/>
      <sheetName val="PARAMETER"/>
      <sheetName val="LEGEND"/>
      <sheetName val="Assumptions"/>
      <sheetName val="A01"/>
      <sheetName val="A11"/>
      <sheetName val="A16"/>
      <sheetName val="A02"/>
      <sheetName val="A03"/>
      <sheetName val="A04"/>
      <sheetName val="A05"/>
      <sheetName val="A06"/>
      <sheetName val="A07"/>
      <sheetName val="A08a"/>
      <sheetName val="A08b"/>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Capacity"/>
      <sheetName val="98연계표"/>
      <sheetName val="2.대외공문"/>
      <sheetName val="60KCF_01"/>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수TABLE"/>
      <sheetName val="품의서"/>
      <sheetName val="98연계표"/>
      <sheetName val="2.대외공문"/>
      <sheetName val="Sheet2"/>
      <sheetName val="종목코드"/>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산보고"/>
      <sheetName val="예산사용"/>
      <sheetName val="HISTORY"/>
      <sheetName val="개선사항"/>
      <sheetName val="문제점"/>
      <sheetName val="재료비"/>
      <sheetName val="외주비"/>
      <sheetName val="노무비"/>
      <sheetName val="직접경비"/>
      <sheetName val="조직도"/>
      <sheetName val="98연계표"/>
      <sheetName val="#REF"/>
      <sheetName val="제품별"/>
      <sheetName val="2.대외공문"/>
      <sheetName val="제조 경영"/>
      <sheetName val="성신"/>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echa"/>
      <sheetName val="인원계획"/>
      <sheetName val="MasterPlan"/>
      <sheetName val="반입실적"/>
      <sheetName val="상세내역"/>
      <sheetName val="SFA"/>
      <sheetName val="60KCF_01"/>
      <sheetName val="BASE MC"/>
      <sheetName val="전체통합BOM"/>
      <sheetName val="Sheet1"/>
      <sheetName val="Sheet2"/>
      <sheetName val="미발주분"/>
      <sheetName val="Sheet3"/>
      <sheetName val="Sheet4"/>
      <sheetName val="Sheet5"/>
      <sheetName val="Sheet6"/>
      <sheetName val="별제권_정리담보권1"/>
      <sheetName val="2.대외공문"/>
      <sheetName val="98연계표"/>
      <sheetName val="제조 경영"/>
      <sheetName val="제품별"/>
      <sheetName val="공수TABLE"/>
      <sheetName val="T7_2_P2_Glass Conveyor_Set Up일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제품별"/>
      <sheetName val="총경최종확정"/>
      <sheetName val="Check List"/>
      <sheetName val="BOE_MODULE_원가"/>
      <sheetName val="반입실적"/>
      <sheetName val="공수TABLE"/>
      <sheetName val="AIR SHOWER(3인용)"/>
      <sheetName val="총괄표"/>
      <sheetName val="#REF"/>
      <sheetName val="설계내역서"/>
      <sheetName val="공정코드"/>
      <sheetName val="목록"/>
      <sheetName val="결과"/>
      <sheetName val="정율표"/>
      <sheetName val="9509"/>
      <sheetName val="단가"/>
      <sheetName val="20관리비율"/>
      <sheetName val="부하_팀별"/>
      <sheetName val="장비임대료"/>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제조 경영"/>
      <sheetName val="LCDQ별"/>
      <sheetName val="공사개요"/>
      <sheetName val="액정2 전체 Raw"/>
      <sheetName val="98연계표"/>
      <sheetName val="2.대외공문"/>
      <sheetName val="MAIN"/>
      <sheetName val="상세내역"/>
      <sheetName val="반입실적"/>
      <sheetName val="공수TABLE"/>
      <sheetName val="BOE_MODULE_원가"/>
      <sheetName val="제품별"/>
      <sheetName val="정율표"/>
      <sheetName val="R&amp;D"/>
      <sheetName val="소총괄표1"/>
      <sheetName val="토목내역 (2)"/>
      <sheetName val="총괄표"/>
      <sheetName val="가공계획"/>
      <sheetName val="트라데사매트릭Temp"/>
      <sheetName val="A"/>
      <sheetName val="내역서"/>
      <sheetName val="제품수불부"/>
      <sheetName val="2012년 전용 수주계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척관리현황"/>
      <sheetName val="DFK STK"/>
      <sheetName val="DSK"/>
      <sheetName val="SFA STK "/>
      <sheetName val="GIS"/>
      <sheetName val="SFA Lifter"/>
      <sheetName val="상세내역"/>
      <sheetName val="T7_2 원판 Set-up 일보"/>
      <sheetName val="MAIN"/>
      <sheetName val="반입실적"/>
      <sheetName val="송전기본"/>
      <sheetName val="법인세등 (2)"/>
      <sheetName val="제조 경영"/>
      <sheetName val="제품별"/>
      <sheetName val=""/>
      <sheetName val="98연계표"/>
    </sheetNames>
    <sheetDataSet>
      <sheetData sheetId="0">
        <row r="12">
          <cell r="M12" t="str">
            <v>7F402</v>
          </cell>
        </row>
      </sheetData>
      <sheetData sheetId="1"/>
      <sheetData sheetId="2"/>
      <sheetData sheetId="3"/>
      <sheetData sheetId="4"/>
      <sheetData sheetId="5"/>
      <sheetData sheetId="6">
        <row r="12">
          <cell r="M12" t="str">
            <v>7F402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증감내역"/>
      <sheetName val="DB"/>
      <sheetName val="등급표"/>
      <sheetName val="MAIN"/>
      <sheetName val="불합리관리 SHEET"/>
      <sheetName val="현황(2006.4Q)"/>
      <sheetName val="법인세등 (2)"/>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 val="XREF"/>
      <sheetName val="현금&amp;현금등가(K)"/>
      <sheetName val="퇴충(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영업master"/>
      <sheetName val="Sheet10"/>
      <sheetName val="Sheet11"/>
      <sheetName val="Sheet12"/>
      <sheetName val="Sheet13"/>
      <sheetName val="Sheet14"/>
      <sheetName val="Sheet15"/>
      <sheetName val="Sheet16"/>
      <sheetName val="hTkx8QpdK2OrZDmYOtREw6EzZ"/>
      <sheetName val="#REF"/>
      <sheetName val="97"/>
      <sheetName val="98연계표"/>
      <sheetName val="상세내역"/>
      <sheetName val="제품별"/>
      <sheetName val="법인세등 (2)"/>
      <sheetName val="정율표"/>
      <sheetName val="제조 경영"/>
      <sheetName val="MAIN"/>
      <sheetName val="반입실적"/>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별제권_정리담보권1"/>
      <sheetName val="법인세등 (2)"/>
      <sheetName val="97PLAN"/>
      <sheetName val="98연계표"/>
      <sheetName val="01월"/>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영업기준설비단가"/>
      <sheetName val="SUB설비단가"/>
      <sheetName val="LRC(Φ20)"/>
      <sheetName val="UC_ALP"/>
      <sheetName val="FR02_3000"/>
      <sheetName val="FR02_4800"/>
      <sheetName val="Walkway"/>
      <sheetName val="천정고정-8G"/>
      <sheetName val="천정고정-dIVERTER"/>
      <sheetName val="제관형Leg(1500)"/>
      <sheetName val="DV_S"/>
      <sheetName val="T8-PU"/>
      <sheetName val="LDCONV"/>
      <sheetName val="Turn Stage"/>
      <sheetName val="TurnPinUp"/>
      <sheetName val="Turn Table_T8"/>
      <sheetName val="계단형사다리"/>
      <sheetName val="회전형사다리"/>
      <sheetName val="GlassLoader"/>
      <sheetName val="UPDownStopper"/>
      <sheetName val="SIR"/>
      <sheetName val="#REF"/>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97"/>
      <sheetName val="법인세등 (2)"/>
      <sheetName val="상세내역"/>
      <sheetName val="설계개선"/>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sheetName val="원가계산 (3)"/>
      <sheetName val="시행예산"/>
      <sheetName val="#REF"/>
      <sheetName val="제품별"/>
      <sheetName val="97"/>
      <sheetName val="98연계표"/>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assLoader원가종합_영업"/>
      <sheetName val="GlassLoader원가종합"/>
      <sheetName val="GlassLoader2800"/>
      <sheetName val="THROUGH2800"/>
      <sheetName val="Lifter"/>
      <sheetName val="Shuttle"/>
      <sheetName val="LRC(Φ20)"/>
      <sheetName val="DV_S"/>
      <sheetName val="PU"/>
      <sheetName val="T8-PU"/>
      <sheetName val="LDCONV"/>
      <sheetName val="Turn Stage"/>
      <sheetName val="UC_ALP"/>
      <sheetName val="FR02_8G"/>
      <sheetName val="Turn Table_T8"/>
      <sheetName val="GlassLoader"/>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본부96(1차)"/>
      <sheetName val="월소계정(최종)"/>
      <sheetName val="본부증가(최종)"/>
      <sheetName val="배부기준별비용"/>
      <sheetName val="unit배부표"/>
      <sheetName val="비교표"/>
      <sheetName val="초고압제조원가계획"/>
      <sheetName val="고압제조원가계획"/>
      <sheetName val="Sheet1"/>
      <sheetName val="비용자료"/>
      <sheetName val="작성양식"/>
      <sheetName val="정율표"/>
      <sheetName val="SPPLCPAN"/>
      <sheetName val="제조 경영"/>
      <sheetName val="2.대외공문"/>
      <sheetName val="제품별"/>
      <sheetName val="수불집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 JC PJT (0820)"/>
      <sheetName val="SDC JC PJT (0723)"/>
      <sheetName val="SDC JC PJT"/>
      <sheetName val="Lay-out"/>
      <sheetName val="변경layout 723"/>
      <sheetName val="일정표"/>
      <sheetName val="변경layout 820"/>
      <sheetName val="제품별"/>
      <sheetName val="소계정"/>
      <sheetName val="정율표"/>
    </sheetNames>
    <sheetDataSet>
      <sheetData sheetId="0" refreshError="1"/>
      <sheetData sheetId="1" refreshError="1"/>
      <sheetData sheetId="2">
        <row r="39">
          <cell r="N39">
            <v>242879.46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N23"/>
  <sheetViews>
    <sheetView showGridLines="0" tabSelected="1" view="pageBreakPreview" zoomScaleNormal="100" zoomScaleSheetLayoutView="100" workbookViewId="0">
      <selection activeCell="C20" sqref="C20"/>
    </sheetView>
  </sheetViews>
  <sheetFormatPr defaultRowHeight="16.5"/>
  <cols>
    <col min="1" max="1" width="4.75" customWidth="1"/>
    <col min="14" max="14" width="4.75" customWidth="1"/>
  </cols>
  <sheetData>
    <row r="10" spans="1:14" ht="26.25">
      <c r="A10" s="267" t="s">
        <v>1737</v>
      </c>
      <c r="B10" s="267"/>
      <c r="C10" s="267"/>
      <c r="D10" s="267"/>
      <c r="E10" s="267"/>
      <c r="F10" s="267"/>
      <c r="G10" s="267"/>
      <c r="H10" s="267"/>
      <c r="I10" s="267"/>
      <c r="J10" s="267"/>
      <c r="K10" s="267"/>
      <c r="L10" s="267"/>
      <c r="M10" s="267"/>
      <c r="N10" s="267"/>
    </row>
    <row r="11" spans="1:14" ht="17.25">
      <c r="A11" s="280" t="s">
        <v>1738</v>
      </c>
      <c r="B11" s="280"/>
      <c r="C11" s="280"/>
      <c r="D11" s="280"/>
      <c r="E11" s="280"/>
      <c r="F11" s="280"/>
      <c r="G11" s="280"/>
      <c r="H11" s="280"/>
      <c r="I11" s="280"/>
      <c r="J11" s="280"/>
      <c r="K11" s="280"/>
      <c r="L11" s="280"/>
      <c r="M11" s="280"/>
      <c r="N11" s="280"/>
    </row>
    <row r="19" spans="3:11" ht="26.25">
      <c r="C19" s="268" t="s">
        <v>1736</v>
      </c>
      <c r="D19" s="268"/>
      <c r="E19" s="268"/>
      <c r="F19" s="268"/>
      <c r="G19" s="268"/>
      <c r="H19" s="268"/>
      <c r="I19" s="268"/>
      <c r="J19" s="268"/>
      <c r="K19" s="268"/>
    </row>
    <row r="21" spans="3:11" ht="17.45" customHeight="1">
      <c r="C21" s="276" t="s">
        <v>110</v>
      </c>
      <c r="D21" s="269" t="s">
        <v>314</v>
      </c>
      <c r="E21" s="271"/>
      <c r="F21" s="271"/>
      <c r="G21" s="270"/>
      <c r="H21" s="269" t="s">
        <v>111</v>
      </c>
      <c r="I21" s="270"/>
      <c r="J21" s="269" t="s">
        <v>112</v>
      </c>
      <c r="K21" s="270"/>
    </row>
    <row r="22" spans="3:11" ht="32.450000000000003" customHeight="1">
      <c r="C22" s="277"/>
      <c r="D22" s="278" t="s">
        <v>1676</v>
      </c>
      <c r="E22" s="279"/>
      <c r="F22" s="272" t="s">
        <v>1677</v>
      </c>
      <c r="G22" s="273"/>
      <c r="H22" s="272" t="s">
        <v>117</v>
      </c>
      <c r="I22" s="273"/>
      <c r="J22" s="272" t="s">
        <v>1678</v>
      </c>
      <c r="K22" s="273"/>
    </row>
    <row r="23" spans="3:11" ht="65.45" customHeight="1">
      <c r="C23" s="277"/>
      <c r="D23" s="269"/>
      <c r="E23" s="270"/>
      <c r="F23" s="269" t="s">
        <v>1735</v>
      </c>
      <c r="G23" s="270"/>
      <c r="H23" s="274"/>
      <c r="I23" s="275"/>
      <c r="J23" s="269"/>
      <c r="K23" s="270"/>
    </row>
  </sheetData>
  <mergeCells count="15">
    <mergeCell ref="A10:N10"/>
    <mergeCell ref="C19:K19"/>
    <mergeCell ref="F23:G23"/>
    <mergeCell ref="D21:G21"/>
    <mergeCell ref="H21:I21"/>
    <mergeCell ref="H22:I22"/>
    <mergeCell ref="H23:I23"/>
    <mergeCell ref="J21:K21"/>
    <mergeCell ref="J22:K22"/>
    <mergeCell ref="J23:K23"/>
    <mergeCell ref="C21:C23"/>
    <mergeCell ref="D22:E22"/>
    <mergeCell ref="F22:G22"/>
    <mergeCell ref="D23:E23"/>
    <mergeCell ref="A11:N11"/>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25"/>
  <sheetViews>
    <sheetView showGridLines="0" zoomScaleNormal="100" zoomScaleSheetLayoutView="75" workbookViewId="0">
      <selection activeCell="R17" sqref="R17"/>
    </sheetView>
  </sheetViews>
  <sheetFormatPr defaultRowHeight="16.5"/>
  <cols>
    <col min="1" max="1" width="3.25" style="3" customWidth="1"/>
    <col min="2" max="5" width="8.75" style="3"/>
    <col min="6" max="6" width="10.125" style="3" customWidth="1"/>
    <col min="7" max="8" width="8.75" style="3"/>
    <col min="9" max="9" width="16.625" style="3" customWidth="1"/>
    <col min="10" max="11" width="11" style="3" customWidth="1"/>
    <col min="12" max="12" width="12" style="3" customWidth="1"/>
    <col min="13" max="256" width="8.75" style="3"/>
    <col min="257" max="257" width="3.25" style="3" customWidth="1"/>
    <col min="258" max="264" width="8.75" style="3"/>
    <col min="265" max="265" width="15.125" style="3" customWidth="1"/>
    <col min="266" max="267" width="11" style="3" customWidth="1"/>
    <col min="268" max="268" width="12" style="3" customWidth="1"/>
    <col min="269" max="512" width="8.75" style="3"/>
    <col min="513" max="513" width="3.25" style="3" customWidth="1"/>
    <col min="514" max="520" width="8.75" style="3"/>
    <col min="521" max="521" width="15.125" style="3" customWidth="1"/>
    <col min="522" max="523" width="11" style="3" customWidth="1"/>
    <col min="524" max="524" width="12" style="3" customWidth="1"/>
    <col min="525" max="768" width="8.75" style="3"/>
    <col min="769" max="769" width="3.25" style="3" customWidth="1"/>
    <col min="770" max="776" width="8.75" style="3"/>
    <col min="777" max="777" width="15.125" style="3" customWidth="1"/>
    <col min="778" max="779" width="11" style="3" customWidth="1"/>
    <col min="780" max="780" width="12" style="3" customWidth="1"/>
    <col min="781" max="1024" width="8.75" style="3"/>
    <col min="1025" max="1025" width="3.25" style="3" customWidth="1"/>
    <col min="1026" max="1032" width="8.75" style="3"/>
    <col min="1033" max="1033" width="15.125" style="3" customWidth="1"/>
    <col min="1034" max="1035" width="11" style="3" customWidth="1"/>
    <col min="1036" max="1036" width="12" style="3" customWidth="1"/>
    <col min="1037" max="1280" width="8.75" style="3"/>
    <col min="1281" max="1281" width="3.25" style="3" customWidth="1"/>
    <col min="1282" max="1288" width="8.75" style="3"/>
    <col min="1289" max="1289" width="15.125" style="3" customWidth="1"/>
    <col min="1290" max="1291" width="11" style="3" customWidth="1"/>
    <col min="1292" max="1292" width="12" style="3" customWidth="1"/>
    <col min="1293" max="1536" width="8.75" style="3"/>
    <col min="1537" max="1537" width="3.25" style="3" customWidth="1"/>
    <col min="1538" max="1544" width="8.75" style="3"/>
    <col min="1545" max="1545" width="15.125" style="3" customWidth="1"/>
    <col min="1546" max="1547" width="11" style="3" customWidth="1"/>
    <col min="1548" max="1548" width="12" style="3" customWidth="1"/>
    <col min="1549" max="1792" width="8.75" style="3"/>
    <col min="1793" max="1793" width="3.25" style="3" customWidth="1"/>
    <col min="1794" max="1800" width="8.75" style="3"/>
    <col min="1801" max="1801" width="15.125" style="3" customWidth="1"/>
    <col min="1802" max="1803" width="11" style="3" customWidth="1"/>
    <col min="1804" max="1804" width="12" style="3" customWidth="1"/>
    <col min="1805" max="2048" width="8.75" style="3"/>
    <col min="2049" max="2049" width="3.25" style="3" customWidth="1"/>
    <col min="2050" max="2056" width="8.75" style="3"/>
    <col min="2057" max="2057" width="15.125" style="3" customWidth="1"/>
    <col min="2058" max="2059" width="11" style="3" customWidth="1"/>
    <col min="2060" max="2060" width="12" style="3" customWidth="1"/>
    <col min="2061" max="2304" width="8.75" style="3"/>
    <col min="2305" max="2305" width="3.25" style="3" customWidth="1"/>
    <col min="2306" max="2312" width="8.75" style="3"/>
    <col min="2313" max="2313" width="15.125" style="3" customWidth="1"/>
    <col min="2314" max="2315" width="11" style="3" customWidth="1"/>
    <col min="2316" max="2316" width="12" style="3" customWidth="1"/>
    <col min="2317" max="2560" width="8.75" style="3"/>
    <col min="2561" max="2561" width="3.25" style="3" customWidth="1"/>
    <col min="2562" max="2568" width="8.75" style="3"/>
    <col min="2569" max="2569" width="15.125" style="3" customWidth="1"/>
    <col min="2570" max="2571" width="11" style="3" customWidth="1"/>
    <col min="2572" max="2572" width="12" style="3" customWidth="1"/>
    <col min="2573" max="2816" width="8.75" style="3"/>
    <col min="2817" max="2817" width="3.25" style="3" customWidth="1"/>
    <col min="2818" max="2824" width="8.75" style="3"/>
    <col min="2825" max="2825" width="15.125" style="3" customWidth="1"/>
    <col min="2826" max="2827" width="11" style="3" customWidth="1"/>
    <col min="2828" max="2828" width="12" style="3" customWidth="1"/>
    <col min="2829" max="3072" width="8.75" style="3"/>
    <col min="3073" max="3073" width="3.25" style="3" customWidth="1"/>
    <col min="3074" max="3080" width="8.75" style="3"/>
    <col min="3081" max="3081" width="15.125" style="3" customWidth="1"/>
    <col min="3082" max="3083" width="11" style="3" customWidth="1"/>
    <col min="3084" max="3084" width="12" style="3" customWidth="1"/>
    <col min="3085" max="3328" width="8.75" style="3"/>
    <col min="3329" max="3329" width="3.25" style="3" customWidth="1"/>
    <col min="3330" max="3336" width="8.75" style="3"/>
    <col min="3337" max="3337" width="15.125" style="3" customWidth="1"/>
    <col min="3338" max="3339" width="11" style="3" customWidth="1"/>
    <col min="3340" max="3340" width="12" style="3" customWidth="1"/>
    <col min="3341" max="3584" width="8.75" style="3"/>
    <col min="3585" max="3585" width="3.25" style="3" customWidth="1"/>
    <col min="3586" max="3592" width="8.75" style="3"/>
    <col min="3593" max="3593" width="15.125" style="3" customWidth="1"/>
    <col min="3594" max="3595" width="11" style="3" customWidth="1"/>
    <col min="3596" max="3596" width="12" style="3" customWidth="1"/>
    <col min="3597" max="3840" width="8.75" style="3"/>
    <col min="3841" max="3841" width="3.25" style="3" customWidth="1"/>
    <col min="3842" max="3848" width="8.75" style="3"/>
    <col min="3849" max="3849" width="15.125" style="3" customWidth="1"/>
    <col min="3850" max="3851" width="11" style="3" customWidth="1"/>
    <col min="3852" max="3852" width="12" style="3" customWidth="1"/>
    <col min="3853" max="4096" width="8.75" style="3"/>
    <col min="4097" max="4097" width="3.25" style="3" customWidth="1"/>
    <col min="4098" max="4104" width="8.75" style="3"/>
    <col min="4105" max="4105" width="15.125" style="3" customWidth="1"/>
    <col min="4106" max="4107" width="11" style="3" customWidth="1"/>
    <col min="4108" max="4108" width="12" style="3" customWidth="1"/>
    <col min="4109" max="4352" width="8.75" style="3"/>
    <col min="4353" max="4353" width="3.25" style="3" customWidth="1"/>
    <col min="4354" max="4360" width="8.75" style="3"/>
    <col min="4361" max="4361" width="15.125" style="3" customWidth="1"/>
    <col min="4362" max="4363" width="11" style="3" customWidth="1"/>
    <col min="4364" max="4364" width="12" style="3" customWidth="1"/>
    <col min="4365" max="4608" width="8.75" style="3"/>
    <col min="4609" max="4609" width="3.25" style="3" customWidth="1"/>
    <col min="4610" max="4616" width="8.75" style="3"/>
    <col min="4617" max="4617" width="15.125" style="3" customWidth="1"/>
    <col min="4618" max="4619" width="11" style="3" customWidth="1"/>
    <col min="4620" max="4620" width="12" style="3" customWidth="1"/>
    <col min="4621" max="4864" width="8.75" style="3"/>
    <col min="4865" max="4865" width="3.25" style="3" customWidth="1"/>
    <col min="4866" max="4872" width="8.75" style="3"/>
    <col min="4873" max="4873" width="15.125" style="3" customWidth="1"/>
    <col min="4874" max="4875" width="11" style="3" customWidth="1"/>
    <col min="4876" max="4876" width="12" style="3" customWidth="1"/>
    <col min="4877" max="5120" width="8.75" style="3"/>
    <col min="5121" max="5121" width="3.25" style="3" customWidth="1"/>
    <col min="5122" max="5128" width="8.75" style="3"/>
    <col min="5129" max="5129" width="15.125" style="3" customWidth="1"/>
    <col min="5130" max="5131" width="11" style="3" customWidth="1"/>
    <col min="5132" max="5132" width="12" style="3" customWidth="1"/>
    <col min="5133" max="5376" width="8.75" style="3"/>
    <col min="5377" max="5377" width="3.25" style="3" customWidth="1"/>
    <col min="5378" max="5384" width="8.75" style="3"/>
    <col min="5385" max="5385" width="15.125" style="3" customWidth="1"/>
    <col min="5386" max="5387" width="11" style="3" customWidth="1"/>
    <col min="5388" max="5388" width="12" style="3" customWidth="1"/>
    <col min="5389" max="5632" width="8.75" style="3"/>
    <col min="5633" max="5633" width="3.25" style="3" customWidth="1"/>
    <col min="5634" max="5640" width="8.75" style="3"/>
    <col min="5641" max="5641" width="15.125" style="3" customWidth="1"/>
    <col min="5642" max="5643" width="11" style="3" customWidth="1"/>
    <col min="5644" max="5644" width="12" style="3" customWidth="1"/>
    <col min="5645" max="5888" width="8.75" style="3"/>
    <col min="5889" max="5889" width="3.25" style="3" customWidth="1"/>
    <col min="5890" max="5896" width="8.75" style="3"/>
    <col min="5897" max="5897" width="15.125" style="3" customWidth="1"/>
    <col min="5898" max="5899" width="11" style="3" customWidth="1"/>
    <col min="5900" max="5900" width="12" style="3" customWidth="1"/>
    <col min="5901" max="6144" width="8.75" style="3"/>
    <col min="6145" max="6145" width="3.25" style="3" customWidth="1"/>
    <col min="6146" max="6152" width="8.75" style="3"/>
    <col min="6153" max="6153" width="15.125" style="3" customWidth="1"/>
    <col min="6154" max="6155" width="11" style="3" customWidth="1"/>
    <col min="6156" max="6156" width="12" style="3" customWidth="1"/>
    <col min="6157" max="6400" width="8.75" style="3"/>
    <col min="6401" max="6401" width="3.25" style="3" customWidth="1"/>
    <col min="6402" max="6408" width="8.75" style="3"/>
    <col min="6409" max="6409" width="15.125" style="3" customWidth="1"/>
    <col min="6410" max="6411" width="11" style="3" customWidth="1"/>
    <col min="6412" max="6412" width="12" style="3" customWidth="1"/>
    <col min="6413" max="6656" width="8.75" style="3"/>
    <col min="6657" max="6657" width="3.25" style="3" customWidth="1"/>
    <col min="6658" max="6664" width="8.75" style="3"/>
    <col min="6665" max="6665" width="15.125" style="3" customWidth="1"/>
    <col min="6666" max="6667" width="11" style="3" customWidth="1"/>
    <col min="6668" max="6668" width="12" style="3" customWidth="1"/>
    <col min="6669" max="6912" width="8.75" style="3"/>
    <col min="6913" max="6913" width="3.25" style="3" customWidth="1"/>
    <col min="6914" max="6920" width="8.75" style="3"/>
    <col min="6921" max="6921" width="15.125" style="3" customWidth="1"/>
    <col min="6922" max="6923" width="11" style="3" customWidth="1"/>
    <col min="6924" max="6924" width="12" style="3" customWidth="1"/>
    <col min="6925" max="7168" width="8.75" style="3"/>
    <col min="7169" max="7169" width="3.25" style="3" customWidth="1"/>
    <col min="7170" max="7176" width="8.75" style="3"/>
    <col min="7177" max="7177" width="15.125" style="3" customWidth="1"/>
    <col min="7178" max="7179" width="11" style="3" customWidth="1"/>
    <col min="7180" max="7180" width="12" style="3" customWidth="1"/>
    <col min="7181" max="7424" width="8.75" style="3"/>
    <col min="7425" max="7425" width="3.25" style="3" customWidth="1"/>
    <col min="7426" max="7432" width="8.75" style="3"/>
    <col min="7433" max="7433" width="15.125" style="3" customWidth="1"/>
    <col min="7434" max="7435" width="11" style="3" customWidth="1"/>
    <col min="7436" max="7436" width="12" style="3" customWidth="1"/>
    <col min="7437" max="7680" width="8.75" style="3"/>
    <col min="7681" max="7681" width="3.25" style="3" customWidth="1"/>
    <col min="7682" max="7688" width="8.75" style="3"/>
    <col min="7689" max="7689" width="15.125" style="3" customWidth="1"/>
    <col min="7690" max="7691" width="11" style="3" customWidth="1"/>
    <col min="7692" max="7692" width="12" style="3" customWidth="1"/>
    <col min="7693" max="7936" width="8.75" style="3"/>
    <col min="7937" max="7937" width="3.25" style="3" customWidth="1"/>
    <col min="7938" max="7944" width="8.75" style="3"/>
    <col min="7945" max="7945" width="15.125" style="3" customWidth="1"/>
    <col min="7946" max="7947" width="11" style="3" customWidth="1"/>
    <col min="7948" max="7948" width="12" style="3" customWidth="1"/>
    <col min="7949" max="8192" width="8.75" style="3"/>
    <col min="8193" max="8193" width="3.25" style="3" customWidth="1"/>
    <col min="8194" max="8200" width="8.75" style="3"/>
    <col min="8201" max="8201" width="15.125" style="3" customWidth="1"/>
    <col min="8202" max="8203" width="11" style="3" customWidth="1"/>
    <col min="8204" max="8204" width="12" style="3" customWidth="1"/>
    <col min="8205" max="8448" width="8.75" style="3"/>
    <col min="8449" max="8449" width="3.25" style="3" customWidth="1"/>
    <col min="8450" max="8456" width="8.75" style="3"/>
    <col min="8457" max="8457" width="15.125" style="3" customWidth="1"/>
    <col min="8458" max="8459" width="11" style="3" customWidth="1"/>
    <col min="8460" max="8460" width="12" style="3" customWidth="1"/>
    <col min="8461" max="8704" width="8.75" style="3"/>
    <col min="8705" max="8705" width="3.25" style="3" customWidth="1"/>
    <col min="8706" max="8712" width="8.75" style="3"/>
    <col min="8713" max="8713" width="15.125" style="3" customWidth="1"/>
    <col min="8714" max="8715" width="11" style="3" customWidth="1"/>
    <col min="8716" max="8716" width="12" style="3" customWidth="1"/>
    <col min="8717" max="8960" width="8.75" style="3"/>
    <col min="8961" max="8961" width="3.25" style="3" customWidth="1"/>
    <col min="8962" max="8968" width="8.75" style="3"/>
    <col min="8969" max="8969" width="15.125" style="3" customWidth="1"/>
    <col min="8970" max="8971" width="11" style="3" customWidth="1"/>
    <col min="8972" max="8972" width="12" style="3" customWidth="1"/>
    <col min="8973" max="9216" width="8.75" style="3"/>
    <col min="9217" max="9217" width="3.25" style="3" customWidth="1"/>
    <col min="9218" max="9224" width="8.75" style="3"/>
    <col min="9225" max="9225" width="15.125" style="3" customWidth="1"/>
    <col min="9226" max="9227" width="11" style="3" customWidth="1"/>
    <col min="9228" max="9228" width="12" style="3" customWidth="1"/>
    <col min="9229" max="9472" width="8.75" style="3"/>
    <col min="9473" max="9473" width="3.25" style="3" customWidth="1"/>
    <col min="9474" max="9480" width="8.75" style="3"/>
    <col min="9481" max="9481" width="15.125" style="3" customWidth="1"/>
    <col min="9482" max="9483" width="11" style="3" customWidth="1"/>
    <col min="9484" max="9484" width="12" style="3" customWidth="1"/>
    <col min="9485" max="9728" width="8.75" style="3"/>
    <col min="9729" max="9729" width="3.25" style="3" customWidth="1"/>
    <col min="9730" max="9736" width="8.75" style="3"/>
    <col min="9737" max="9737" width="15.125" style="3" customWidth="1"/>
    <col min="9738" max="9739" width="11" style="3" customWidth="1"/>
    <col min="9740" max="9740" width="12" style="3" customWidth="1"/>
    <col min="9741" max="9984" width="8.75" style="3"/>
    <col min="9985" max="9985" width="3.25" style="3" customWidth="1"/>
    <col min="9986" max="9992" width="8.75" style="3"/>
    <col min="9993" max="9993" width="15.125" style="3" customWidth="1"/>
    <col min="9994" max="9995" width="11" style="3" customWidth="1"/>
    <col min="9996" max="9996" width="12" style="3" customWidth="1"/>
    <col min="9997" max="10240" width="8.75" style="3"/>
    <col min="10241" max="10241" width="3.25" style="3" customWidth="1"/>
    <col min="10242" max="10248" width="8.75" style="3"/>
    <col min="10249" max="10249" width="15.125" style="3" customWidth="1"/>
    <col min="10250" max="10251" width="11" style="3" customWidth="1"/>
    <col min="10252" max="10252" width="12" style="3" customWidth="1"/>
    <col min="10253" max="10496" width="8.75" style="3"/>
    <col min="10497" max="10497" width="3.25" style="3" customWidth="1"/>
    <col min="10498" max="10504" width="8.75" style="3"/>
    <col min="10505" max="10505" width="15.125" style="3" customWidth="1"/>
    <col min="10506" max="10507" width="11" style="3" customWidth="1"/>
    <col min="10508" max="10508" width="12" style="3" customWidth="1"/>
    <col min="10509" max="10752" width="8.75" style="3"/>
    <col min="10753" max="10753" width="3.25" style="3" customWidth="1"/>
    <col min="10754" max="10760" width="8.75" style="3"/>
    <col min="10761" max="10761" width="15.125" style="3" customWidth="1"/>
    <col min="10762" max="10763" width="11" style="3" customWidth="1"/>
    <col min="10764" max="10764" width="12" style="3" customWidth="1"/>
    <col min="10765" max="11008" width="8.75" style="3"/>
    <col min="11009" max="11009" width="3.25" style="3" customWidth="1"/>
    <col min="11010" max="11016" width="8.75" style="3"/>
    <col min="11017" max="11017" width="15.125" style="3" customWidth="1"/>
    <col min="11018" max="11019" width="11" style="3" customWidth="1"/>
    <col min="11020" max="11020" width="12" style="3" customWidth="1"/>
    <col min="11021" max="11264" width="8.75" style="3"/>
    <col min="11265" max="11265" width="3.25" style="3" customWidth="1"/>
    <col min="11266" max="11272" width="8.75" style="3"/>
    <col min="11273" max="11273" width="15.125" style="3" customWidth="1"/>
    <col min="11274" max="11275" width="11" style="3" customWidth="1"/>
    <col min="11276" max="11276" width="12" style="3" customWidth="1"/>
    <col min="11277" max="11520" width="8.75" style="3"/>
    <col min="11521" max="11521" width="3.25" style="3" customWidth="1"/>
    <col min="11522" max="11528" width="8.75" style="3"/>
    <col min="11529" max="11529" width="15.125" style="3" customWidth="1"/>
    <col min="11530" max="11531" width="11" style="3" customWidth="1"/>
    <col min="11532" max="11532" width="12" style="3" customWidth="1"/>
    <col min="11533" max="11776" width="8.75" style="3"/>
    <col min="11777" max="11777" width="3.25" style="3" customWidth="1"/>
    <col min="11778" max="11784" width="8.75" style="3"/>
    <col min="11785" max="11785" width="15.125" style="3" customWidth="1"/>
    <col min="11786" max="11787" width="11" style="3" customWidth="1"/>
    <col min="11788" max="11788" width="12" style="3" customWidth="1"/>
    <col min="11789" max="12032" width="8.75" style="3"/>
    <col min="12033" max="12033" width="3.25" style="3" customWidth="1"/>
    <col min="12034" max="12040" width="8.75" style="3"/>
    <col min="12041" max="12041" width="15.125" style="3" customWidth="1"/>
    <col min="12042" max="12043" width="11" style="3" customWidth="1"/>
    <col min="12044" max="12044" width="12" style="3" customWidth="1"/>
    <col min="12045" max="12288" width="8.75" style="3"/>
    <col min="12289" max="12289" width="3.25" style="3" customWidth="1"/>
    <col min="12290" max="12296" width="8.75" style="3"/>
    <col min="12297" max="12297" width="15.125" style="3" customWidth="1"/>
    <col min="12298" max="12299" width="11" style="3" customWidth="1"/>
    <col min="12300" max="12300" width="12" style="3" customWidth="1"/>
    <col min="12301" max="12544" width="8.75" style="3"/>
    <col min="12545" max="12545" width="3.25" style="3" customWidth="1"/>
    <col min="12546" max="12552" width="8.75" style="3"/>
    <col min="12553" max="12553" width="15.125" style="3" customWidth="1"/>
    <col min="12554" max="12555" width="11" style="3" customWidth="1"/>
    <col min="12556" max="12556" width="12" style="3" customWidth="1"/>
    <col min="12557" max="12800" width="8.75" style="3"/>
    <col min="12801" max="12801" width="3.25" style="3" customWidth="1"/>
    <col min="12802" max="12808" width="8.75" style="3"/>
    <col min="12809" max="12809" width="15.125" style="3" customWidth="1"/>
    <col min="12810" max="12811" width="11" style="3" customWidth="1"/>
    <col min="12812" max="12812" width="12" style="3" customWidth="1"/>
    <col min="12813" max="13056" width="8.75" style="3"/>
    <col min="13057" max="13057" width="3.25" style="3" customWidth="1"/>
    <col min="13058" max="13064" width="8.75" style="3"/>
    <col min="13065" max="13065" width="15.125" style="3" customWidth="1"/>
    <col min="13066" max="13067" width="11" style="3" customWidth="1"/>
    <col min="13068" max="13068" width="12" style="3" customWidth="1"/>
    <col min="13069" max="13312" width="8.75" style="3"/>
    <col min="13313" max="13313" width="3.25" style="3" customWidth="1"/>
    <col min="13314" max="13320" width="8.75" style="3"/>
    <col min="13321" max="13321" width="15.125" style="3" customWidth="1"/>
    <col min="13322" max="13323" width="11" style="3" customWidth="1"/>
    <col min="13324" max="13324" width="12" style="3" customWidth="1"/>
    <col min="13325" max="13568" width="8.75" style="3"/>
    <col min="13569" max="13569" width="3.25" style="3" customWidth="1"/>
    <col min="13570" max="13576" width="8.75" style="3"/>
    <col min="13577" max="13577" width="15.125" style="3" customWidth="1"/>
    <col min="13578" max="13579" width="11" style="3" customWidth="1"/>
    <col min="13580" max="13580" width="12" style="3" customWidth="1"/>
    <col min="13581" max="13824" width="8.75" style="3"/>
    <col min="13825" max="13825" width="3.25" style="3" customWidth="1"/>
    <col min="13826" max="13832" width="8.75" style="3"/>
    <col min="13833" max="13833" width="15.125" style="3" customWidth="1"/>
    <col min="13834" max="13835" width="11" style="3" customWidth="1"/>
    <col min="13836" max="13836" width="12" style="3" customWidth="1"/>
    <col min="13837" max="14080" width="8.75" style="3"/>
    <col min="14081" max="14081" width="3.25" style="3" customWidth="1"/>
    <col min="14082" max="14088" width="8.75" style="3"/>
    <col min="14089" max="14089" width="15.125" style="3" customWidth="1"/>
    <col min="14090" max="14091" width="11" style="3" customWidth="1"/>
    <col min="14092" max="14092" width="12" style="3" customWidth="1"/>
    <col min="14093" max="14336" width="8.75" style="3"/>
    <col min="14337" max="14337" width="3.25" style="3" customWidth="1"/>
    <col min="14338" max="14344" width="8.75" style="3"/>
    <col min="14345" max="14345" width="15.125" style="3" customWidth="1"/>
    <col min="14346" max="14347" width="11" style="3" customWidth="1"/>
    <col min="14348" max="14348" width="12" style="3" customWidth="1"/>
    <col min="14349" max="14592" width="8.75" style="3"/>
    <col min="14593" max="14593" width="3.25" style="3" customWidth="1"/>
    <col min="14594" max="14600" width="8.75" style="3"/>
    <col min="14601" max="14601" width="15.125" style="3" customWidth="1"/>
    <col min="14602" max="14603" width="11" style="3" customWidth="1"/>
    <col min="14604" max="14604" width="12" style="3" customWidth="1"/>
    <col min="14605" max="14848" width="8.75" style="3"/>
    <col min="14849" max="14849" width="3.25" style="3" customWidth="1"/>
    <col min="14850" max="14856" width="8.75" style="3"/>
    <col min="14857" max="14857" width="15.125" style="3" customWidth="1"/>
    <col min="14858" max="14859" width="11" style="3" customWidth="1"/>
    <col min="14860" max="14860" width="12" style="3" customWidth="1"/>
    <col min="14861" max="15104" width="8.75" style="3"/>
    <col min="15105" max="15105" width="3.25" style="3" customWidth="1"/>
    <col min="15106" max="15112" width="8.75" style="3"/>
    <col min="15113" max="15113" width="15.125" style="3" customWidth="1"/>
    <col min="15114" max="15115" width="11" style="3" customWidth="1"/>
    <col min="15116" max="15116" width="12" style="3" customWidth="1"/>
    <col min="15117" max="15360" width="8.75" style="3"/>
    <col min="15361" max="15361" width="3.25" style="3" customWidth="1"/>
    <col min="15362" max="15368" width="8.75" style="3"/>
    <col min="15369" max="15369" width="15.125" style="3" customWidth="1"/>
    <col min="15370" max="15371" width="11" style="3" customWidth="1"/>
    <col min="15372" max="15372" width="12" style="3" customWidth="1"/>
    <col min="15373" max="15616" width="8.75" style="3"/>
    <col min="15617" max="15617" width="3.25" style="3" customWidth="1"/>
    <col min="15618" max="15624" width="8.75" style="3"/>
    <col min="15625" max="15625" width="15.125" style="3" customWidth="1"/>
    <col min="15626" max="15627" width="11" style="3" customWidth="1"/>
    <col min="15628" max="15628" width="12" style="3" customWidth="1"/>
    <col min="15629" max="15872" width="8.75" style="3"/>
    <col min="15873" max="15873" width="3.25" style="3" customWidth="1"/>
    <col min="15874" max="15880" width="8.75" style="3"/>
    <col min="15881" max="15881" width="15.125" style="3" customWidth="1"/>
    <col min="15882" max="15883" width="11" style="3" customWidth="1"/>
    <col min="15884" max="15884" width="12" style="3" customWidth="1"/>
    <col min="15885" max="16128" width="8.75" style="3"/>
    <col min="16129" max="16129" width="3.25" style="3" customWidth="1"/>
    <col min="16130" max="16136" width="8.75" style="3"/>
    <col min="16137" max="16137" width="15.125" style="3" customWidth="1"/>
    <col min="16138" max="16139" width="11" style="3" customWidth="1"/>
    <col min="16140" max="16140" width="12" style="3" customWidth="1"/>
    <col min="16141" max="16384" width="8.75" style="3"/>
  </cols>
  <sheetData>
    <row r="2" spans="2:13">
      <c r="B2" s="338" t="s">
        <v>1655</v>
      </c>
      <c r="C2" s="338"/>
      <c r="D2" s="338"/>
      <c r="E2" s="338"/>
      <c r="F2" s="338"/>
      <c r="G2" s="338"/>
      <c r="H2" s="338"/>
      <c r="I2" s="338"/>
      <c r="J2" s="338"/>
      <c r="K2" s="338"/>
      <c r="L2" s="338"/>
    </row>
    <row r="3" spans="2:13">
      <c r="B3" s="338"/>
      <c r="C3" s="338"/>
      <c r="D3" s="338"/>
      <c r="E3" s="338"/>
      <c r="F3" s="338"/>
      <c r="G3" s="338"/>
      <c r="H3" s="338"/>
      <c r="I3" s="338"/>
      <c r="J3" s="338"/>
      <c r="K3" s="338"/>
      <c r="L3" s="338"/>
    </row>
    <row r="4" spans="2:13" ht="9" customHeight="1" thickBot="1"/>
    <row r="5" spans="2:13" ht="28.5" customHeight="1" thickTop="1" thickBot="1">
      <c r="B5" s="4" t="s">
        <v>11</v>
      </c>
      <c r="C5" s="339" t="s">
        <v>1720</v>
      </c>
      <c r="D5" s="339"/>
      <c r="E5" s="339"/>
      <c r="F5" s="5" t="s">
        <v>12</v>
      </c>
      <c r="G5" s="339" t="s">
        <v>1739</v>
      </c>
      <c r="H5" s="339"/>
      <c r="I5" s="5" t="s">
        <v>1690</v>
      </c>
      <c r="J5" s="340" t="s">
        <v>1740</v>
      </c>
      <c r="K5" s="340"/>
      <c r="L5" s="341"/>
      <c r="M5" s="6"/>
    </row>
    <row r="6" spans="2:13" ht="29.25" customHeight="1" thickBot="1">
      <c r="B6" s="342" t="s">
        <v>13</v>
      </c>
      <c r="C6" s="343"/>
      <c r="D6" s="343"/>
      <c r="E6" s="343"/>
      <c r="F6" s="343"/>
      <c r="G6" s="343"/>
      <c r="H6" s="343"/>
      <c r="I6" s="343" t="s">
        <v>14</v>
      </c>
      <c r="J6" s="343"/>
      <c r="K6" s="343"/>
      <c r="L6" s="344"/>
      <c r="M6" s="6"/>
    </row>
    <row r="7" spans="2:13" ht="21.75" customHeight="1">
      <c r="B7" s="328" t="s">
        <v>15</v>
      </c>
      <c r="C7" s="329"/>
      <c r="D7" s="330">
        <v>2788000000</v>
      </c>
      <c r="E7" s="331"/>
      <c r="F7" s="331"/>
      <c r="G7" s="331"/>
      <c r="H7" s="331"/>
      <c r="I7" s="56" t="s">
        <v>16</v>
      </c>
      <c r="J7" s="332" t="s">
        <v>1680</v>
      </c>
      <c r="K7" s="333"/>
      <c r="L7" s="334"/>
      <c r="M7" s="6"/>
    </row>
    <row r="8" spans="2:13" ht="21.75" customHeight="1">
      <c r="B8" s="322" t="s">
        <v>1679</v>
      </c>
      <c r="C8" s="323"/>
      <c r="D8" s="335" t="s">
        <v>1743</v>
      </c>
      <c r="E8" s="326"/>
      <c r="F8" s="326"/>
      <c r="G8" s="326"/>
      <c r="H8" s="326"/>
      <c r="I8" s="57" t="s">
        <v>17</v>
      </c>
      <c r="J8" s="57" t="s">
        <v>18</v>
      </c>
      <c r="K8" s="336" t="s">
        <v>1703</v>
      </c>
      <c r="L8" s="337"/>
      <c r="M8" s="6"/>
    </row>
    <row r="9" spans="2:13" ht="21.75" customHeight="1">
      <c r="B9" s="322" t="s">
        <v>19</v>
      </c>
      <c r="C9" s="323"/>
      <c r="D9" s="326" t="s">
        <v>1839</v>
      </c>
      <c r="E9" s="326"/>
      <c r="F9" s="326"/>
      <c r="G9" s="326"/>
      <c r="H9" s="326"/>
      <c r="I9" s="298" t="s">
        <v>20</v>
      </c>
      <c r="J9" s="300">
        <v>45173</v>
      </c>
      <c r="K9" s="345" t="s">
        <v>1829</v>
      </c>
      <c r="L9" s="346"/>
      <c r="M9" s="6"/>
    </row>
    <row r="10" spans="2:13" ht="21.75" customHeight="1">
      <c r="B10" s="322" t="s">
        <v>1681</v>
      </c>
      <c r="C10" s="323"/>
      <c r="D10" s="327" t="s">
        <v>1742</v>
      </c>
      <c r="E10" s="327"/>
      <c r="F10" s="327"/>
      <c r="G10" s="327"/>
      <c r="H10" s="327"/>
      <c r="I10" s="299"/>
      <c r="J10" s="301"/>
      <c r="K10" s="347"/>
      <c r="L10" s="348"/>
      <c r="M10" s="6"/>
    </row>
    <row r="11" spans="2:13" ht="21.75" customHeight="1">
      <c r="B11" s="322" t="s">
        <v>21</v>
      </c>
      <c r="C11" s="323"/>
      <c r="D11" s="326" t="s">
        <v>1721</v>
      </c>
      <c r="E11" s="326"/>
      <c r="F11" s="326"/>
      <c r="G11" s="326"/>
      <c r="H11" s="326"/>
      <c r="I11" s="298" t="s">
        <v>1691</v>
      </c>
      <c r="J11" s="300">
        <v>45173</v>
      </c>
      <c r="K11" s="345" t="s">
        <v>1829</v>
      </c>
      <c r="L11" s="346"/>
      <c r="M11" s="6"/>
    </row>
    <row r="12" spans="2:13" ht="21.75" customHeight="1">
      <c r="B12" s="322" t="s">
        <v>22</v>
      </c>
      <c r="C12" s="323"/>
      <c r="D12" s="326" t="s">
        <v>1741</v>
      </c>
      <c r="E12" s="326"/>
      <c r="F12" s="326"/>
      <c r="G12" s="326"/>
      <c r="H12" s="326"/>
      <c r="I12" s="299"/>
      <c r="J12" s="301"/>
      <c r="K12" s="347"/>
      <c r="L12" s="348"/>
      <c r="M12" s="6"/>
    </row>
    <row r="13" spans="2:13" ht="21.75" customHeight="1">
      <c r="B13" s="322" t="s">
        <v>23</v>
      </c>
      <c r="C13" s="323"/>
      <c r="D13" s="324" t="s">
        <v>1731</v>
      </c>
      <c r="E13" s="324"/>
      <c r="F13" s="324"/>
      <c r="G13" s="324"/>
      <c r="H13" s="324"/>
      <c r="I13" s="298" t="s">
        <v>24</v>
      </c>
      <c r="J13" s="300">
        <v>45173</v>
      </c>
      <c r="K13" s="345" t="s">
        <v>1829</v>
      </c>
      <c r="L13" s="346"/>
      <c r="M13" s="6"/>
    </row>
    <row r="14" spans="2:13" ht="21.75" customHeight="1">
      <c r="B14" s="322"/>
      <c r="C14" s="323"/>
      <c r="D14" s="325" t="s">
        <v>1732</v>
      </c>
      <c r="E14" s="325"/>
      <c r="F14" s="325"/>
      <c r="G14" s="325"/>
      <c r="H14" s="325"/>
      <c r="I14" s="299"/>
      <c r="J14" s="301"/>
      <c r="K14" s="347"/>
      <c r="L14" s="348"/>
      <c r="M14" s="6"/>
    </row>
    <row r="15" spans="2:13" ht="21.75" customHeight="1">
      <c r="B15" s="281" t="s">
        <v>25</v>
      </c>
      <c r="C15" s="282"/>
      <c r="D15" s="248" t="s">
        <v>26</v>
      </c>
      <c r="E15" s="7" t="s">
        <v>1744</v>
      </c>
      <c r="F15" s="8" t="s">
        <v>1745</v>
      </c>
      <c r="G15" s="8"/>
      <c r="H15" s="9"/>
      <c r="I15" s="298" t="s">
        <v>27</v>
      </c>
      <c r="J15" s="300">
        <v>45173</v>
      </c>
      <c r="K15" s="345" t="s">
        <v>1829</v>
      </c>
      <c r="L15" s="346"/>
      <c r="M15" s="6"/>
    </row>
    <row r="16" spans="2:13" ht="21.75" customHeight="1">
      <c r="B16" s="283"/>
      <c r="C16" s="284"/>
      <c r="D16" s="248" t="s">
        <v>28</v>
      </c>
      <c r="E16" s="316" t="s">
        <v>1722</v>
      </c>
      <c r="F16" s="317"/>
      <c r="G16" s="317"/>
      <c r="H16" s="318"/>
      <c r="I16" s="299"/>
      <c r="J16" s="301"/>
      <c r="K16" s="347"/>
      <c r="L16" s="348"/>
      <c r="M16" s="6"/>
    </row>
    <row r="17" spans="2:13" ht="21.75" customHeight="1">
      <c r="B17" s="283"/>
      <c r="C17" s="284"/>
      <c r="D17" s="248" t="s">
        <v>26</v>
      </c>
      <c r="E17" s="10" t="s">
        <v>1744</v>
      </c>
      <c r="F17" s="11" t="s">
        <v>1746</v>
      </c>
      <c r="G17" s="11"/>
      <c r="H17" s="12"/>
      <c r="I17" s="302" t="s">
        <v>1724</v>
      </c>
      <c r="J17" s="300">
        <v>45174</v>
      </c>
      <c r="K17" s="345" t="s">
        <v>1829</v>
      </c>
      <c r="L17" s="346"/>
      <c r="M17" s="6"/>
    </row>
    <row r="18" spans="2:13" ht="21.75" customHeight="1">
      <c r="B18" s="283"/>
      <c r="C18" s="284"/>
      <c r="D18" s="248" t="s">
        <v>28</v>
      </c>
      <c r="E18" s="316" t="s">
        <v>1723</v>
      </c>
      <c r="F18" s="317"/>
      <c r="G18" s="317"/>
      <c r="H18" s="318"/>
      <c r="I18" s="303"/>
      <c r="J18" s="301"/>
      <c r="K18" s="347"/>
      <c r="L18" s="348"/>
      <c r="M18" s="6"/>
    </row>
    <row r="19" spans="2:13" ht="21.75" customHeight="1">
      <c r="B19" s="283"/>
      <c r="C19" s="284"/>
      <c r="D19" s="248" t="s">
        <v>26</v>
      </c>
      <c r="E19" s="264"/>
      <c r="F19" s="11"/>
      <c r="G19" s="11"/>
      <c r="H19" s="12"/>
      <c r="I19" s="304" t="s">
        <v>30</v>
      </c>
      <c r="J19" s="307"/>
      <c r="K19" s="308"/>
      <c r="L19" s="309"/>
      <c r="M19" s="6"/>
    </row>
    <row r="20" spans="2:13" ht="21.75" customHeight="1">
      <c r="B20" s="296"/>
      <c r="C20" s="297"/>
      <c r="D20" s="248" t="s">
        <v>28</v>
      </c>
      <c r="E20" s="319"/>
      <c r="F20" s="320"/>
      <c r="G20" s="320"/>
      <c r="H20" s="321"/>
      <c r="I20" s="305"/>
      <c r="J20" s="310"/>
      <c r="K20" s="311"/>
      <c r="L20" s="312"/>
      <c r="M20" s="6"/>
    </row>
    <row r="21" spans="2:13" ht="21.75" customHeight="1">
      <c r="B21" s="281" t="s">
        <v>29</v>
      </c>
      <c r="C21" s="282"/>
      <c r="D21" s="287" t="s">
        <v>1733</v>
      </c>
      <c r="E21" s="288"/>
      <c r="F21" s="288"/>
      <c r="G21" s="288"/>
      <c r="H21" s="289"/>
      <c r="I21" s="305"/>
      <c r="J21" s="310"/>
      <c r="K21" s="311"/>
      <c r="L21" s="312"/>
      <c r="M21" s="6"/>
    </row>
    <row r="22" spans="2:13" ht="21.75" customHeight="1">
      <c r="B22" s="283"/>
      <c r="C22" s="284"/>
      <c r="D22" s="290"/>
      <c r="E22" s="291"/>
      <c r="F22" s="291"/>
      <c r="G22" s="291"/>
      <c r="H22" s="292"/>
      <c r="I22" s="305"/>
      <c r="J22" s="310"/>
      <c r="K22" s="311"/>
      <c r="L22" s="312"/>
      <c r="M22" s="6"/>
    </row>
    <row r="23" spans="2:13" ht="21.75" customHeight="1" thickBot="1">
      <c r="B23" s="285"/>
      <c r="C23" s="286"/>
      <c r="D23" s="293"/>
      <c r="E23" s="294"/>
      <c r="F23" s="294"/>
      <c r="G23" s="294"/>
      <c r="H23" s="295"/>
      <c r="I23" s="306"/>
      <c r="J23" s="313"/>
      <c r="K23" s="314"/>
      <c r="L23" s="315"/>
      <c r="M23" s="6"/>
    </row>
    <row r="24" spans="2:13" ht="18" thickTop="1">
      <c r="B24" s="6"/>
      <c r="C24" s="6"/>
      <c r="D24" s="6"/>
      <c r="E24" s="6"/>
      <c r="F24" s="6"/>
      <c r="G24" s="6"/>
      <c r="H24" s="6"/>
      <c r="I24" s="6"/>
      <c r="J24" s="6"/>
      <c r="K24" s="6"/>
      <c r="L24" s="6"/>
      <c r="M24" s="6"/>
    </row>
    <row r="25" spans="2:13" ht="17.25">
      <c r="B25" s="6"/>
      <c r="C25" s="6"/>
      <c r="D25" s="6"/>
      <c r="E25" s="6"/>
      <c r="F25" s="6"/>
      <c r="G25" s="6"/>
      <c r="H25" s="6"/>
      <c r="I25" s="6"/>
      <c r="J25" s="6"/>
      <c r="K25" s="6"/>
      <c r="L25" s="6"/>
      <c r="M25" s="6"/>
    </row>
  </sheetData>
  <mergeCells count="46">
    <mergeCell ref="K9:L10"/>
    <mergeCell ref="K11:L12"/>
    <mergeCell ref="K13:L14"/>
    <mergeCell ref="K15:L16"/>
    <mergeCell ref="K17:L18"/>
    <mergeCell ref="B2:L3"/>
    <mergeCell ref="C5:E5"/>
    <mergeCell ref="G5:H5"/>
    <mergeCell ref="J5:L5"/>
    <mergeCell ref="B6:H6"/>
    <mergeCell ref="I6:L6"/>
    <mergeCell ref="B7:C7"/>
    <mergeCell ref="D7:H7"/>
    <mergeCell ref="J7:L7"/>
    <mergeCell ref="B8:C8"/>
    <mergeCell ref="D8:H8"/>
    <mergeCell ref="K8:L8"/>
    <mergeCell ref="J11:J12"/>
    <mergeCell ref="B12:C12"/>
    <mergeCell ref="B9:C9"/>
    <mergeCell ref="D9:H9"/>
    <mergeCell ref="I9:I10"/>
    <mergeCell ref="J9:J10"/>
    <mergeCell ref="D12:H12"/>
    <mergeCell ref="B10:C10"/>
    <mergeCell ref="D10:H10"/>
    <mergeCell ref="B11:C11"/>
    <mergeCell ref="D11:H11"/>
    <mergeCell ref="I11:I12"/>
    <mergeCell ref="B13:C14"/>
    <mergeCell ref="D13:H13"/>
    <mergeCell ref="I13:I14"/>
    <mergeCell ref="J13:J14"/>
    <mergeCell ref="D14:H14"/>
    <mergeCell ref="B21:C23"/>
    <mergeCell ref="D21:H23"/>
    <mergeCell ref="B15:C20"/>
    <mergeCell ref="I15:I16"/>
    <mergeCell ref="J15:J16"/>
    <mergeCell ref="I17:I18"/>
    <mergeCell ref="J17:J18"/>
    <mergeCell ref="I19:I23"/>
    <mergeCell ref="J19:L23"/>
    <mergeCell ref="E16:H16"/>
    <mergeCell ref="E18:H18"/>
    <mergeCell ref="E20:H20"/>
  </mergeCells>
  <phoneticPr fontId="13" type="noConversion"/>
  <dataValidations disablePrompts="1" count="1">
    <dataValidation type="list" allowBlank="1" showInputMessage="1" showErrorMessage="1" sqref="WVR983049:WVT983049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5:L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J131081:L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J196617:L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J262153:L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J327689:L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J393225:L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J458761:L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J524297:L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J589833:L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J655369:L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J720905:L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J786441:L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J851977:L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J917513:L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J983049:L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formula1>"최초, 수시"</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view="pageBreakPreview" zoomScale="85" zoomScaleNormal="85" zoomScaleSheetLayoutView="85" workbookViewId="0">
      <selection activeCell="Q23" sqref="Q23"/>
    </sheetView>
  </sheetViews>
  <sheetFormatPr defaultRowHeight="16.5"/>
  <cols>
    <col min="1" max="14" width="6.75" customWidth="1"/>
    <col min="15" max="15" width="6.625" customWidth="1"/>
    <col min="16" max="36" width="6.75" customWidth="1"/>
  </cols>
  <sheetData>
    <row r="1" spans="1:21" ht="17.45" customHeight="1">
      <c r="A1" s="338" t="s">
        <v>1656</v>
      </c>
      <c r="B1" s="338"/>
      <c r="C1" s="338"/>
      <c r="D1" s="338"/>
      <c r="E1" s="338"/>
      <c r="F1" s="338"/>
      <c r="G1" s="338"/>
      <c r="H1" s="338"/>
      <c r="I1" s="338"/>
      <c r="J1" s="338"/>
      <c r="K1" s="338"/>
      <c r="L1" s="338"/>
      <c r="M1" s="338"/>
      <c r="N1" s="338"/>
    </row>
    <row r="2" spans="1:21" ht="17.45" customHeight="1">
      <c r="A2" s="338"/>
      <c r="B2" s="338"/>
      <c r="C2" s="338"/>
      <c r="D2" s="338"/>
      <c r="E2" s="338"/>
      <c r="F2" s="338"/>
      <c r="G2" s="338"/>
      <c r="H2" s="338"/>
      <c r="I2" s="338"/>
      <c r="J2" s="338"/>
      <c r="K2" s="338"/>
      <c r="L2" s="338"/>
      <c r="M2" s="338"/>
      <c r="N2" s="338"/>
    </row>
    <row r="4" spans="1:21" ht="28.15" customHeight="1">
      <c r="F4" s="277" t="s">
        <v>113</v>
      </c>
      <c r="G4" s="277"/>
      <c r="H4" s="277"/>
      <c r="I4" s="277"/>
    </row>
    <row r="5" spans="1:21" ht="28.15" customHeight="1">
      <c r="F5" s="277" t="s">
        <v>1705</v>
      </c>
      <c r="G5" s="277"/>
      <c r="H5" s="277"/>
      <c r="I5" s="277"/>
    </row>
    <row r="6" spans="1:21" ht="28.15" customHeight="1">
      <c r="H6" s="34"/>
    </row>
    <row r="7" spans="1:21" ht="28.15" customHeight="1">
      <c r="F7" s="277" t="s">
        <v>116</v>
      </c>
      <c r="G7" s="277"/>
      <c r="H7" s="277"/>
      <c r="I7" s="277"/>
    </row>
    <row r="8" spans="1:21" ht="28.15" customHeight="1">
      <c r="F8" s="277" t="s">
        <v>1704</v>
      </c>
      <c r="G8" s="277"/>
      <c r="H8" s="277"/>
      <c r="I8" s="277"/>
    </row>
    <row r="9" spans="1:21" ht="28.15" customHeight="1">
      <c r="A9" s="277" t="s">
        <v>117</v>
      </c>
      <c r="B9" s="277"/>
      <c r="C9" s="277"/>
      <c r="D9" s="277"/>
      <c r="E9" s="37"/>
      <c r="F9" s="38"/>
      <c r="G9" s="36"/>
      <c r="H9" s="38"/>
      <c r="I9" s="38"/>
      <c r="J9" s="35"/>
      <c r="K9" s="277" t="s">
        <v>165</v>
      </c>
      <c r="L9" s="277"/>
      <c r="M9" s="277"/>
      <c r="N9" s="277"/>
    </row>
    <row r="10" spans="1:21" ht="42" customHeight="1">
      <c r="A10" s="351" t="s">
        <v>1726</v>
      </c>
      <c r="B10" s="350"/>
      <c r="C10" s="350"/>
      <c r="D10" s="350"/>
      <c r="E10" s="249"/>
      <c r="F10" s="249"/>
      <c r="G10" s="250"/>
      <c r="H10" s="249"/>
      <c r="I10" s="249"/>
      <c r="J10" s="249"/>
      <c r="K10" s="352" t="s">
        <v>1725</v>
      </c>
      <c r="L10" s="350"/>
      <c r="M10" s="350"/>
      <c r="N10" s="350"/>
    </row>
    <row r="11" spans="1:21" ht="28.15" customHeight="1">
      <c r="C11" s="38"/>
      <c r="D11" s="38"/>
      <c r="E11" s="38"/>
      <c r="F11" s="38"/>
      <c r="G11" s="35"/>
      <c r="H11" s="38"/>
      <c r="I11" s="38"/>
      <c r="J11" s="38"/>
      <c r="K11" s="38"/>
      <c r="L11" s="38"/>
      <c r="P11" s="458"/>
      <c r="Q11" s="458"/>
      <c r="R11" s="458"/>
      <c r="S11" s="458"/>
      <c r="T11" s="458"/>
      <c r="U11" s="458"/>
    </row>
    <row r="12" spans="1:21" ht="28.15" customHeight="1">
      <c r="B12" s="35"/>
      <c r="G12" s="35"/>
      <c r="M12" s="37"/>
      <c r="P12" s="458"/>
      <c r="Q12" s="458"/>
      <c r="R12" s="458"/>
      <c r="S12" s="458"/>
      <c r="T12" s="458"/>
      <c r="U12" s="458"/>
    </row>
    <row r="13" spans="1:21" ht="28.15" customHeight="1">
      <c r="A13" s="349" t="s">
        <v>1734</v>
      </c>
      <c r="B13" s="350"/>
      <c r="C13" s="350"/>
      <c r="D13" s="350"/>
      <c r="F13" s="349" t="s">
        <v>1727</v>
      </c>
      <c r="G13" s="350"/>
      <c r="H13" s="350"/>
      <c r="I13" s="350"/>
      <c r="K13" s="349" t="s">
        <v>1757</v>
      </c>
      <c r="L13" s="350"/>
      <c r="M13" s="350"/>
      <c r="N13" s="350"/>
      <c r="P13" s="459"/>
      <c r="Q13" s="460"/>
      <c r="R13" s="460"/>
      <c r="S13" s="460"/>
      <c r="T13" s="458"/>
      <c r="U13" s="458"/>
    </row>
    <row r="14" spans="1:21" ht="28.15" customHeight="1">
      <c r="A14" s="277" t="s">
        <v>115</v>
      </c>
      <c r="B14" s="277"/>
      <c r="C14" s="277" t="s">
        <v>1735</v>
      </c>
      <c r="D14" s="277"/>
      <c r="F14" s="277" t="s">
        <v>115</v>
      </c>
      <c r="G14" s="277"/>
      <c r="H14" s="277" t="s">
        <v>1756</v>
      </c>
      <c r="I14" s="277"/>
      <c r="K14" s="277" t="s">
        <v>115</v>
      </c>
      <c r="L14" s="277"/>
      <c r="M14" s="277" t="s">
        <v>1758</v>
      </c>
      <c r="N14" s="277"/>
      <c r="P14" s="461"/>
      <c r="Q14" s="461"/>
      <c r="R14" s="461"/>
      <c r="S14" s="461"/>
      <c r="T14" s="458"/>
      <c r="U14" s="458"/>
    </row>
    <row r="15" spans="1:21" ht="28.15" customHeight="1">
      <c r="C15" s="34"/>
      <c r="H15" s="34"/>
      <c r="M15" s="34"/>
      <c r="P15" s="458"/>
      <c r="Q15" s="458"/>
      <c r="R15" s="458"/>
      <c r="S15" s="458"/>
      <c r="T15" s="458"/>
      <c r="U15" s="458"/>
    </row>
    <row r="16" spans="1:21" ht="28.15" customHeight="1">
      <c r="A16" s="277" t="s">
        <v>1701</v>
      </c>
      <c r="B16" s="277"/>
      <c r="C16" s="277" t="s">
        <v>1755</v>
      </c>
      <c r="D16" s="277"/>
      <c r="F16" s="277" t="s">
        <v>1701</v>
      </c>
      <c r="G16" s="277"/>
      <c r="H16" s="277" t="s">
        <v>1755</v>
      </c>
      <c r="I16" s="277"/>
      <c r="K16" s="277" t="s">
        <v>1701</v>
      </c>
      <c r="L16" s="277"/>
      <c r="M16" s="277"/>
      <c r="N16" s="277"/>
      <c r="P16" s="461"/>
      <c r="Q16" s="461"/>
      <c r="R16" s="461"/>
      <c r="S16" s="461"/>
      <c r="T16" s="458"/>
      <c r="U16" s="458"/>
    </row>
    <row r="17" spans="1:21" ht="28.15" customHeight="1">
      <c r="A17" s="277" t="s">
        <v>118</v>
      </c>
      <c r="B17" s="277"/>
      <c r="C17" s="277" t="s">
        <v>1753</v>
      </c>
      <c r="D17" s="277"/>
      <c r="F17" s="277" t="s">
        <v>118</v>
      </c>
      <c r="G17" s="277"/>
      <c r="H17" s="277" t="s">
        <v>1760</v>
      </c>
      <c r="I17" s="277"/>
      <c r="K17" s="277" t="s">
        <v>118</v>
      </c>
      <c r="L17" s="277"/>
      <c r="M17" s="277"/>
      <c r="N17" s="277"/>
      <c r="P17" s="461"/>
      <c r="Q17" s="461"/>
      <c r="R17" s="461"/>
      <c r="S17" s="461"/>
      <c r="T17" s="458"/>
      <c r="U17" s="458"/>
    </row>
    <row r="18" spans="1:21" ht="28.15" customHeight="1">
      <c r="A18" s="277" t="s">
        <v>114</v>
      </c>
      <c r="B18" s="277"/>
      <c r="C18" s="277" t="s">
        <v>1754</v>
      </c>
      <c r="D18" s="277"/>
      <c r="F18" s="277" t="s">
        <v>114</v>
      </c>
      <c r="G18" s="277"/>
      <c r="H18" s="277" t="s">
        <v>1761</v>
      </c>
      <c r="I18" s="277"/>
      <c r="K18" s="277" t="s">
        <v>114</v>
      </c>
      <c r="L18" s="277"/>
      <c r="M18" s="277"/>
      <c r="N18" s="277"/>
      <c r="P18" s="461"/>
      <c r="Q18" s="461"/>
      <c r="R18" s="461"/>
      <c r="S18" s="461"/>
      <c r="T18" s="458"/>
      <c r="U18" s="458"/>
    </row>
    <row r="19" spans="1:21" ht="28.15" customHeight="1">
      <c r="P19" s="458"/>
      <c r="Q19" s="458"/>
      <c r="R19" s="458"/>
      <c r="S19" s="458"/>
      <c r="T19" s="458"/>
      <c r="U19" s="458"/>
    </row>
    <row r="20" spans="1:21" ht="28.15" customHeight="1">
      <c r="A20" s="277" t="s">
        <v>1701</v>
      </c>
      <c r="B20" s="277"/>
      <c r="C20" s="277" t="s">
        <v>1759</v>
      </c>
      <c r="D20" s="277"/>
      <c r="F20" s="277" t="s">
        <v>1701</v>
      </c>
      <c r="G20" s="277"/>
      <c r="H20" s="277" t="s">
        <v>1762</v>
      </c>
      <c r="I20" s="277"/>
      <c r="K20" s="277" t="s">
        <v>1701</v>
      </c>
      <c r="L20" s="277"/>
      <c r="M20" s="277"/>
      <c r="N20" s="277"/>
      <c r="P20" s="461"/>
      <c r="Q20" s="461"/>
      <c r="R20" s="461"/>
      <c r="S20" s="461"/>
      <c r="T20" s="458"/>
      <c r="U20" s="458"/>
    </row>
    <row r="21" spans="1:21" ht="28.15" customHeight="1">
      <c r="A21" s="277" t="s">
        <v>118</v>
      </c>
      <c r="B21" s="277"/>
      <c r="C21" s="277" t="s">
        <v>1765</v>
      </c>
      <c r="D21" s="277"/>
      <c r="F21" s="277" t="s">
        <v>118</v>
      </c>
      <c r="G21" s="277"/>
      <c r="H21" s="277" t="s">
        <v>1764</v>
      </c>
      <c r="I21" s="277"/>
      <c r="K21" s="277" t="s">
        <v>118</v>
      </c>
      <c r="L21" s="277"/>
      <c r="M21" s="277"/>
      <c r="N21" s="277"/>
      <c r="P21" s="461"/>
      <c r="Q21" s="461"/>
      <c r="R21" s="461"/>
      <c r="S21" s="461"/>
      <c r="T21" s="458"/>
      <c r="U21" s="458"/>
    </row>
    <row r="22" spans="1:21" ht="28.15" customHeight="1">
      <c r="A22" s="277" t="s">
        <v>114</v>
      </c>
      <c r="B22" s="277"/>
      <c r="C22" s="277"/>
      <c r="D22" s="277"/>
      <c r="F22" s="277" t="s">
        <v>114</v>
      </c>
      <c r="G22" s="277"/>
      <c r="H22" s="277"/>
      <c r="I22" s="277"/>
      <c r="K22" s="277" t="s">
        <v>114</v>
      </c>
      <c r="L22" s="277"/>
      <c r="M22" s="277"/>
      <c r="N22" s="277"/>
      <c r="P22" s="461"/>
      <c r="Q22" s="461"/>
      <c r="R22" s="461"/>
      <c r="S22" s="461"/>
      <c r="T22" s="458"/>
      <c r="U22" s="458"/>
    </row>
    <row r="23" spans="1:21" ht="28.15" customHeight="1">
      <c r="P23" s="458"/>
      <c r="Q23" s="458"/>
      <c r="R23" s="458"/>
      <c r="S23" s="458"/>
      <c r="T23" s="458"/>
      <c r="U23" s="458"/>
    </row>
    <row r="24" spans="1:21" ht="28.15" customHeight="1">
      <c r="P24" s="458"/>
      <c r="Q24" s="458"/>
      <c r="R24" s="458"/>
      <c r="S24" s="458"/>
      <c r="T24" s="458"/>
      <c r="U24" s="458"/>
    </row>
    <row r="25" spans="1:21" ht="28.15" customHeight="1"/>
    <row r="26" spans="1:21" ht="28.15" customHeight="1"/>
    <row r="27" spans="1:21" ht="28.15" customHeight="1"/>
    <row r="28" spans="1:21" ht="28.15" customHeight="1"/>
    <row r="29" spans="1:21" ht="28.15" customHeight="1"/>
    <row r="30" spans="1:21" ht="28.15" customHeight="1"/>
    <row r="31" spans="1:21" ht="28.15" customHeight="1"/>
    <row r="32" spans="1:21" ht="28.15" customHeight="1"/>
    <row r="33" ht="28.15" customHeight="1"/>
    <row r="34" ht="28.15" customHeight="1"/>
    <row r="35" ht="28.15" customHeight="1"/>
    <row r="36" ht="28.15" customHeight="1"/>
    <row r="37" ht="28.15" customHeight="1"/>
    <row r="38" ht="28.15" customHeight="1"/>
    <row r="39" ht="28.15" customHeight="1"/>
    <row r="40" ht="28.15" customHeight="1"/>
    <row r="41" ht="28.15" customHeight="1"/>
    <row r="42" ht="28.15" customHeight="1"/>
    <row r="43" ht="28.15" customHeight="1"/>
    <row r="44" ht="28.15" customHeight="1"/>
    <row r="45" ht="28.15" customHeight="1"/>
    <row r="46" ht="28.15" customHeight="1"/>
    <row r="47" ht="28.15" customHeight="1"/>
    <row r="48" ht="28.15" customHeight="1"/>
    <row r="49" ht="28.15" customHeight="1"/>
    <row r="50" ht="28.15" customHeight="1"/>
    <row r="51" ht="28.15" customHeight="1"/>
    <row r="52" ht="28.15" customHeight="1"/>
    <row r="53" ht="28.15" customHeight="1"/>
    <row r="54" ht="28.15" customHeight="1"/>
    <row r="55" ht="28.15" customHeight="1"/>
    <row r="56" ht="28.15" customHeight="1"/>
    <row r="57" ht="28.15" customHeight="1"/>
    <row r="58" ht="28.15" customHeight="1"/>
    <row r="59" ht="28.15" customHeight="1"/>
    <row r="60" ht="28.15" customHeight="1"/>
    <row r="61" ht="28.15" customHeight="1"/>
    <row r="62" ht="28.15" customHeight="1"/>
    <row r="63" ht="28.15" customHeight="1"/>
    <row r="64" ht="28.15" customHeight="1"/>
    <row r="65" ht="28.15" customHeight="1"/>
    <row r="66" ht="28.15" customHeight="1"/>
  </sheetData>
  <mergeCells count="69">
    <mergeCell ref="A1:N2"/>
    <mergeCell ref="F4:I4"/>
    <mergeCell ref="F5:I5"/>
    <mergeCell ref="F7:I7"/>
    <mergeCell ref="F8:I8"/>
    <mergeCell ref="A10:D10"/>
    <mergeCell ref="K9:N9"/>
    <mergeCell ref="K10:N10"/>
    <mergeCell ref="F13:I13"/>
    <mergeCell ref="F14:G14"/>
    <mergeCell ref="H14:I14"/>
    <mergeCell ref="A13:D13"/>
    <mergeCell ref="A14:B14"/>
    <mergeCell ref="A9:D9"/>
    <mergeCell ref="C14:D14"/>
    <mergeCell ref="K13:N13"/>
    <mergeCell ref="K14:L14"/>
    <mergeCell ref="M14:N14"/>
    <mergeCell ref="C18:D18"/>
    <mergeCell ref="F17:G17"/>
    <mergeCell ref="H17:I17"/>
    <mergeCell ref="F18:G18"/>
    <mergeCell ref="H18:I18"/>
    <mergeCell ref="A16:B16"/>
    <mergeCell ref="C16:D16"/>
    <mergeCell ref="F16:G16"/>
    <mergeCell ref="H16:I16"/>
    <mergeCell ref="K16:L16"/>
    <mergeCell ref="M16:N16"/>
    <mergeCell ref="P13:S13"/>
    <mergeCell ref="P14:Q14"/>
    <mergeCell ref="R14:S14"/>
    <mergeCell ref="P16:Q16"/>
    <mergeCell ref="R16:S16"/>
    <mergeCell ref="P17:Q17"/>
    <mergeCell ref="R17:S17"/>
    <mergeCell ref="P18:Q18"/>
    <mergeCell ref="R18:S18"/>
    <mergeCell ref="A20:B20"/>
    <mergeCell ref="C20:D20"/>
    <mergeCell ref="H20:I20"/>
    <mergeCell ref="P20:Q20"/>
    <mergeCell ref="R20:S20"/>
    <mergeCell ref="K17:L17"/>
    <mergeCell ref="M17:N17"/>
    <mergeCell ref="K18:L18"/>
    <mergeCell ref="M18:N18"/>
    <mergeCell ref="A17:B17"/>
    <mergeCell ref="C17:D17"/>
    <mergeCell ref="A18:B18"/>
    <mergeCell ref="A21:B21"/>
    <mergeCell ref="C21:D21"/>
    <mergeCell ref="A22:B22"/>
    <mergeCell ref="C22:D22"/>
    <mergeCell ref="F20:G20"/>
    <mergeCell ref="F21:G21"/>
    <mergeCell ref="F22:G22"/>
    <mergeCell ref="K20:L20"/>
    <mergeCell ref="M20:N20"/>
    <mergeCell ref="K21:L21"/>
    <mergeCell ref="M21:N21"/>
    <mergeCell ref="K22:L22"/>
    <mergeCell ref="M22:N22"/>
    <mergeCell ref="P21:Q21"/>
    <mergeCell ref="R21:S21"/>
    <mergeCell ref="P22:Q22"/>
    <mergeCell ref="R22:S22"/>
    <mergeCell ref="H21:I21"/>
    <mergeCell ref="H22:I22"/>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G72"/>
  <sheetViews>
    <sheetView showGridLines="0" zoomScale="80" zoomScaleNormal="80" workbookViewId="0">
      <pane xSplit="3" ySplit="6" topLeftCell="D31" activePane="bottomRight" state="frozen"/>
      <selection activeCell="F18" sqref="F18"/>
      <selection pane="topRight" activeCell="F18" sqref="F18"/>
      <selection pane="bottomLeft" activeCell="F18" sqref="F18"/>
      <selection pane="bottomRight" activeCell="O16" sqref="N16:O16"/>
    </sheetView>
  </sheetViews>
  <sheetFormatPr defaultColWidth="9" defaultRowHeight="17.25"/>
  <cols>
    <col min="1" max="1" width="0.5" style="58" customWidth="1"/>
    <col min="2" max="2" width="9.75" style="59" bestFit="1" customWidth="1"/>
    <col min="3" max="3" width="37.75" style="58" bestFit="1" customWidth="1"/>
    <col min="4" max="153" width="3.625" style="58" customWidth="1"/>
    <col min="154" max="215" width="3.625" style="58" hidden="1" customWidth="1"/>
    <col min="216" max="16384" width="9" style="58"/>
  </cols>
  <sheetData>
    <row r="2" spans="1:215" ht="57.75" customHeight="1">
      <c r="B2" s="353" t="s">
        <v>1702</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row>
    <row r="3" spans="1:215" ht="10.5" customHeight="1"/>
    <row r="4" spans="1:215" s="60" customFormat="1" ht="26.25">
      <c r="B4" s="354" t="s">
        <v>233</v>
      </c>
      <c r="C4" s="357" t="s">
        <v>234</v>
      </c>
      <c r="D4" s="359" t="s">
        <v>235</v>
      </c>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1"/>
      <c r="AF4" s="359" t="s">
        <v>236</v>
      </c>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1"/>
      <c r="BK4" s="359" t="s">
        <v>237</v>
      </c>
      <c r="BL4" s="360"/>
      <c r="BM4" s="360"/>
      <c r="BN4" s="360"/>
      <c r="BO4" s="360"/>
      <c r="BP4" s="360"/>
      <c r="BQ4" s="360"/>
      <c r="BR4" s="360"/>
      <c r="BS4" s="360"/>
      <c r="BT4" s="360"/>
      <c r="BU4" s="360"/>
      <c r="BV4" s="360"/>
      <c r="BW4" s="360"/>
      <c r="BX4" s="360"/>
      <c r="BY4" s="360"/>
      <c r="BZ4" s="360"/>
      <c r="CA4" s="360"/>
      <c r="CB4" s="360"/>
      <c r="CC4" s="360"/>
      <c r="CD4" s="360"/>
      <c r="CE4" s="360"/>
      <c r="CF4" s="360"/>
      <c r="CG4" s="360"/>
      <c r="CH4" s="360"/>
      <c r="CI4" s="360"/>
      <c r="CJ4" s="360"/>
      <c r="CK4" s="360"/>
      <c r="CL4" s="360"/>
      <c r="CM4" s="360"/>
      <c r="CN4" s="361"/>
      <c r="CO4" s="359" t="s">
        <v>238</v>
      </c>
      <c r="CP4" s="360"/>
      <c r="CQ4" s="360"/>
      <c r="CR4" s="360"/>
      <c r="CS4" s="360"/>
      <c r="CT4" s="360"/>
      <c r="CU4" s="360"/>
      <c r="CV4" s="360"/>
      <c r="CW4" s="360"/>
      <c r="CX4" s="360"/>
      <c r="CY4" s="360"/>
      <c r="CZ4" s="360"/>
      <c r="DA4" s="360"/>
      <c r="DB4" s="360"/>
      <c r="DC4" s="360"/>
      <c r="DD4" s="360"/>
      <c r="DE4" s="360"/>
      <c r="DF4" s="360"/>
      <c r="DG4" s="360"/>
      <c r="DH4" s="360"/>
      <c r="DI4" s="360"/>
      <c r="DJ4" s="360"/>
      <c r="DK4" s="360"/>
      <c r="DL4" s="360"/>
      <c r="DM4" s="360"/>
      <c r="DN4" s="360"/>
      <c r="DO4" s="360"/>
      <c r="DP4" s="360"/>
      <c r="DQ4" s="360"/>
      <c r="DR4" s="360"/>
      <c r="DS4" s="361"/>
      <c r="DT4" s="359" t="s">
        <v>239</v>
      </c>
      <c r="DU4" s="360"/>
      <c r="DV4" s="360"/>
      <c r="DW4" s="360"/>
      <c r="DX4" s="360"/>
      <c r="DY4" s="360"/>
      <c r="DZ4" s="360"/>
      <c r="EA4" s="360"/>
      <c r="EB4" s="360"/>
      <c r="EC4" s="360"/>
      <c r="ED4" s="360"/>
      <c r="EE4" s="360"/>
      <c r="EF4" s="360"/>
      <c r="EG4" s="360"/>
      <c r="EH4" s="360"/>
      <c r="EI4" s="360"/>
      <c r="EJ4" s="360"/>
      <c r="EK4" s="360"/>
      <c r="EL4" s="360"/>
      <c r="EM4" s="360"/>
      <c r="EN4" s="360"/>
      <c r="EO4" s="360"/>
      <c r="EP4" s="360"/>
      <c r="EQ4" s="360"/>
      <c r="ER4" s="360"/>
      <c r="ES4" s="360"/>
      <c r="ET4" s="360"/>
      <c r="EU4" s="360"/>
      <c r="EV4" s="360"/>
      <c r="EW4" s="361"/>
      <c r="EX4" s="359" t="s">
        <v>240</v>
      </c>
      <c r="EY4" s="360"/>
      <c r="EZ4" s="360"/>
      <c r="FA4" s="360"/>
      <c r="FB4" s="360"/>
      <c r="FC4" s="360"/>
      <c r="FD4" s="360"/>
      <c r="FE4" s="360"/>
      <c r="FF4" s="360"/>
      <c r="FG4" s="360"/>
      <c r="FH4" s="360"/>
      <c r="FI4" s="360"/>
      <c r="FJ4" s="360"/>
      <c r="FK4" s="360"/>
      <c r="FL4" s="360"/>
      <c r="FM4" s="360"/>
      <c r="FN4" s="360"/>
      <c r="FO4" s="360"/>
      <c r="FP4" s="360"/>
      <c r="FQ4" s="360"/>
      <c r="FR4" s="360"/>
      <c r="FS4" s="360"/>
      <c r="FT4" s="360"/>
      <c r="FU4" s="360"/>
      <c r="FV4" s="360"/>
      <c r="FW4" s="360"/>
      <c r="FX4" s="360"/>
      <c r="FY4" s="360"/>
      <c r="FZ4" s="360"/>
      <c r="GA4" s="360"/>
      <c r="GB4" s="361"/>
      <c r="GC4" s="360" t="s">
        <v>241</v>
      </c>
      <c r="GD4" s="360"/>
      <c r="GE4" s="360"/>
      <c r="GF4" s="360"/>
      <c r="GG4" s="360"/>
      <c r="GH4" s="360"/>
      <c r="GI4" s="360"/>
      <c r="GJ4" s="360"/>
      <c r="GK4" s="360"/>
      <c r="GL4" s="360"/>
      <c r="GM4" s="360"/>
      <c r="GN4" s="360"/>
      <c r="GO4" s="360"/>
      <c r="GP4" s="360"/>
      <c r="GQ4" s="360"/>
      <c r="GR4" s="360"/>
      <c r="GS4" s="360"/>
      <c r="GT4" s="360"/>
      <c r="GU4" s="360"/>
      <c r="GV4" s="360"/>
      <c r="GW4" s="360"/>
      <c r="GX4" s="360"/>
      <c r="GY4" s="360"/>
      <c r="GZ4" s="360"/>
      <c r="HA4" s="360"/>
      <c r="HB4" s="360"/>
      <c r="HC4" s="360"/>
      <c r="HD4" s="360"/>
      <c r="HE4" s="360"/>
      <c r="HF4" s="360"/>
      <c r="HG4" s="361"/>
    </row>
    <row r="5" spans="1:215" s="61" customFormat="1" ht="12" customHeight="1">
      <c r="A5" s="61" t="s">
        <v>242</v>
      </c>
      <c r="B5" s="355"/>
      <c r="C5" s="358"/>
      <c r="D5" s="62">
        <v>1</v>
      </c>
      <c r="E5" s="63">
        <v>2</v>
      </c>
      <c r="F5" s="64">
        <v>3</v>
      </c>
      <c r="G5" s="64">
        <v>4</v>
      </c>
      <c r="H5" s="64">
        <v>5</v>
      </c>
      <c r="I5" s="63">
        <v>6</v>
      </c>
      <c r="J5" s="64">
        <v>7</v>
      </c>
      <c r="K5" s="64">
        <v>8</v>
      </c>
      <c r="L5" s="64">
        <v>9</v>
      </c>
      <c r="M5" s="64">
        <v>10</v>
      </c>
      <c r="N5" s="64">
        <v>11</v>
      </c>
      <c r="O5" s="64">
        <v>12</v>
      </c>
      <c r="P5" s="63">
        <v>13</v>
      </c>
      <c r="Q5" s="64">
        <v>14</v>
      </c>
      <c r="R5" s="64">
        <v>15</v>
      </c>
      <c r="S5" s="64">
        <v>16</v>
      </c>
      <c r="T5" s="64">
        <v>17</v>
      </c>
      <c r="U5" s="64">
        <v>18</v>
      </c>
      <c r="V5" s="64">
        <v>19</v>
      </c>
      <c r="W5" s="63">
        <v>20</v>
      </c>
      <c r="X5" s="64">
        <v>21</v>
      </c>
      <c r="Y5" s="64">
        <v>22</v>
      </c>
      <c r="Z5" s="64">
        <v>23</v>
      </c>
      <c r="AA5" s="64">
        <v>24</v>
      </c>
      <c r="AB5" s="64">
        <v>25</v>
      </c>
      <c r="AC5" s="64">
        <v>26</v>
      </c>
      <c r="AD5" s="63">
        <v>27</v>
      </c>
      <c r="AE5" s="65">
        <v>28</v>
      </c>
      <c r="AF5" s="62">
        <v>1</v>
      </c>
      <c r="AG5" s="64">
        <v>2</v>
      </c>
      <c r="AH5" s="64">
        <v>3</v>
      </c>
      <c r="AI5" s="64">
        <v>4</v>
      </c>
      <c r="AJ5" s="64">
        <v>5</v>
      </c>
      <c r="AK5" s="63">
        <v>6</v>
      </c>
      <c r="AL5" s="64">
        <v>7</v>
      </c>
      <c r="AM5" s="64">
        <v>8</v>
      </c>
      <c r="AN5" s="63">
        <v>9</v>
      </c>
      <c r="AO5" s="64">
        <v>10</v>
      </c>
      <c r="AP5" s="64">
        <v>11</v>
      </c>
      <c r="AQ5" s="64">
        <v>12</v>
      </c>
      <c r="AR5" s="63">
        <v>13</v>
      </c>
      <c r="AS5" s="64">
        <v>14</v>
      </c>
      <c r="AT5" s="64">
        <v>15</v>
      </c>
      <c r="AU5" s="64">
        <v>16</v>
      </c>
      <c r="AV5" s="64">
        <v>17</v>
      </c>
      <c r="AW5" s="64">
        <v>18</v>
      </c>
      <c r="AX5" s="64">
        <v>19</v>
      </c>
      <c r="AY5" s="63">
        <v>20</v>
      </c>
      <c r="AZ5" s="64">
        <v>21</v>
      </c>
      <c r="BA5" s="64">
        <v>22</v>
      </c>
      <c r="BB5" s="64">
        <v>23</v>
      </c>
      <c r="BC5" s="64">
        <v>24</v>
      </c>
      <c r="BD5" s="64">
        <v>25</v>
      </c>
      <c r="BE5" s="64">
        <v>26</v>
      </c>
      <c r="BF5" s="63">
        <v>27</v>
      </c>
      <c r="BG5" s="64">
        <v>28</v>
      </c>
      <c r="BH5" s="64">
        <v>29</v>
      </c>
      <c r="BI5" s="64">
        <v>30</v>
      </c>
      <c r="BJ5" s="65">
        <v>31</v>
      </c>
      <c r="BK5" s="66">
        <v>1</v>
      </c>
      <c r="BL5" s="64">
        <v>2</v>
      </c>
      <c r="BM5" s="63">
        <v>3</v>
      </c>
      <c r="BN5" s="64">
        <v>4</v>
      </c>
      <c r="BO5" s="64">
        <v>5</v>
      </c>
      <c r="BP5" s="64">
        <v>6</v>
      </c>
      <c r="BQ5" s="64">
        <v>7</v>
      </c>
      <c r="BR5" s="64">
        <v>8</v>
      </c>
      <c r="BS5" s="64">
        <v>9</v>
      </c>
      <c r="BT5" s="63">
        <v>10</v>
      </c>
      <c r="BU5" s="64">
        <v>11</v>
      </c>
      <c r="BV5" s="64">
        <v>12</v>
      </c>
      <c r="BW5" s="64">
        <v>13</v>
      </c>
      <c r="BX5" s="64">
        <v>14</v>
      </c>
      <c r="BY5" s="64">
        <v>15</v>
      </c>
      <c r="BZ5" s="64">
        <v>16</v>
      </c>
      <c r="CA5" s="63">
        <v>17</v>
      </c>
      <c r="CB5" s="64">
        <v>18</v>
      </c>
      <c r="CC5" s="64">
        <v>19</v>
      </c>
      <c r="CD5" s="64">
        <v>20</v>
      </c>
      <c r="CE5" s="64">
        <v>21</v>
      </c>
      <c r="CF5" s="64">
        <v>22</v>
      </c>
      <c r="CG5" s="64">
        <v>23</v>
      </c>
      <c r="CH5" s="63">
        <v>24</v>
      </c>
      <c r="CI5" s="64">
        <v>25</v>
      </c>
      <c r="CJ5" s="64">
        <v>26</v>
      </c>
      <c r="CK5" s="64">
        <v>27</v>
      </c>
      <c r="CL5" s="64">
        <v>28</v>
      </c>
      <c r="CM5" s="64">
        <v>29</v>
      </c>
      <c r="CN5" s="65">
        <v>30</v>
      </c>
      <c r="CO5" s="62">
        <v>1</v>
      </c>
      <c r="CP5" s="64">
        <v>2</v>
      </c>
      <c r="CQ5" s="64">
        <v>3</v>
      </c>
      <c r="CR5" s="64">
        <v>4</v>
      </c>
      <c r="CS5" s="63">
        <v>5</v>
      </c>
      <c r="CT5" s="64">
        <v>6</v>
      </c>
      <c r="CU5" s="64">
        <v>7</v>
      </c>
      <c r="CV5" s="63">
        <v>8</v>
      </c>
      <c r="CW5" s="64">
        <v>9</v>
      </c>
      <c r="CX5" s="64">
        <v>10</v>
      </c>
      <c r="CY5" s="64">
        <v>11</v>
      </c>
      <c r="CZ5" s="64">
        <v>12</v>
      </c>
      <c r="DA5" s="64">
        <v>13</v>
      </c>
      <c r="DB5" s="64">
        <v>14</v>
      </c>
      <c r="DC5" s="63">
        <v>15</v>
      </c>
      <c r="DD5" s="64">
        <v>16</v>
      </c>
      <c r="DE5" s="64">
        <v>17</v>
      </c>
      <c r="DF5" s="64">
        <v>18</v>
      </c>
      <c r="DG5" s="64">
        <v>19</v>
      </c>
      <c r="DH5" s="64">
        <v>20</v>
      </c>
      <c r="DI5" s="64">
        <v>21</v>
      </c>
      <c r="DJ5" s="63">
        <v>22</v>
      </c>
      <c r="DK5" s="64">
        <v>23</v>
      </c>
      <c r="DL5" s="64">
        <v>24</v>
      </c>
      <c r="DM5" s="64">
        <v>25</v>
      </c>
      <c r="DN5" s="64">
        <v>26</v>
      </c>
      <c r="DO5" s="64">
        <v>27</v>
      </c>
      <c r="DP5" s="64">
        <v>28</v>
      </c>
      <c r="DQ5" s="63">
        <v>29</v>
      </c>
      <c r="DR5" s="64">
        <v>30</v>
      </c>
      <c r="DS5" s="65">
        <v>31</v>
      </c>
      <c r="DT5" s="62">
        <v>1</v>
      </c>
      <c r="DU5" s="64">
        <v>2</v>
      </c>
      <c r="DV5" s="64">
        <v>3</v>
      </c>
      <c r="DW5" s="64">
        <v>4</v>
      </c>
      <c r="DX5" s="63">
        <v>5</v>
      </c>
      <c r="DY5" s="63">
        <v>6</v>
      </c>
      <c r="DZ5" s="64">
        <v>7</v>
      </c>
      <c r="EA5" s="64">
        <v>8</v>
      </c>
      <c r="EB5" s="64">
        <v>9</v>
      </c>
      <c r="EC5" s="64">
        <v>10</v>
      </c>
      <c r="ED5" s="64">
        <v>11</v>
      </c>
      <c r="EE5" s="63">
        <v>12</v>
      </c>
      <c r="EF5" s="64">
        <v>13</v>
      </c>
      <c r="EG5" s="64">
        <v>14</v>
      </c>
      <c r="EH5" s="64">
        <v>15</v>
      </c>
      <c r="EI5" s="64">
        <v>16</v>
      </c>
      <c r="EJ5" s="64">
        <v>17</v>
      </c>
      <c r="EK5" s="64">
        <v>18</v>
      </c>
      <c r="EL5" s="63">
        <v>19</v>
      </c>
      <c r="EM5" s="64">
        <v>20</v>
      </c>
      <c r="EN5" s="64">
        <v>21</v>
      </c>
      <c r="EO5" s="64">
        <v>22</v>
      </c>
      <c r="EP5" s="64">
        <v>23</v>
      </c>
      <c r="EQ5" s="64">
        <v>24</v>
      </c>
      <c r="ER5" s="64">
        <v>25</v>
      </c>
      <c r="ES5" s="63">
        <v>26</v>
      </c>
      <c r="ET5" s="64">
        <v>27</v>
      </c>
      <c r="EU5" s="64">
        <v>28</v>
      </c>
      <c r="EV5" s="64">
        <v>29</v>
      </c>
      <c r="EW5" s="65">
        <v>30</v>
      </c>
      <c r="EX5" s="66">
        <v>1</v>
      </c>
      <c r="EY5" s="64">
        <v>2</v>
      </c>
      <c r="EZ5" s="63">
        <v>3</v>
      </c>
      <c r="FA5" s="64">
        <v>4</v>
      </c>
      <c r="FB5" s="64">
        <v>5</v>
      </c>
      <c r="FC5" s="64">
        <v>6</v>
      </c>
      <c r="FD5" s="64">
        <v>7</v>
      </c>
      <c r="FE5" s="64">
        <v>8</v>
      </c>
      <c r="FF5" s="64">
        <v>9</v>
      </c>
      <c r="FG5" s="63">
        <v>10</v>
      </c>
      <c r="FH5" s="64">
        <v>11</v>
      </c>
      <c r="FI5" s="64">
        <v>12</v>
      </c>
      <c r="FJ5" s="64">
        <v>13</v>
      </c>
      <c r="FK5" s="64">
        <v>14</v>
      </c>
      <c r="FL5" s="64">
        <v>15</v>
      </c>
      <c r="FM5" s="64">
        <v>16</v>
      </c>
      <c r="FN5" s="63">
        <v>17</v>
      </c>
      <c r="FO5" s="64">
        <v>18</v>
      </c>
      <c r="FP5" s="64">
        <v>19</v>
      </c>
      <c r="FQ5" s="64">
        <v>20</v>
      </c>
      <c r="FR5" s="64">
        <v>21</v>
      </c>
      <c r="FS5" s="64">
        <v>22</v>
      </c>
      <c r="FT5" s="64">
        <v>23</v>
      </c>
      <c r="FU5" s="63">
        <v>24</v>
      </c>
      <c r="FV5" s="64">
        <v>25</v>
      </c>
      <c r="FW5" s="64">
        <v>26</v>
      </c>
      <c r="FX5" s="64">
        <v>27</v>
      </c>
      <c r="FY5" s="64">
        <v>28</v>
      </c>
      <c r="FZ5" s="64">
        <v>29</v>
      </c>
      <c r="GA5" s="64">
        <v>30</v>
      </c>
      <c r="GB5" s="67">
        <v>31</v>
      </c>
      <c r="GC5" s="68">
        <v>1</v>
      </c>
      <c r="GD5" s="64">
        <v>2</v>
      </c>
      <c r="GE5" s="64">
        <v>3</v>
      </c>
      <c r="GF5" s="64">
        <v>4</v>
      </c>
      <c r="GG5" s="64">
        <v>5</v>
      </c>
      <c r="GH5" s="64">
        <v>6</v>
      </c>
      <c r="GI5" s="63">
        <v>7</v>
      </c>
      <c r="GJ5" s="64">
        <v>8</v>
      </c>
      <c r="GK5" s="64">
        <v>9</v>
      </c>
      <c r="GL5" s="64">
        <v>10</v>
      </c>
      <c r="GM5" s="64">
        <v>11</v>
      </c>
      <c r="GN5" s="64">
        <v>12</v>
      </c>
      <c r="GO5" s="64">
        <v>13</v>
      </c>
      <c r="GP5" s="63">
        <v>14</v>
      </c>
      <c r="GQ5" s="63">
        <v>15</v>
      </c>
      <c r="GR5" s="64">
        <v>16</v>
      </c>
      <c r="GS5" s="64">
        <v>17</v>
      </c>
      <c r="GT5" s="64">
        <v>18</v>
      </c>
      <c r="GU5" s="64">
        <v>19</v>
      </c>
      <c r="GV5" s="64">
        <v>20</v>
      </c>
      <c r="GW5" s="63">
        <v>21</v>
      </c>
      <c r="GX5" s="64">
        <v>22</v>
      </c>
      <c r="GY5" s="64">
        <v>23</v>
      </c>
      <c r="GZ5" s="64">
        <v>24</v>
      </c>
      <c r="HA5" s="64">
        <v>25</v>
      </c>
      <c r="HB5" s="64">
        <v>26</v>
      </c>
      <c r="HC5" s="64">
        <v>27</v>
      </c>
      <c r="HD5" s="63">
        <v>28</v>
      </c>
      <c r="HE5" s="64">
        <v>29</v>
      </c>
      <c r="HF5" s="64">
        <v>30</v>
      </c>
      <c r="HG5" s="65">
        <v>31</v>
      </c>
    </row>
    <row r="6" spans="1:215" s="61" customFormat="1" ht="13.5" customHeight="1">
      <c r="B6" s="356"/>
      <c r="C6" s="357"/>
      <c r="D6" s="69" t="s">
        <v>243</v>
      </c>
      <c r="E6" s="70" t="s">
        <v>244</v>
      </c>
      <c r="F6" s="71" t="s">
        <v>245</v>
      </c>
      <c r="G6" s="71" t="s">
        <v>246</v>
      </c>
      <c r="H6" s="71" t="s">
        <v>247</v>
      </c>
      <c r="I6" s="70" t="s">
        <v>248</v>
      </c>
      <c r="J6" s="71" t="s">
        <v>249</v>
      </c>
      <c r="K6" s="71" t="s">
        <v>243</v>
      </c>
      <c r="L6" s="71" t="s">
        <v>244</v>
      </c>
      <c r="M6" s="71" t="s">
        <v>245</v>
      </c>
      <c r="N6" s="71" t="s">
        <v>246</v>
      </c>
      <c r="O6" s="71" t="s">
        <v>247</v>
      </c>
      <c r="P6" s="70" t="s">
        <v>248</v>
      </c>
      <c r="Q6" s="71" t="s">
        <v>250</v>
      </c>
      <c r="R6" s="71" t="s">
        <v>251</v>
      </c>
      <c r="S6" s="71" t="s">
        <v>252</v>
      </c>
      <c r="T6" s="71" t="s">
        <v>253</v>
      </c>
      <c r="U6" s="71" t="s">
        <v>254</v>
      </c>
      <c r="V6" s="71" t="s">
        <v>255</v>
      </c>
      <c r="W6" s="70" t="s">
        <v>256</v>
      </c>
      <c r="X6" s="71" t="s">
        <v>250</v>
      </c>
      <c r="Y6" s="71" t="s">
        <v>251</v>
      </c>
      <c r="Z6" s="71" t="s">
        <v>252</v>
      </c>
      <c r="AA6" s="71" t="s">
        <v>253</v>
      </c>
      <c r="AB6" s="71" t="s">
        <v>254</v>
      </c>
      <c r="AC6" s="71" t="s">
        <v>255</v>
      </c>
      <c r="AD6" s="70" t="s">
        <v>256</v>
      </c>
      <c r="AE6" s="72" t="s">
        <v>250</v>
      </c>
      <c r="AF6" s="69" t="s">
        <v>251</v>
      </c>
      <c r="AG6" s="71" t="s">
        <v>252</v>
      </c>
      <c r="AH6" s="71" t="s">
        <v>253</v>
      </c>
      <c r="AI6" s="71" t="s">
        <v>254</v>
      </c>
      <c r="AJ6" s="71" t="s">
        <v>255</v>
      </c>
      <c r="AK6" s="70" t="s">
        <v>256</v>
      </c>
      <c r="AL6" s="71" t="s">
        <v>250</v>
      </c>
      <c r="AM6" s="71" t="s">
        <v>251</v>
      </c>
      <c r="AN6" s="70" t="s">
        <v>252</v>
      </c>
      <c r="AO6" s="71" t="s">
        <v>253</v>
      </c>
      <c r="AP6" s="71" t="s">
        <v>254</v>
      </c>
      <c r="AQ6" s="71" t="s">
        <v>255</v>
      </c>
      <c r="AR6" s="70" t="s">
        <v>256</v>
      </c>
      <c r="AS6" s="71" t="s">
        <v>250</v>
      </c>
      <c r="AT6" s="71" t="s">
        <v>251</v>
      </c>
      <c r="AU6" s="71" t="s">
        <v>252</v>
      </c>
      <c r="AV6" s="71" t="s">
        <v>253</v>
      </c>
      <c r="AW6" s="71" t="s">
        <v>254</v>
      </c>
      <c r="AX6" s="71" t="s">
        <v>255</v>
      </c>
      <c r="AY6" s="70" t="s">
        <v>256</v>
      </c>
      <c r="AZ6" s="71" t="s">
        <v>250</v>
      </c>
      <c r="BA6" s="71" t="s">
        <v>251</v>
      </c>
      <c r="BB6" s="71" t="s">
        <v>252</v>
      </c>
      <c r="BC6" s="71" t="s">
        <v>253</v>
      </c>
      <c r="BD6" s="71" t="s">
        <v>254</v>
      </c>
      <c r="BE6" s="71" t="s">
        <v>255</v>
      </c>
      <c r="BF6" s="70" t="s">
        <v>256</v>
      </c>
      <c r="BG6" s="71" t="s">
        <v>250</v>
      </c>
      <c r="BH6" s="71" t="s">
        <v>251</v>
      </c>
      <c r="BI6" s="71" t="s">
        <v>252</v>
      </c>
      <c r="BJ6" s="72" t="s">
        <v>253</v>
      </c>
      <c r="BK6" s="73" t="s">
        <v>254</v>
      </c>
      <c r="BL6" s="71" t="s">
        <v>255</v>
      </c>
      <c r="BM6" s="70" t="s">
        <v>256</v>
      </c>
      <c r="BN6" s="71" t="s">
        <v>250</v>
      </c>
      <c r="BO6" s="71" t="s">
        <v>251</v>
      </c>
      <c r="BP6" s="71" t="s">
        <v>252</v>
      </c>
      <c r="BQ6" s="71" t="s">
        <v>253</v>
      </c>
      <c r="BR6" s="71" t="s">
        <v>254</v>
      </c>
      <c r="BS6" s="71" t="s">
        <v>255</v>
      </c>
      <c r="BT6" s="70" t="s">
        <v>256</v>
      </c>
      <c r="BU6" s="71" t="s">
        <v>250</v>
      </c>
      <c r="BV6" s="71" t="s">
        <v>251</v>
      </c>
      <c r="BW6" s="71" t="s">
        <v>252</v>
      </c>
      <c r="BX6" s="71" t="s">
        <v>253</v>
      </c>
      <c r="BY6" s="71" t="s">
        <v>254</v>
      </c>
      <c r="BZ6" s="71" t="s">
        <v>255</v>
      </c>
      <c r="CA6" s="70" t="s">
        <v>256</v>
      </c>
      <c r="CB6" s="71" t="s">
        <v>250</v>
      </c>
      <c r="CC6" s="71" t="s">
        <v>251</v>
      </c>
      <c r="CD6" s="71" t="s">
        <v>252</v>
      </c>
      <c r="CE6" s="71" t="s">
        <v>253</v>
      </c>
      <c r="CF6" s="71" t="s">
        <v>254</v>
      </c>
      <c r="CG6" s="71" t="s">
        <v>255</v>
      </c>
      <c r="CH6" s="70" t="s">
        <v>256</v>
      </c>
      <c r="CI6" s="71" t="s">
        <v>250</v>
      </c>
      <c r="CJ6" s="71" t="s">
        <v>251</v>
      </c>
      <c r="CK6" s="71" t="s">
        <v>252</v>
      </c>
      <c r="CL6" s="71" t="s">
        <v>253</v>
      </c>
      <c r="CM6" s="71" t="s">
        <v>254</v>
      </c>
      <c r="CN6" s="72" t="s">
        <v>255</v>
      </c>
      <c r="CO6" s="69" t="s">
        <v>256</v>
      </c>
      <c r="CP6" s="71" t="s">
        <v>250</v>
      </c>
      <c r="CQ6" s="71" t="s">
        <v>251</v>
      </c>
      <c r="CR6" s="71" t="s">
        <v>252</v>
      </c>
      <c r="CS6" s="70" t="s">
        <v>253</v>
      </c>
      <c r="CT6" s="71" t="s">
        <v>254</v>
      </c>
      <c r="CU6" s="71" t="s">
        <v>255</v>
      </c>
      <c r="CV6" s="70" t="s">
        <v>256</v>
      </c>
      <c r="CW6" s="71" t="s">
        <v>250</v>
      </c>
      <c r="CX6" s="71" t="s">
        <v>251</v>
      </c>
      <c r="CY6" s="71" t="s">
        <v>252</v>
      </c>
      <c r="CZ6" s="71" t="s">
        <v>253</v>
      </c>
      <c r="DA6" s="71" t="s">
        <v>254</v>
      </c>
      <c r="DB6" s="71" t="s">
        <v>255</v>
      </c>
      <c r="DC6" s="70" t="s">
        <v>256</v>
      </c>
      <c r="DD6" s="71" t="s">
        <v>250</v>
      </c>
      <c r="DE6" s="71" t="s">
        <v>251</v>
      </c>
      <c r="DF6" s="71" t="s">
        <v>252</v>
      </c>
      <c r="DG6" s="71" t="s">
        <v>253</v>
      </c>
      <c r="DH6" s="71" t="s">
        <v>254</v>
      </c>
      <c r="DI6" s="71" t="s">
        <v>255</v>
      </c>
      <c r="DJ6" s="70" t="s">
        <v>256</v>
      </c>
      <c r="DK6" s="71" t="s">
        <v>250</v>
      </c>
      <c r="DL6" s="71" t="s">
        <v>251</v>
      </c>
      <c r="DM6" s="71" t="s">
        <v>252</v>
      </c>
      <c r="DN6" s="71" t="s">
        <v>253</v>
      </c>
      <c r="DO6" s="71" t="s">
        <v>254</v>
      </c>
      <c r="DP6" s="71" t="s">
        <v>255</v>
      </c>
      <c r="DQ6" s="70" t="s">
        <v>256</v>
      </c>
      <c r="DR6" s="71" t="s">
        <v>250</v>
      </c>
      <c r="DS6" s="72" t="s">
        <v>251</v>
      </c>
      <c r="DT6" s="69" t="s">
        <v>252</v>
      </c>
      <c r="DU6" s="71" t="s">
        <v>253</v>
      </c>
      <c r="DV6" s="71" t="s">
        <v>254</v>
      </c>
      <c r="DW6" s="71" t="s">
        <v>255</v>
      </c>
      <c r="DX6" s="70" t="s">
        <v>256</v>
      </c>
      <c r="DY6" s="70" t="s">
        <v>250</v>
      </c>
      <c r="DZ6" s="71" t="s">
        <v>251</v>
      </c>
      <c r="EA6" s="71" t="s">
        <v>252</v>
      </c>
      <c r="EB6" s="71" t="s">
        <v>253</v>
      </c>
      <c r="EC6" s="71" t="s">
        <v>254</v>
      </c>
      <c r="ED6" s="71" t="s">
        <v>255</v>
      </c>
      <c r="EE6" s="70" t="s">
        <v>256</v>
      </c>
      <c r="EF6" s="71" t="s">
        <v>250</v>
      </c>
      <c r="EG6" s="71" t="s">
        <v>251</v>
      </c>
      <c r="EH6" s="71" t="s">
        <v>252</v>
      </c>
      <c r="EI6" s="71" t="s">
        <v>253</v>
      </c>
      <c r="EJ6" s="71" t="s">
        <v>254</v>
      </c>
      <c r="EK6" s="71" t="s">
        <v>255</v>
      </c>
      <c r="EL6" s="70" t="s">
        <v>256</v>
      </c>
      <c r="EM6" s="71" t="s">
        <v>250</v>
      </c>
      <c r="EN6" s="71" t="s">
        <v>251</v>
      </c>
      <c r="EO6" s="71" t="s">
        <v>252</v>
      </c>
      <c r="EP6" s="71" t="s">
        <v>253</v>
      </c>
      <c r="EQ6" s="71" t="s">
        <v>254</v>
      </c>
      <c r="ER6" s="71" t="s">
        <v>255</v>
      </c>
      <c r="ES6" s="70" t="s">
        <v>256</v>
      </c>
      <c r="ET6" s="71" t="s">
        <v>250</v>
      </c>
      <c r="EU6" s="71" t="s">
        <v>251</v>
      </c>
      <c r="EV6" s="71" t="s">
        <v>252</v>
      </c>
      <c r="EW6" s="72" t="s">
        <v>253</v>
      </c>
      <c r="EX6" s="73" t="s">
        <v>254</v>
      </c>
      <c r="EY6" s="71" t="s">
        <v>255</v>
      </c>
      <c r="EZ6" s="70" t="s">
        <v>256</v>
      </c>
      <c r="FA6" s="71" t="s">
        <v>250</v>
      </c>
      <c r="FB6" s="71" t="s">
        <v>251</v>
      </c>
      <c r="FC6" s="71" t="s">
        <v>252</v>
      </c>
      <c r="FD6" s="71" t="s">
        <v>253</v>
      </c>
      <c r="FE6" s="71" t="s">
        <v>254</v>
      </c>
      <c r="FF6" s="71" t="s">
        <v>255</v>
      </c>
      <c r="FG6" s="70" t="s">
        <v>256</v>
      </c>
      <c r="FH6" s="71" t="s">
        <v>250</v>
      </c>
      <c r="FI6" s="71" t="s">
        <v>251</v>
      </c>
      <c r="FJ6" s="71" t="s">
        <v>252</v>
      </c>
      <c r="FK6" s="71" t="s">
        <v>253</v>
      </c>
      <c r="FL6" s="71" t="s">
        <v>254</v>
      </c>
      <c r="FM6" s="71" t="s">
        <v>255</v>
      </c>
      <c r="FN6" s="70" t="s">
        <v>256</v>
      </c>
      <c r="FO6" s="71" t="s">
        <v>250</v>
      </c>
      <c r="FP6" s="71" t="s">
        <v>251</v>
      </c>
      <c r="FQ6" s="71" t="s">
        <v>252</v>
      </c>
      <c r="FR6" s="71" t="s">
        <v>253</v>
      </c>
      <c r="FS6" s="71" t="s">
        <v>254</v>
      </c>
      <c r="FT6" s="71" t="s">
        <v>255</v>
      </c>
      <c r="FU6" s="70" t="s">
        <v>256</v>
      </c>
      <c r="FV6" s="71" t="s">
        <v>250</v>
      </c>
      <c r="FW6" s="71" t="s">
        <v>251</v>
      </c>
      <c r="FX6" s="71" t="s">
        <v>252</v>
      </c>
      <c r="FY6" s="71" t="s">
        <v>253</v>
      </c>
      <c r="FZ6" s="71" t="s">
        <v>254</v>
      </c>
      <c r="GA6" s="71" t="s">
        <v>255</v>
      </c>
      <c r="GB6" s="74" t="s">
        <v>256</v>
      </c>
      <c r="GC6" s="75" t="s">
        <v>250</v>
      </c>
      <c r="GD6" s="71" t="s">
        <v>251</v>
      </c>
      <c r="GE6" s="71" t="s">
        <v>252</v>
      </c>
      <c r="GF6" s="71" t="s">
        <v>253</v>
      </c>
      <c r="GG6" s="71" t="s">
        <v>254</v>
      </c>
      <c r="GH6" s="71" t="s">
        <v>255</v>
      </c>
      <c r="GI6" s="70" t="s">
        <v>256</v>
      </c>
      <c r="GJ6" s="71" t="s">
        <v>250</v>
      </c>
      <c r="GK6" s="71" t="s">
        <v>251</v>
      </c>
      <c r="GL6" s="71" t="s">
        <v>252</v>
      </c>
      <c r="GM6" s="71" t="s">
        <v>253</v>
      </c>
      <c r="GN6" s="71" t="s">
        <v>254</v>
      </c>
      <c r="GO6" s="71" t="s">
        <v>255</v>
      </c>
      <c r="GP6" s="70" t="s">
        <v>256</v>
      </c>
      <c r="GQ6" s="70" t="s">
        <v>250</v>
      </c>
      <c r="GR6" s="71" t="s">
        <v>251</v>
      </c>
      <c r="GS6" s="71" t="s">
        <v>252</v>
      </c>
      <c r="GT6" s="71" t="s">
        <v>253</v>
      </c>
      <c r="GU6" s="71" t="s">
        <v>254</v>
      </c>
      <c r="GV6" s="71" t="s">
        <v>255</v>
      </c>
      <c r="GW6" s="70" t="s">
        <v>256</v>
      </c>
      <c r="GX6" s="71" t="s">
        <v>250</v>
      </c>
      <c r="GY6" s="71" t="s">
        <v>251</v>
      </c>
      <c r="GZ6" s="71" t="s">
        <v>252</v>
      </c>
      <c r="HA6" s="71" t="s">
        <v>253</v>
      </c>
      <c r="HB6" s="71" t="s">
        <v>254</v>
      </c>
      <c r="HC6" s="71" t="s">
        <v>255</v>
      </c>
      <c r="HD6" s="70" t="s">
        <v>256</v>
      </c>
      <c r="HE6" s="71" t="s">
        <v>250</v>
      </c>
      <c r="HF6" s="71" t="s">
        <v>251</v>
      </c>
      <c r="HG6" s="72" t="s">
        <v>252</v>
      </c>
    </row>
    <row r="7" spans="1:215" ht="24.95" customHeight="1">
      <c r="B7" s="362" t="s">
        <v>257</v>
      </c>
      <c r="C7" s="76" t="s">
        <v>258</v>
      </c>
      <c r="D7" s="77"/>
      <c r="E7" s="77"/>
      <c r="F7" s="78" t="s">
        <v>259</v>
      </c>
      <c r="G7" s="79"/>
      <c r="H7" s="79"/>
      <c r="I7" s="77"/>
      <c r="J7" s="79"/>
      <c r="K7" s="79"/>
      <c r="L7" s="79"/>
      <c r="M7" s="79"/>
      <c r="N7" s="79"/>
      <c r="O7" s="79"/>
      <c r="P7" s="77"/>
      <c r="Q7" s="79"/>
      <c r="R7" s="79"/>
      <c r="S7" s="78" t="s">
        <v>259</v>
      </c>
      <c r="T7" s="80"/>
      <c r="U7" s="80"/>
      <c r="V7" s="80"/>
      <c r="W7" s="77"/>
      <c r="X7" s="80"/>
      <c r="Y7" s="80"/>
      <c r="Z7" s="80"/>
      <c r="AA7" s="80"/>
      <c r="AB7" s="80"/>
      <c r="AC7" s="80"/>
      <c r="AD7" s="77"/>
      <c r="AE7" s="81"/>
      <c r="AF7" s="82"/>
      <c r="AG7" s="80"/>
      <c r="AH7" s="79"/>
      <c r="AI7" s="79"/>
      <c r="AJ7" s="79"/>
      <c r="AK7" s="77"/>
      <c r="AL7" s="79"/>
      <c r="AM7" s="77"/>
      <c r="AN7" s="77"/>
      <c r="AO7" s="77"/>
      <c r="AP7" s="77"/>
      <c r="AQ7" s="77"/>
      <c r="AR7" s="77"/>
      <c r="AS7" s="77"/>
      <c r="AT7" s="77"/>
      <c r="AU7" s="77"/>
      <c r="AV7" s="77"/>
      <c r="AW7" s="77"/>
      <c r="AX7" s="77"/>
      <c r="AY7" s="77"/>
      <c r="AZ7" s="77"/>
      <c r="BA7" s="77"/>
      <c r="BB7" s="77"/>
      <c r="BC7" s="77"/>
      <c r="BD7" s="77"/>
      <c r="BE7" s="77"/>
      <c r="BF7" s="77"/>
      <c r="BG7" s="77"/>
      <c r="BH7" s="77"/>
      <c r="BI7" s="77"/>
      <c r="BJ7" s="83"/>
      <c r="BK7" s="84"/>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83"/>
      <c r="CO7" s="84"/>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83"/>
      <c r="DT7" s="84"/>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83"/>
      <c r="EX7" s="84"/>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83"/>
      <c r="GC7" s="85"/>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83"/>
    </row>
    <row r="8" spans="1:215" ht="24.95" customHeight="1">
      <c r="B8" s="363"/>
      <c r="C8" s="86" t="s">
        <v>260</v>
      </c>
      <c r="D8" s="87"/>
      <c r="E8" s="88"/>
      <c r="F8" s="88"/>
      <c r="G8" s="88"/>
      <c r="H8" s="88"/>
      <c r="I8" s="88"/>
      <c r="J8" s="88"/>
      <c r="K8" s="88"/>
      <c r="L8" s="88"/>
      <c r="M8" s="88"/>
      <c r="N8" s="88"/>
      <c r="O8" s="88"/>
      <c r="P8" s="88"/>
      <c r="Q8" s="88"/>
      <c r="R8" s="88"/>
      <c r="S8" s="88"/>
      <c r="T8" s="88"/>
      <c r="U8" s="88"/>
      <c r="V8" s="88"/>
      <c r="W8" s="88"/>
      <c r="X8" s="88"/>
      <c r="Y8" s="88"/>
      <c r="Z8" s="88"/>
      <c r="AA8" s="88"/>
      <c r="AB8" s="88"/>
      <c r="AC8" s="88"/>
      <c r="AD8" s="88"/>
      <c r="AE8" s="89" t="s">
        <v>259</v>
      </c>
      <c r="AF8" s="90"/>
      <c r="AG8" s="91"/>
      <c r="AH8" s="91"/>
      <c r="AI8" s="91"/>
      <c r="AJ8" s="91"/>
      <c r="AK8" s="88"/>
      <c r="AL8" s="91"/>
      <c r="AM8" s="91"/>
      <c r="AN8" s="92"/>
      <c r="AO8" s="92"/>
      <c r="AP8" s="92"/>
      <c r="AQ8" s="92"/>
      <c r="AR8" s="88"/>
      <c r="AS8" s="92"/>
      <c r="AT8" s="92"/>
      <c r="AU8" s="92"/>
      <c r="AV8" s="92"/>
      <c r="AW8" s="93" t="s">
        <v>261</v>
      </c>
      <c r="AX8" s="88"/>
      <c r="AY8" s="88"/>
      <c r="AZ8" s="88"/>
      <c r="BA8" s="88"/>
      <c r="BB8" s="93" t="s">
        <v>262</v>
      </c>
      <c r="BC8" s="88"/>
      <c r="BD8" s="88"/>
      <c r="BE8" s="88"/>
      <c r="BF8" s="88"/>
      <c r="BG8" s="88"/>
      <c r="BH8" s="88"/>
      <c r="BI8" s="88"/>
      <c r="BJ8" s="94"/>
      <c r="BK8" s="87"/>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94"/>
      <c r="CO8" s="87"/>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94"/>
      <c r="DT8" s="87"/>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94"/>
      <c r="EX8" s="87"/>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94"/>
      <c r="GC8" s="95"/>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94"/>
    </row>
    <row r="9" spans="1:215" ht="24.95" customHeight="1">
      <c r="B9" s="362" t="s">
        <v>263</v>
      </c>
      <c r="C9" s="76" t="s">
        <v>264</v>
      </c>
      <c r="D9" s="77"/>
      <c r="E9" s="77"/>
      <c r="F9" s="77"/>
      <c r="G9" s="77"/>
      <c r="H9" s="77"/>
      <c r="I9" s="77"/>
      <c r="J9" s="77"/>
      <c r="K9" s="77"/>
      <c r="L9" s="77"/>
      <c r="M9" s="77"/>
      <c r="N9" s="77"/>
      <c r="O9" s="77"/>
      <c r="P9" s="77"/>
      <c r="Q9" s="77"/>
      <c r="R9" s="77"/>
      <c r="S9" s="77"/>
      <c r="T9" s="77"/>
      <c r="U9" s="77"/>
      <c r="V9" s="77"/>
      <c r="W9" s="77"/>
      <c r="X9" s="78" t="s">
        <v>259</v>
      </c>
      <c r="Y9" s="80"/>
      <c r="Z9" s="80"/>
      <c r="AA9" s="79"/>
      <c r="AB9" s="79"/>
      <c r="AC9" s="79"/>
      <c r="AD9" s="77"/>
      <c r="AE9" s="96"/>
      <c r="AF9" s="97"/>
      <c r="AG9" s="79"/>
      <c r="AH9" s="79"/>
      <c r="AI9" s="79"/>
      <c r="AJ9" s="79"/>
      <c r="AK9" s="77"/>
      <c r="AL9" s="79"/>
      <c r="AM9" s="79"/>
      <c r="AN9" s="79"/>
      <c r="AO9" s="79"/>
      <c r="AP9" s="79"/>
      <c r="AQ9" s="77"/>
      <c r="AR9" s="77"/>
      <c r="AS9" s="77"/>
      <c r="AT9" s="77"/>
      <c r="AU9" s="77"/>
      <c r="AV9" s="77"/>
      <c r="AW9" s="77"/>
      <c r="AX9" s="77"/>
      <c r="AY9" s="77"/>
      <c r="AZ9" s="77"/>
      <c r="BA9" s="77"/>
      <c r="BB9" s="77"/>
      <c r="BC9" s="77"/>
      <c r="BD9" s="77"/>
      <c r="BE9" s="77"/>
      <c r="BF9" s="77"/>
      <c r="BG9" s="77"/>
      <c r="BH9" s="77"/>
      <c r="BI9" s="77"/>
      <c r="BJ9" s="83"/>
      <c r="BK9" s="84"/>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83"/>
      <c r="CO9" s="84"/>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83"/>
      <c r="DT9" s="84"/>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83"/>
      <c r="EX9" s="84"/>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83"/>
      <c r="GC9" s="85"/>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83"/>
    </row>
    <row r="10" spans="1:215" ht="24.95" customHeight="1">
      <c r="B10" s="364"/>
      <c r="C10" s="98" t="s">
        <v>265</v>
      </c>
      <c r="D10" s="99"/>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1" t="s">
        <v>259</v>
      </c>
      <c r="AF10" s="99"/>
      <c r="AG10" s="100"/>
      <c r="AH10" s="100"/>
      <c r="AI10" s="100"/>
      <c r="AJ10" s="100"/>
      <c r="AK10" s="100"/>
      <c r="AL10" s="102"/>
      <c r="AM10" s="102"/>
      <c r="AN10" s="102"/>
      <c r="AO10" s="102"/>
      <c r="AP10" s="102"/>
      <c r="AQ10" s="102"/>
      <c r="AR10" s="100"/>
      <c r="AS10" s="102"/>
      <c r="AT10" s="102"/>
      <c r="AU10" s="102"/>
      <c r="AV10" s="102"/>
      <c r="AW10" s="103" t="s">
        <v>261</v>
      </c>
      <c r="AX10" s="100"/>
      <c r="AY10" s="100"/>
      <c r="AZ10" s="100"/>
      <c r="BA10" s="100"/>
      <c r="BB10" s="103" t="s">
        <v>262</v>
      </c>
      <c r="BC10" s="100"/>
      <c r="BD10" s="100"/>
      <c r="BE10" s="100"/>
      <c r="BF10" s="100"/>
      <c r="BG10" s="100"/>
      <c r="BH10" s="100"/>
      <c r="BI10" s="100"/>
      <c r="BJ10" s="104"/>
      <c r="BK10" s="105"/>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4"/>
      <c r="CO10" s="99"/>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4"/>
      <c r="DT10" s="99"/>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4"/>
      <c r="EX10" s="99"/>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4"/>
      <c r="GC10" s="105"/>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4"/>
    </row>
    <row r="11" spans="1:215" ht="24.95" customHeight="1">
      <c r="B11" s="363"/>
      <c r="C11" s="86" t="s">
        <v>266</v>
      </c>
      <c r="D11" s="87"/>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94"/>
      <c r="AF11" s="87"/>
      <c r="AG11" s="88"/>
      <c r="AH11" s="88"/>
      <c r="AI11" s="88"/>
      <c r="AJ11" s="88"/>
      <c r="AK11" s="88"/>
      <c r="AL11" s="88"/>
      <c r="AM11" s="88"/>
      <c r="AN11" s="88"/>
      <c r="AO11" s="88"/>
      <c r="AP11" s="88"/>
      <c r="AQ11" s="88"/>
      <c r="AR11" s="88"/>
      <c r="AS11" s="88"/>
      <c r="AT11" s="88"/>
      <c r="AU11" s="88"/>
      <c r="AV11" s="88"/>
      <c r="AW11" s="88"/>
      <c r="AX11" s="88"/>
      <c r="AY11" s="88"/>
      <c r="AZ11" s="88"/>
      <c r="BA11" s="88"/>
      <c r="BB11" s="88"/>
      <c r="BC11" s="93"/>
      <c r="BD11" s="93"/>
      <c r="BE11" s="93"/>
      <c r="BF11" s="88"/>
      <c r="BG11" s="93"/>
      <c r="BH11" s="93"/>
      <c r="BI11" s="93"/>
      <c r="BJ11" s="106"/>
      <c r="BK11" s="107"/>
      <c r="BL11" s="93"/>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94"/>
      <c r="CO11" s="87"/>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94"/>
      <c r="DT11" s="87"/>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94"/>
      <c r="EX11" s="87"/>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94"/>
      <c r="GC11" s="95"/>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94"/>
    </row>
    <row r="12" spans="1:215" ht="24.95" customHeight="1">
      <c r="B12" s="362" t="s">
        <v>267</v>
      </c>
      <c r="C12" s="76" t="s">
        <v>258</v>
      </c>
      <c r="D12" s="77"/>
      <c r="E12" s="77"/>
      <c r="F12" s="77"/>
      <c r="G12" s="77"/>
      <c r="H12" s="77"/>
      <c r="I12" s="77"/>
      <c r="J12" s="77"/>
      <c r="K12" s="77"/>
      <c r="L12" s="77"/>
      <c r="M12" s="77"/>
      <c r="N12" s="77"/>
      <c r="O12" s="77"/>
      <c r="P12" s="77"/>
      <c r="Q12" s="77"/>
      <c r="R12" s="77"/>
      <c r="S12" s="78" t="s">
        <v>259</v>
      </c>
      <c r="T12" s="79"/>
      <c r="U12" s="79"/>
      <c r="V12" s="79"/>
      <c r="W12" s="77"/>
      <c r="X12" s="79"/>
      <c r="Y12" s="79"/>
      <c r="Z12" s="79"/>
      <c r="AA12" s="79"/>
      <c r="AB12" s="79"/>
      <c r="AC12" s="79"/>
      <c r="AD12" s="77"/>
      <c r="AE12" s="78" t="s">
        <v>259</v>
      </c>
      <c r="AF12" s="82"/>
      <c r="AG12" s="80"/>
      <c r="AH12" s="80"/>
      <c r="AI12" s="80"/>
      <c r="AJ12" s="80"/>
      <c r="AK12" s="77"/>
      <c r="AL12" s="80"/>
      <c r="AM12" s="80"/>
      <c r="AN12" s="80"/>
      <c r="AO12" s="80"/>
      <c r="AP12" s="80"/>
      <c r="AQ12" s="80"/>
      <c r="AR12" s="77"/>
      <c r="AS12" s="80"/>
      <c r="AT12" s="80"/>
      <c r="AU12" s="80"/>
      <c r="AV12" s="80"/>
      <c r="AW12" s="79"/>
      <c r="AX12" s="79"/>
      <c r="AY12" s="77"/>
      <c r="AZ12" s="79"/>
      <c r="BA12" s="79"/>
      <c r="BB12" s="77"/>
      <c r="BC12" s="77"/>
      <c r="BD12" s="77"/>
      <c r="BE12" s="77"/>
      <c r="BF12" s="77"/>
      <c r="BG12" s="77"/>
      <c r="BH12" s="77"/>
      <c r="BI12" s="77"/>
      <c r="BJ12" s="83"/>
      <c r="BK12" s="84"/>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83"/>
      <c r="CO12" s="84"/>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83"/>
      <c r="DT12" s="84"/>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83"/>
      <c r="EX12" s="84"/>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83"/>
      <c r="GC12" s="85"/>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83"/>
    </row>
    <row r="13" spans="1:215" ht="24.95" customHeight="1">
      <c r="B13" s="363"/>
      <c r="C13" s="86" t="s">
        <v>260</v>
      </c>
      <c r="D13" s="87"/>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94"/>
      <c r="AF13" s="87"/>
      <c r="AG13" s="88"/>
      <c r="AH13" s="88"/>
      <c r="AI13" s="88"/>
      <c r="AJ13" s="88"/>
      <c r="AK13" s="88"/>
      <c r="AL13" s="88"/>
      <c r="AM13" s="88"/>
      <c r="AN13" s="88"/>
      <c r="AO13" s="88"/>
      <c r="AP13" s="89" t="s">
        <v>259</v>
      </c>
      <c r="AQ13" s="88"/>
      <c r="AR13" s="88"/>
      <c r="AS13" s="88"/>
      <c r="AT13" s="91"/>
      <c r="AU13" s="91"/>
      <c r="AV13" s="91"/>
      <c r="AW13" s="91"/>
      <c r="AX13" s="91"/>
      <c r="AY13" s="88"/>
      <c r="AZ13" s="91"/>
      <c r="BA13" s="92"/>
      <c r="BB13" s="92"/>
      <c r="BC13" s="92"/>
      <c r="BD13" s="92"/>
      <c r="BE13" s="92"/>
      <c r="BF13" s="88"/>
      <c r="BG13" s="92"/>
      <c r="BH13" s="92"/>
      <c r="BI13" s="92"/>
      <c r="BJ13" s="108"/>
      <c r="BK13" s="93" t="s">
        <v>261</v>
      </c>
      <c r="BL13" s="88"/>
      <c r="BM13" s="88"/>
      <c r="BN13" s="88"/>
      <c r="BO13" s="93" t="s">
        <v>262</v>
      </c>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94"/>
      <c r="CO13" s="87"/>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94"/>
      <c r="DT13" s="87"/>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94"/>
      <c r="EX13" s="87"/>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94"/>
      <c r="GC13" s="95"/>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94"/>
    </row>
    <row r="14" spans="1:215" ht="24.95" customHeight="1">
      <c r="B14" s="365" t="s">
        <v>268</v>
      </c>
      <c r="C14" s="76" t="s">
        <v>258</v>
      </c>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109" t="s">
        <v>259</v>
      </c>
      <c r="AF14" s="110"/>
      <c r="AG14" s="79"/>
      <c r="AH14" s="79"/>
      <c r="AI14" s="79"/>
      <c r="AJ14" s="79"/>
      <c r="AK14" s="77"/>
      <c r="AL14" s="79"/>
      <c r="AM14" s="79"/>
      <c r="AN14" s="79"/>
      <c r="AO14" s="79"/>
      <c r="AP14" s="79"/>
      <c r="AQ14" s="79"/>
      <c r="AR14" s="77"/>
      <c r="AS14" s="79"/>
      <c r="AT14" s="80"/>
      <c r="AU14" s="80"/>
      <c r="AV14" s="80"/>
      <c r="AW14" s="80"/>
      <c r="AX14" s="80"/>
      <c r="AY14" s="77"/>
      <c r="AZ14" s="80"/>
      <c r="BA14" s="80"/>
      <c r="BB14" s="80"/>
      <c r="BC14" s="80"/>
      <c r="BD14" s="80"/>
      <c r="BE14" s="80"/>
      <c r="BF14" s="77"/>
      <c r="BG14" s="80"/>
      <c r="BH14" s="80"/>
      <c r="BI14" s="80"/>
      <c r="BJ14" s="81"/>
      <c r="BK14" s="111"/>
      <c r="BL14" s="79"/>
      <c r="BM14" s="77"/>
      <c r="BN14" s="79"/>
      <c r="BO14" s="79"/>
      <c r="BP14" s="79"/>
      <c r="BQ14" s="79"/>
      <c r="BR14" s="77"/>
      <c r="BS14" s="77"/>
      <c r="BT14" s="77"/>
      <c r="BU14" s="77"/>
      <c r="BV14" s="77"/>
      <c r="BW14" s="77"/>
      <c r="BX14" s="77"/>
      <c r="BY14" s="77"/>
      <c r="BZ14" s="77"/>
      <c r="CA14" s="77"/>
      <c r="CB14" s="77"/>
      <c r="CC14" s="77"/>
      <c r="CD14" s="77"/>
      <c r="CE14" s="77"/>
      <c r="CF14" s="77"/>
      <c r="CG14" s="77"/>
      <c r="CH14" s="77"/>
      <c r="CI14" s="77"/>
      <c r="CJ14" s="77"/>
      <c r="CK14" s="77"/>
      <c r="CL14" s="77"/>
      <c r="CM14" s="77"/>
      <c r="CN14" s="83"/>
      <c r="CO14" s="84"/>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83"/>
      <c r="DT14" s="84"/>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83"/>
      <c r="EX14" s="84"/>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83"/>
      <c r="GC14" s="85"/>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83"/>
    </row>
    <row r="15" spans="1:215" ht="24.95" customHeight="1">
      <c r="B15" s="366"/>
      <c r="C15" s="86" t="s">
        <v>260</v>
      </c>
      <c r="D15" s="87"/>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94"/>
      <c r="AF15" s="95"/>
      <c r="AG15" s="88"/>
      <c r="AH15" s="88"/>
      <c r="AI15" s="88"/>
      <c r="AJ15" s="88"/>
      <c r="AK15" s="88"/>
      <c r="AL15" s="88"/>
      <c r="AM15" s="88"/>
      <c r="AN15" s="88"/>
      <c r="AO15" s="88"/>
      <c r="AP15" s="88"/>
      <c r="AQ15" s="88"/>
      <c r="AR15" s="88"/>
      <c r="AS15" s="88"/>
      <c r="AT15" s="88"/>
      <c r="AU15" s="88"/>
      <c r="AV15" s="88"/>
      <c r="AW15" s="88"/>
      <c r="AX15" s="88"/>
      <c r="AY15" s="88"/>
      <c r="AZ15" s="88"/>
      <c r="BA15" s="88"/>
      <c r="BB15" s="88"/>
      <c r="BC15" s="101" t="s">
        <v>259</v>
      </c>
      <c r="BD15" s="88"/>
      <c r="BE15" s="88"/>
      <c r="BF15" s="88"/>
      <c r="BG15" s="88"/>
      <c r="BH15" s="112"/>
      <c r="BI15" s="112"/>
      <c r="BJ15" s="113"/>
      <c r="BK15" s="114"/>
      <c r="BL15" s="112"/>
      <c r="BM15" s="115"/>
      <c r="BN15" s="112"/>
      <c r="BO15" s="112"/>
      <c r="BP15" s="112"/>
      <c r="BQ15" s="112"/>
      <c r="BR15" s="116"/>
      <c r="BS15" s="116"/>
      <c r="BT15" s="115"/>
      <c r="BU15" s="116"/>
      <c r="BV15" s="116"/>
      <c r="BW15" s="116"/>
      <c r="BX15" s="116"/>
      <c r="BY15" s="93" t="s">
        <v>261</v>
      </c>
      <c r="BZ15" s="88"/>
      <c r="CA15" s="88"/>
      <c r="CB15" s="88"/>
      <c r="CC15" s="93" t="s">
        <v>262</v>
      </c>
      <c r="CD15" s="88"/>
      <c r="CE15" s="88"/>
      <c r="CF15" s="88"/>
      <c r="CG15" s="88"/>
      <c r="CH15" s="88"/>
      <c r="CI15" s="88"/>
      <c r="CJ15" s="88"/>
      <c r="CK15" s="88"/>
      <c r="CL15" s="88"/>
      <c r="CM15" s="88"/>
      <c r="CN15" s="94"/>
      <c r="CO15" s="87"/>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94"/>
      <c r="DT15" s="87"/>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94"/>
      <c r="EX15" s="87"/>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94"/>
      <c r="GC15" s="95"/>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94"/>
    </row>
    <row r="16" spans="1:215" ht="24.95" customHeight="1">
      <c r="B16" s="362" t="s">
        <v>269</v>
      </c>
      <c r="C16" s="76" t="s">
        <v>270</v>
      </c>
      <c r="D16" s="77"/>
      <c r="E16" s="77"/>
      <c r="F16" s="77"/>
      <c r="G16" s="77"/>
      <c r="H16" s="77"/>
      <c r="I16" s="77"/>
      <c r="J16" s="77"/>
      <c r="K16" s="77"/>
      <c r="L16" s="77"/>
      <c r="M16" s="77"/>
      <c r="N16" s="77"/>
      <c r="O16" s="77"/>
      <c r="P16" s="77"/>
      <c r="Q16" s="77"/>
      <c r="R16" s="77"/>
      <c r="S16" s="77"/>
      <c r="T16" s="77"/>
      <c r="U16" s="77"/>
      <c r="V16" s="77"/>
      <c r="W16" s="77"/>
      <c r="X16" s="77"/>
      <c r="Y16" s="77"/>
      <c r="Z16" s="77"/>
      <c r="AA16" s="78" t="s">
        <v>259</v>
      </c>
      <c r="AB16" s="117"/>
      <c r="AC16" s="117"/>
      <c r="AD16" s="77"/>
      <c r="AE16" s="118"/>
      <c r="AF16" s="119"/>
      <c r="AG16" s="120"/>
      <c r="AH16" s="120"/>
      <c r="AI16" s="120"/>
      <c r="AJ16" s="120"/>
      <c r="AK16" s="77"/>
      <c r="AL16" s="120"/>
      <c r="AM16" s="120"/>
      <c r="AN16" s="120"/>
      <c r="AO16" s="120"/>
      <c r="AP16" s="120"/>
      <c r="AQ16" s="120"/>
      <c r="AR16" s="77"/>
      <c r="AS16" s="120"/>
      <c r="AT16" s="120"/>
      <c r="AU16" s="120"/>
      <c r="AV16" s="120"/>
      <c r="AW16" s="120"/>
      <c r="AX16" s="77"/>
      <c r="AY16" s="77"/>
      <c r="AZ16" s="77"/>
      <c r="BA16" s="77"/>
      <c r="BB16" s="77"/>
      <c r="BC16" s="77"/>
      <c r="BD16" s="77"/>
      <c r="BE16" s="77"/>
      <c r="BF16" s="77"/>
      <c r="BG16" s="77"/>
      <c r="BH16" s="77"/>
      <c r="BI16" s="77"/>
      <c r="BJ16" s="83"/>
      <c r="BK16" s="85"/>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83"/>
      <c r="CO16" s="85"/>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83"/>
      <c r="DT16" s="84"/>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83"/>
      <c r="EX16" s="84"/>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83"/>
      <c r="GC16" s="85"/>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83"/>
    </row>
    <row r="17" spans="2:215" ht="24.95" customHeight="1">
      <c r="B17" s="364"/>
      <c r="C17" s="98" t="s">
        <v>271</v>
      </c>
      <c r="D17" s="100"/>
      <c r="E17" s="100"/>
      <c r="F17" s="100"/>
      <c r="G17" s="100"/>
      <c r="H17" s="100"/>
      <c r="I17" s="100"/>
      <c r="J17" s="100"/>
      <c r="K17" s="100"/>
      <c r="L17" s="100"/>
      <c r="M17" s="100"/>
      <c r="N17" s="100"/>
      <c r="O17" s="100"/>
      <c r="P17" s="100"/>
      <c r="Q17" s="100"/>
      <c r="R17" s="100"/>
      <c r="S17" s="121"/>
      <c r="T17" s="100"/>
      <c r="U17" s="100"/>
      <c r="V17" s="100"/>
      <c r="W17" s="100"/>
      <c r="X17" s="100"/>
      <c r="Y17" s="100"/>
      <c r="Z17" s="100"/>
      <c r="AA17" s="101" t="s">
        <v>259</v>
      </c>
      <c r="AB17" s="122"/>
      <c r="AC17" s="122"/>
      <c r="AD17" s="100"/>
      <c r="AE17" s="109" t="s">
        <v>259</v>
      </c>
      <c r="AF17" s="123"/>
      <c r="AG17" s="124"/>
      <c r="AH17" s="124"/>
      <c r="AI17" s="124"/>
      <c r="AJ17" s="124"/>
      <c r="AK17" s="100"/>
      <c r="AL17" s="124"/>
      <c r="AM17" s="124"/>
      <c r="AN17" s="122"/>
      <c r="AO17" s="122"/>
      <c r="AP17" s="122"/>
      <c r="AQ17" s="122"/>
      <c r="AR17" s="125"/>
      <c r="AS17" s="122"/>
      <c r="AT17" s="122"/>
      <c r="AU17" s="122"/>
      <c r="AV17" s="100"/>
      <c r="AW17" s="100"/>
      <c r="AX17" s="100"/>
      <c r="AY17" s="100"/>
      <c r="AZ17" s="100"/>
      <c r="BA17" s="100"/>
      <c r="BB17" s="100"/>
      <c r="BC17" s="100"/>
      <c r="BD17" s="100"/>
      <c r="BE17" s="100"/>
      <c r="BF17" s="100"/>
      <c r="BG17" s="100"/>
      <c r="BH17" s="100"/>
      <c r="BI17" s="121"/>
      <c r="BJ17" s="104"/>
      <c r="BK17" s="105"/>
      <c r="BL17" s="121"/>
      <c r="BM17" s="100"/>
      <c r="BN17" s="100"/>
      <c r="BO17" s="121"/>
      <c r="BP17" s="100"/>
      <c r="BQ17" s="100"/>
      <c r="BR17" s="121"/>
      <c r="BS17" s="100"/>
      <c r="BT17" s="100"/>
      <c r="BU17" s="121"/>
      <c r="BV17" s="100"/>
      <c r="BW17" s="100"/>
      <c r="BX17" s="121"/>
      <c r="BY17" s="100"/>
      <c r="BZ17" s="100"/>
      <c r="CA17" s="121"/>
      <c r="CB17" s="100"/>
      <c r="CC17" s="100"/>
      <c r="CD17" s="121"/>
      <c r="CE17" s="100"/>
      <c r="CF17" s="100"/>
      <c r="CG17" s="121"/>
      <c r="CH17" s="100"/>
      <c r="CI17" s="100"/>
      <c r="CJ17" s="121"/>
      <c r="CK17" s="100"/>
      <c r="CL17" s="100"/>
      <c r="CM17" s="121"/>
      <c r="CN17" s="104"/>
      <c r="CO17" s="105"/>
      <c r="CP17" s="121"/>
      <c r="CQ17" s="100"/>
      <c r="CR17" s="100"/>
      <c r="CS17" s="121"/>
      <c r="CT17" s="100"/>
      <c r="CU17" s="100"/>
      <c r="CV17" s="121"/>
      <c r="CW17" s="100"/>
      <c r="CX17" s="100"/>
      <c r="CY17" s="121"/>
      <c r="CZ17" s="100"/>
      <c r="DA17" s="100"/>
      <c r="DB17" s="121"/>
      <c r="DC17" s="100"/>
      <c r="DD17" s="100"/>
      <c r="DE17" s="121"/>
      <c r="DF17" s="100"/>
      <c r="DG17" s="100"/>
      <c r="DH17" s="121"/>
      <c r="DI17" s="100"/>
      <c r="DJ17" s="100"/>
      <c r="DK17" s="121"/>
      <c r="DL17" s="100"/>
      <c r="DM17" s="100"/>
      <c r="DN17" s="121"/>
      <c r="DO17" s="100"/>
      <c r="DP17" s="100"/>
      <c r="DQ17" s="121"/>
      <c r="DR17" s="100"/>
      <c r="DS17" s="104"/>
      <c r="DT17" s="126"/>
      <c r="DU17" s="100"/>
      <c r="DV17" s="100"/>
      <c r="DW17" s="121"/>
      <c r="DX17" s="100"/>
      <c r="DY17" s="100"/>
      <c r="DZ17" s="121"/>
      <c r="EA17" s="100"/>
      <c r="EB17" s="100"/>
      <c r="EC17" s="121"/>
      <c r="ED17" s="100"/>
      <c r="EE17" s="100"/>
      <c r="EF17" s="121"/>
      <c r="EG17" s="100"/>
      <c r="EH17" s="100"/>
      <c r="EI17" s="121"/>
      <c r="EJ17" s="100"/>
      <c r="EK17" s="100"/>
      <c r="EL17" s="121"/>
      <c r="EM17" s="100"/>
      <c r="EN17" s="100"/>
      <c r="EO17" s="121"/>
      <c r="EP17" s="100"/>
      <c r="EQ17" s="100"/>
      <c r="ER17" s="100"/>
      <c r="ES17" s="100"/>
      <c r="ET17" s="100"/>
      <c r="EU17" s="100"/>
      <c r="EV17" s="100"/>
      <c r="EW17" s="104"/>
      <c r="EX17" s="99"/>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4"/>
      <c r="GC17" s="105"/>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4"/>
    </row>
    <row r="18" spans="2:215" ht="24.95" customHeight="1">
      <c r="B18" s="363"/>
      <c r="C18" s="86" t="s">
        <v>260</v>
      </c>
      <c r="D18" s="87"/>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94"/>
      <c r="AF18" s="95"/>
      <c r="AG18" s="88"/>
      <c r="AH18" s="88"/>
      <c r="AI18" s="88"/>
      <c r="AJ18" s="88"/>
      <c r="AK18" s="88"/>
      <c r="AL18" s="88"/>
      <c r="AM18" s="88"/>
      <c r="AN18" s="88"/>
      <c r="AO18" s="88"/>
      <c r="AP18" s="89" t="s">
        <v>259</v>
      </c>
      <c r="AQ18" s="92"/>
      <c r="AR18" s="88"/>
      <c r="AS18" s="92"/>
      <c r="AT18" s="92"/>
      <c r="AU18" s="92"/>
      <c r="AV18" s="92"/>
      <c r="AW18" s="92"/>
      <c r="AX18" s="92"/>
      <c r="AY18" s="88"/>
      <c r="AZ18" s="92"/>
      <c r="BA18" s="92"/>
      <c r="BB18" s="92"/>
      <c r="BC18" s="92"/>
      <c r="BD18" s="92"/>
      <c r="BE18" s="92"/>
      <c r="BF18" s="88"/>
      <c r="BG18" s="92"/>
      <c r="BH18" s="92"/>
      <c r="BI18" s="93" t="s">
        <v>261</v>
      </c>
      <c r="BJ18" s="127"/>
      <c r="BK18" s="128"/>
      <c r="BL18" s="129"/>
      <c r="BM18" s="129"/>
      <c r="BN18" s="93" t="s">
        <v>262</v>
      </c>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94"/>
      <c r="CO18" s="95"/>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94"/>
      <c r="DT18" s="87"/>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94"/>
      <c r="EX18" s="87"/>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94"/>
      <c r="GC18" s="95"/>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94"/>
    </row>
    <row r="19" spans="2:215" ht="24.95" customHeight="1">
      <c r="B19" s="362" t="s">
        <v>272</v>
      </c>
      <c r="C19" s="76" t="s">
        <v>264</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83"/>
      <c r="AF19" s="85"/>
      <c r="AG19" s="78" t="s">
        <v>259</v>
      </c>
      <c r="AH19" s="80"/>
      <c r="AI19" s="80"/>
      <c r="AJ19" s="79"/>
      <c r="AK19" s="77"/>
      <c r="AL19" s="79"/>
      <c r="AM19" s="79"/>
      <c r="AN19" s="79"/>
      <c r="AO19" s="79"/>
      <c r="AP19" s="79"/>
      <c r="AQ19" s="79"/>
      <c r="AR19" s="77"/>
      <c r="AS19" s="79"/>
      <c r="AT19" s="79"/>
      <c r="AU19" s="79"/>
      <c r="AV19" s="79"/>
      <c r="AW19" s="79"/>
      <c r="AX19" s="79"/>
      <c r="AY19" s="77"/>
      <c r="AZ19" s="77"/>
      <c r="BA19" s="77"/>
      <c r="BB19" s="77"/>
      <c r="BC19" s="77"/>
      <c r="BD19" s="77"/>
      <c r="BE19" s="77"/>
      <c r="BF19" s="77"/>
      <c r="BG19" s="77"/>
      <c r="BH19" s="77"/>
      <c r="BI19" s="77"/>
      <c r="BJ19" s="83"/>
      <c r="BK19" s="85"/>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83"/>
      <c r="CO19" s="84"/>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83"/>
      <c r="DT19" s="84"/>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83"/>
      <c r="EX19" s="84"/>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83"/>
      <c r="GC19" s="85"/>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83"/>
    </row>
    <row r="20" spans="2:215" ht="24.95" customHeight="1">
      <c r="B20" s="364"/>
      <c r="C20" s="98" t="s">
        <v>265</v>
      </c>
      <c r="D20" s="99"/>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4"/>
      <c r="AF20" s="105"/>
      <c r="AG20" s="100"/>
      <c r="AH20" s="100"/>
      <c r="AI20" s="100"/>
      <c r="AJ20" s="100"/>
      <c r="AK20" s="100"/>
      <c r="AL20" s="100"/>
      <c r="AM20" s="100"/>
      <c r="AN20" s="100"/>
      <c r="AO20" s="100"/>
      <c r="AP20" s="101" t="s">
        <v>259</v>
      </c>
      <c r="AQ20" s="100"/>
      <c r="AR20" s="100"/>
      <c r="AS20" s="100"/>
      <c r="AT20" s="100"/>
      <c r="AU20" s="102"/>
      <c r="AV20" s="102"/>
      <c r="AW20" s="102"/>
      <c r="AX20" s="102"/>
      <c r="AY20" s="100"/>
      <c r="AZ20" s="102"/>
      <c r="BA20" s="102"/>
      <c r="BB20" s="102"/>
      <c r="BC20" s="102"/>
      <c r="BD20" s="102"/>
      <c r="BE20" s="102"/>
      <c r="BF20" s="100"/>
      <c r="BG20" s="103" t="s">
        <v>261</v>
      </c>
      <c r="BH20" s="100"/>
      <c r="BI20" s="100"/>
      <c r="BJ20" s="104"/>
      <c r="BK20" s="103" t="s">
        <v>262</v>
      </c>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4"/>
      <c r="CO20" s="99"/>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4"/>
      <c r="DT20" s="99"/>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4"/>
      <c r="EX20" s="99"/>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4"/>
      <c r="GC20" s="105"/>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4"/>
    </row>
    <row r="21" spans="2:215" ht="24.95" customHeight="1">
      <c r="B21" s="363"/>
      <c r="C21" s="86" t="s">
        <v>266</v>
      </c>
      <c r="D21" s="87"/>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94"/>
      <c r="AF21" s="95"/>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94"/>
      <c r="BK21" s="95"/>
      <c r="BL21" s="93"/>
      <c r="BM21" s="88"/>
      <c r="BN21" s="93"/>
      <c r="BO21" s="93"/>
      <c r="BP21" s="93"/>
      <c r="BQ21" s="93"/>
      <c r="BR21" s="93"/>
      <c r="BS21" s="93"/>
      <c r="BT21" s="88"/>
      <c r="BU21" s="93"/>
      <c r="BV21" s="93"/>
      <c r="BW21" s="88"/>
      <c r="BX21" s="88"/>
      <c r="BY21" s="88"/>
      <c r="BZ21" s="88"/>
      <c r="CA21" s="88"/>
      <c r="CB21" s="88"/>
      <c r="CC21" s="88"/>
      <c r="CD21" s="88"/>
      <c r="CE21" s="88"/>
      <c r="CF21" s="88"/>
      <c r="CG21" s="88"/>
      <c r="CH21" s="88"/>
      <c r="CI21" s="88"/>
      <c r="CJ21" s="88"/>
      <c r="CK21" s="88"/>
      <c r="CL21" s="88"/>
      <c r="CM21" s="88"/>
      <c r="CN21" s="94"/>
      <c r="CO21" s="87"/>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94"/>
      <c r="DT21" s="87"/>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94"/>
      <c r="EX21" s="87"/>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94"/>
      <c r="GC21" s="95"/>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94"/>
    </row>
    <row r="22" spans="2:215" ht="24.95" customHeight="1">
      <c r="B22" s="362" t="s">
        <v>273</v>
      </c>
      <c r="C22" s="76" t="s">
        <v>270</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83"/>
      <c r="AF22" s="85"/>
      <c r="AG22" s="77"/>
      <c r="AH22" s="77"/>
      <c r="AI22" s="77"/>
      <c r="AJ22" s="77"/>
      <c r="AK22" s="77"/>
      <c r="AL22" s="77"/>
      <c r="AM22" s="77"/>
      <c r="AN22" s="77"/>
      <c r="AO22" s="77"/>
      <c r="AP22" s="78" t="s">
        <v>259</v>
      </c>
      <c r="AQ22" s="117"/>
      <c r="AR22" s="77"/>
      <c r="AS22" s="117"/>
      <c r="AT22" s="120"/>
      <c r="AU22" s="120"/>
      <c r="AV22" s="120"/>
      <c r="AW22" s="120"/>
      <c r="AX22" s="120"/>
      <c r="AY22" s="77"/>
      <c r="AZ22" s="120"/>
      <c r="BA22" s="120"/>
      <c r="BB22" s="120"/>
      <c r="BC22" s="117"/>
      <c r="BD22" s="117"/>
      <c r="BE22" s="117"/>
      <c r="BF22" s="77"/>
      <c r="BG22" s="117"/>
      <c r="BH22" s="117"/>
      <c r="BI22" s="120"/>
      <c r="BJ22" s="118"/>
      <c r="BK22" s="119"/>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83"/>
      <c r="CO22" s="85"/>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83"/>
      <c r="DT22" s="84"/>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83"/>
      <c r="EX22" s="84"/>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83"/>
      <c r="GC22" s="85"/>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83"/>
    </row>
    <row r="23" spans="2:215" ht="24.95" customHeight="1">
      <c r="B23" s="363"/>
      <c r="C23" s="86" t="s">
        <v>260</v>
      </c>
      <c r="D23" s="87"/>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94"/>
      <c r="AF23" s="95"/>
      <c r="AG23" s="88"/>
      <c r="AH23" s="88"/>
      <c r="AI23" s="88"/>
      <c r="AJ23" s="88"/>
      <c r="AK23" s="88"/>
      <c r="AL23" s="88"/>
      <c r="AM23" s="88"/>
      <c r="AN23" s="88"/>
      <c r="AO23" s="88"/>
      <c r="AP23" s="88"/>
      <c r="AQ23" s="88"/>
      <c r="AR23" s="88"/>
      <c r="AS23" s="88"/>
      <c r="AT23" s="88"/>
      <c r="AU23" s="88"/>
      <c r="AV23" s="88"/>
      <c r="AW23" s="88"/>
      <c r="AX23" s="88"/>
      <c r="AY23" s="88"/>
      <c r="AZ23" s="88"/>
      <c r="BA23" s="88"/>
      <c r="BB23" s="88"/>
      <c r="BC23" s="89" t="s">
        <v>259</v>
      </c>
      <c r="BD23" s="88"/>
      <c r="BE23" s="88"/>
      <c r="BF23" s="88"/>
      <c r="BG23" s="88"/>
      <c r="BH23" s="88"/>
      <c r="BI23" s="92"/>
      <c r="BJ23" s="108"/>
      <c r="BK23" s="130"/>
      <c r="BL23" s="92"/>
      <c r="BM23" s="88"/>
      <c r="BN23" s="92"/>
      <c r="BO23" s="92"/>
      <c r="BP23" s="92"/>
      <c r="BQ23" s="92"/>
      <c r="BR23" s="92"/>
      <c r="BS23" s="92"/>
      <c r="BT23" s="88"/>
      <c r="BU23" s="92"/>
      <c r="BV23" s="92"/>
      <c r="BW23" s="92"/>
      <c r="BX23" s="92"/>
      <c r="BY23" s="93" t="s">
        <v>261</v>
      </c>
      <c r="BZ23" s="129"/>
      <c r="CA23" s="129"/>
      <c r="CB23" s="129"/>
      <c r="CC23" s="93" t="s">
        <v>262</v>
      </c>
      <c r="CD23" s="88"/>
      <c r="CE23" s="88"/>
      <c r="CF23" s="88"/>
      <c r="CG23" s="88"/>
      <c r="CH23" s="88"/>
      <c r="CI23" s="88"/>
      <c r="CJ23" s="88"/>
      <c r="CK23" s="88"/>
      <c r="CL23" s="88"/>
      <c r="CM23" s="88"/>
      <c r="CN23" s="94"/>
      <c r="CO23" s="95"/>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94"/>
      <c r="DT23" s="87"/>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94"/>
      <c r="EX23" s="87"/>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94"/>
      <c r="GC23" s="95"/>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94"/>
    </row>
    <row r="24" spans="2:215" ht="24.95" customHeight="1">
      <c r="B24" s="362" t="s">
        <v>274</v>
      </c>
      <c r="C24" s="76" t="s">
        <v>270</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83"/>
      <c r="AF24" s="85"/>
      <c r="AG24" s="77"/>
      <c r="AH24" s="77"/>
      <c r="AI24" s="77"/>
      <c r="AJ24" s="77"/>
      <c r="AK24" s="77"/>
      <c r="AL24" s="77"/>
      <c r="AM24" s="77"/>
      <c r="AN24" s="77"/>
      <c r="AO24" s="77"/>
      <c r="AP24" s="77"/>
      <c r="AQ24" s="77"/>
      <c r="AR24" s="77"/>
      <c r="AS24" s="77"/>
      <c r="AT24" s="77"/>
      <c r="AU24" s="77"/>
      <c r="AV24" s="77"/>
      <c r="AW24" s="77"/>
      <c r="AX24" s="77"/>
      <c r="AY24" s="77"/>
      <c r="AZ24" s="77"/>
      <c r="BA24" s="77"/>
      <c r="BB24" s="77"/>
      <c r="BC24" s="78" t="s">
        <v>259</v>
      </c>
      <c r="BD24" s="117"/>
      <c r="BE24" s="117"/>
      <c r="BF24" s="77"/>
      <c r="BG24" s="120"/>
      <c r="BH24" s="120"/>
      <c r="BI24" s="120"/>
      <c r="BJ24" s="118"/>
      <c r="BK24" s="119"/>
      <c r="BL24" s="120"/>
      <c r="BM24" s="77"/>
      <c r="BN24" s="120"/>
      <c r="BO24" s="117"/>
      <c r="BP24" s="117"/>
      <c r="BQ24" s="117"/>
      <c r="BR24" s="117"/>
      <c r="BS24" s="117"/>
      <c r="BT24" s="77"/>
      <c r="BU24" s="120"/>
      <c r="BV24" s="120"/>
      <c r="BW24" s="120"/>
      <c r="BX24" s="77"/>
      <c r="BY24" s="77"/>
      <c r="BZ24" s="77"/>
      <c r="CA24" s="77"/>
      <c r="CB24" s="77"/>
      <c r="CC24" s="77"/>
      <c r="CD24" s="77"/>
      <c r="CE24" s="77"/>
      <c r="CF24" s="77"/>
      <c r="CG24" s="77"/>
      <c r="CH24" s="77"/>
      <c r="CI24" s="77"/>
      <c r="CJ24" s="77"/>
      <c r="CK24" s="77"/>
      <c r="CL24" s="77"/>
      <c r="CM24" s="77"/>
      <c r="CN24" s="83"/>
      <c r="CO24" s="85"/>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83"/>
      <c r="DT24" s="84"/>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83"/>
      <c r="EX24" s="84"/>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83"/>
      <c r="GC24" s="85"/>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83"/>
    </row>
    <row r="25" spans="2:215" ht="24.95" customHeight="1">
      <c r="B25" s="363"/>
      <c r="C25" s="86" t="s">
        <v>260</v>
      </c>
      <c r="D25" s="87"/>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94"/>
      <c r="AF25" s="95"/>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94"/>
      <c r="BK25" s="95"/>
      <c r="BL25" s="88"/>
      <c r="BM25" s="88"/>
      <c r="BN25" s="88"/>
      <c r="BO25" s="89" t="s">
        <v>259</v>
      </c>
      <c r="BP25" s="88"/>
      <c r="BQ25" s="88"/>
      <c r="BR25" s="88"/>
      <c r="BS25" s="88"/>
      <c r="BT25" s="88"/>
      <c r="BU25" s="92"/>
      <c r="BV25" s="92"/>
      <c r="BW25" s="92"/>
      <c r="BX25" s="92"/>
      <c r="BY25" s="92"/>
      <c r="BZ25" s="92"/>
      <c r="CA25" s="88"/>
      <c r="CB25" s="92"/>
      <c r="CC25" s="92"/>
      <c r="CD25" s="92"/>
      <c r="CE25" s="92"/>
      <c r="CF25" s="92"/>
      <c r="CG25" s="92"/>
      <c r="CH25" s="88"/>
      <c r="CI25" s="92"/>
      <c r="CJ25" s="93" t="s">
        <v>261</v>
      </c>
      <c r="CK25" s="129"/>
      <c r="CL25" s="129"/>
      <c r="CM25" s="129"/>
      <c r="CN25" s="106" t="s">
        <v>262</v>
      </c>
      <c r="CO25" s="95"/>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94"/>
      <c r="DT25" s="87"/>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94"/>
      <c r="EX25" s="87"/>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94"/>
      <c r="GC25" s="95"/>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94"/>
    </row>
    <row r="26" spans="2:215" ht="24.95" customHeight="1">
      <c r="B26" s="362" t="s">
        <v>275</v>
      </c>
      <c r="C26" s="76" t="s">
        <v>270</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83"/>
      <c r="AF26" s="85"/>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83"/>
      <c r="BK26" s="85"/>
      <c r="BL26" s="77"/>
      <c r="BM26" s="77"/>
      <c r="BN26" s="77"/>
      <c r="BO26" s="78" t="s">
        <v>259</v>
      </c>
      <c r="BP26" s="117"/>
      <c r="BQ26" s="117"/>
      <c r="BR26" s="120"/>
      <c r="BS26" s="120"/>
      <c r="BT26" s="77"/>
      <c r="BU26" s="120"/>
      <c r="BV26" s="120"/>
      <c r="BW26" s="120"/>
      <c r="BX26" s="120"/>
      <c r="BY26" s="120"/>
      <c r="BZ26" s="120"/>
      <c r="CA26" s="77"/>
      <c r="CB26" s="117"/>
      <c r="CC26" s="117"/>
      <c r="CD26" s="117"/>
      <c r="CE26" s="117"/>
      <c r="CF26" s="117"/>
      <c r="CG26" s="120"/>
      <c r="CH26" s="77"/>
      <c r="CI26" s="120"/>
      <c r="CJ26" s="120"/>
      <c r="CK26" s="77"/>
      <c r="CL26" s="77"/>
      <c r="CM26" s="77"/>
      <c r="CN26" s="83"/>
      <c r="CO26" s="85"/>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83"/>
      <c r="DT26" s="84"/>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83"/>
      <c r="EX26" s="84"/>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83"/>
      <c r="GC26" s="85"/>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83"/>
    </row>
    <row r="27" spans="2:215" ht="24.95" customHeight="1">
      <c r="B27" s="363"/>
      <c r="C27" s="86" t="s">
        <v>260</v>
      </c>
      <c r="D27" s="87"/>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94"/>
      <c r="AF27" s="95"/>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94"/>
      <c r="BK27" s="95"/>
      <c r="BL27" s="88"/>
      <c r="BM27" s="88"/>
      <c r="BN27" s="88"/>
      <c r="BO27" s="88"/>
      <c r="BP27" s="88"/>
      <c r="BQ27" s="88"/>
      <c r="BR27" s="88"/>
      <c r="BS27" s="88"/>
      <c r="BT27" s="88"/>
      <c r="BU27" s="88"/>
      <c r="BV27" s="88"/>
      <c r="BW27" s="88"/>
      <c r="BX27" s="88"/>
      <c r="BY27" s="88"/>
      <c r="BZ27" s="88"/>
      <c r="CA27" s="88"/>
      <c r="CB27" s="88"/>
      <c r="CC27" s="88"/>
      <c r="CD27" s="88"/>
      <c r="CE27" s="88"/>
      <c r="CF27" s="89" t="s">
        <v>259</v>
      </c>
      <c r="CG27" s="92"/>
      <c r="CH27" s="88"/>
      <c r="CI27" s="92"/>
      <c r="CJ27" s="92"/>
      <c r="CK27" s="92"/>
      <c r="CL27" s="92"/>
      <c r="CM27" s="92"/>
      <c r="CN27" s="108"/>
      <c r="CO27" s="95"/>
      <c r="CP27" s="92"/>
      <c r="CQ27" s="92"/>
      <c r="CR27" s="92"/>
      <c r="CS27" s="92"/>
      <c r="CT27" s="92"/>
      <c r="CU27" s="92"/>
      <c r="CV27" s="88"/>
      <c r="CW27" s="93" t="s">
        <v>261</v>
      </c>
      <c r="CX27" s="129"/>
      <c r="CY27" s="129"/>
      <c r="CZ27" s="129"/>
      <c r="DA27" s="93" t="s">
        <v>262</v>
      </c>
      <c r="DB27" s="88"/>
      <c r="DC27" s="88"/>
      <c r="DD27" s="88"/>
      <c r="DE27" s="88"/>
      <c r="DF27" s="88"/>
      <c r="DG27" s="88"/>
      <c r="DH27" s="88"/>
      <c r="DI27" s="88"/>
      <c r="DJ27" s="88"/>
      <c r="DK27" s="88"/>
      <c r="DL27" s="88"/>
      <c r="DM27" s="88"/>
      <c r="DN27" s="88"/>
      <c r="DO27" s="88"/>
      <c r="DP27" s="88"/>
      <c r="DQ27" s="88"/>
      <c r="DR27" s="88"/>
      <c r="DS27" s="94"/>
      <c r="DT27" s="87"/>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94"/>
      <c r="EX27" s="87"/>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94"/>
      <c r="GC27" s="95"/>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94"/>
    </row>
    <row r="28" spans="2:215" ht="24.95" customHeight="1">
      <c r="B28" s="365" t="s">
        <v>276</v>
      </c>
      <c r="C28" s="76" t="s">
        <v>258</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83"/>
      <c r="AF28" s="85"/>
      <c r="AG28" s="77"/>
      <c r="AH28" s="77"/>
      <c r="AI28" s="77"/>
      <c r="AJ28" s="77"/>
      <c r="AK28" s="77"/>
      <c r="AL28" s="77"/>
      <c r="AM28" s="77"/>
      <c r="AN28" s="77"/>
      <c r="AO28" s="77"/>
      <c r="AP28" s="101" t="s">
        <v>259</v>
      </c>
      <c r="AQ28" s="79"/>
      <c r="AR28" s="77"/>
      <c r="AS28" s="79"/>
      <c r="AT28" s="79"/>
      <c r="AU28" s="79"/>
      <c r="AV28" s="79"/>
      <c r="AW28" s="79"/>
      <c r="AX28" s="79"/>
      <c r="AY28" s="77"/>
      <c r="AZ28" s="79"/>
      <c r="BA28" s="79"/>
      <c r="BB28" s="79"/>
      <c r="BC28" s="79"/>
      <c r="BD28" s="79"/>
      <c r="BE28" s="79"/>
      <c r="BF28" s="77"/>
      <c r="BG28" s="79"/>
      <c r="BH28" s="80"/>
      <c r="BI28" s="80"/>
      <c r="BJ28" s="81"/>
      <c r="BK28" s="111"/>
      <c r="BL28" s="80"/>
      <c r="BM28" s="77"/>
      <c r="BN28" s="80"/>
      <c r="BO28" s="80"/>
      <c r="BP28" s="80"/>
      <c r="BQ28" s="80"/>
      <c r="BR28" s="80"/>
      <c r="BS28" s="80"/>
      <c r="BT28" s="77"/>
      <c r="BU28" s="80"/>
      <c r="BV28" s="80"/>
      <c r="BW28" s="80"/>
      <c r="BX28" s="80"/>
      <c r="BY28" s="80"/>
      <c r="BZ28" s="79"/>
      <c r="CA28" s="77"/>
      <c r="CB28" s="79"/>
      <c r="CC28" s="79"/>
      <c r="CD28" s="79"/>
      <c r="CE28" s="79"/>
      <c r="CF28" s="79"/>
      <c r="CG28" s="79"/>
      <c r="CH28" s="77"/>
      <c r="CI28" s="77"/>
      <c r="CJ28" s="77"/>
      <c r="CK28" s="77"/>
      <c r="CL28" s="77"/>
      <c r="CM28" s="77"/>
      <c r="CN28" s="83"/>
      <c r="CO28" s="85"/>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83"/>
      <c r="DT28" s="84"/>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83"/>
      <c r="EX28" s="84"/>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83"/>
      <c r="GC28" s="85"/>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83"/>
    </row>
    <row r="29" spans="2:215" ht="24.95" customHeight="1">
      <c r="B29" s="366"/>
      <c r="C29" s="86" t="s">
        <v>260</v>
      </c>
      <c r="D29" s="87"/>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94"/>
      <c r="AF29" s="95"/>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94"/>
      <c r="BK29" s="95"/>
      <c r="BL29" s="88"/>
      <c r="BM29" s="88"/>
      <c r="BN29" s="131"/>
      <c r="BO29" s="89" t="s">
        <v>259</v>
      </c>
      <c r="BP29" s="88"/>
      <c r="BQ29" s="88"/>
      <c r="BR29" s="88"/>
      <c r="BS29" s="88"/>
      <c r="BT29" s="88"/>
      <c r="BU29" s="88"/>
      <c r="BV29" s="88"/>
      <c r="BW29" s="88"/>
      <c r="BX29" s="88"/>
      <c r="BY29" s="88"/>
      <c r="BZ29" s="91"/>
      <c r="CA29" s="88"/>
      <c r="CB29" s="91"/>
      <c r="CC29" s="91"/>
      <c r="CD29" s="91"/>
      <c r="CE29" s="91"/>
      <c r="CF29" s="91"/>
      <c r="CG29" s="91"/>
      <c r="CH29" s="88"/>
      <c r="CI29" s="91"/>
      <c r="CJ29" s="92"/>
      <c r="CK29" s="92"/>
      <c r="CL29" s="92"/>
      <c r="CM29" s="92"/>
      <c r="CN29" s="108"/>
      <c r="CO29" s="95"/>
      <c r="CP29" s="92"/>
      <c r="CQ29" s="92"/>
      <c r="CR29" s="92"/>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94"/>
      <c r="DT29" s="87"/>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94"/>
      <c r="EX29" s="87"/>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94"/>
      <c r="GC29" s="95"/>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94"/>
    </row>
    <row r="30" spans="2:215" ht="24.95" customHeight="1">
      <c r="B30" s="362" t="s">
        <v>277</v>
      </c>
      <c r="C30" s="132" t="s">
        <v>278</v>
      </c>
      <c r="D30" s="133"/>
      <c r="E30" s="134"/>
      <c r="F30" s="134"/>
      <c r="G30" s="134"/>
      <c r="H30" s="134"/>
      <c r="I30" s="134"/>
      <c r="J30" s="134"/>
      <c r="K30" s="134"/>
      <c r="L30" s="134"/>
      <c r="M30" s="134"/>
      <c r="N30" s="135"/>
      <c r="O30" s="136"/>
      <c r="P30" s="134"/>
      <c r="Q30" s="134"/>
      <c r="R30" s="134"/>
      <c r="S30" s="134"/>
      <c r="T30" s="134"/>
      <c r="U30" s="134"/>
      <c r="V30" s="134"/>
      <c r="W30" s="134"/>
      <c r="X30" s="134"/>
      <c r="Y30" s="134"/>
      <c r="Z30" s="134"/>
      <c r="AA30" s="134"/>
      <c r="AB30" s="134"/>
      <c r="AC30" s="134"/>
      <c r="AD30" s="134"/>
      <c r="AE30" s="137"/>
      <c r="AF30" s="85"/>
      <c r="AG30" s="77"/>
      <c r="AH30" s="77"/>
      <c r="AI30" s="77"/>
      <c r="AJ30" s="77"/>
      <c r="AK30" s="77"/>
      <c r="AL30" s="77"/>
      <c r="AM30" s="77"/>
      <c r="AN30" s="77"/>
      <c r="AO30" s="77"/>
      <c r="AP30" s="77"/>
      <c r="AQ30" s="77"/>
      <c r="AR30" s="138"/>
      <c r="AS30" s="77"/>
      <c r="AT30" s="77"/>
      <c r="AU30" s="77"/>
      <c r="AV30" s="77"/>
      <c r="AW30" s="77"/>
      <c r="AX30" s="77"/>
      <c r="AY30" s="77"/>
      <c r="AZ30" s="77"/>
      <c r="BA30" s="77"/>
      <c r="BB30" s="77"/>
      <c r="BC30" s="77"/>
      <c r="BD30" s="77"/>
      <c r="BE30" s="77"/>
      <c r="BF30" s="77"/>
      <c r="BG30" s="77"/>
      <c r="BH30" s="77"/>
      <c r="BI30" s="139"/>
      <c r="BJ30" s="83"/>
      <c r="BK30" s="85"/>
      <c r="BL30" s="139"/>
      <c r="BM30" s="77"/>
      <c r="BN30" s="77"/>
      <c r="BO30" s="139"/>
      <c r="BP30" s="77"/>
      <c r="BQ30" s="77"/>
      <c r="BR30" s="139"/>
      <c r="BS30" s="77"/>
      <c r="BT30" s="77"/>
      <c r="BU30" s="139"/>
      <c r="BV30" s="77"/>
      <c r="BW30" s="77"/>
      <c r="BX30" s="139"/>
      <c r="BY30" s="77"/>
      <c r="BZ30" s="77"/>
      <c r="CA30" s="139"/>
      <c r="CB30" s="77"/>
      <c r="CC30" s="77"/>
      <c r="CD30" s="139"/>
      <c r="CE30" s="77"/>
      <c r="CF30" s="77"/>
      <c r="CG30" s="139"/>
      <c r="CH30" s="77"/>
      <c r="CI30" s="77"/>
      <c r="CJ30" s="139"/>
      <c r="CK30" s="77"/>
      <c r="CL30" s="77"/>
      <c r="CM30" s="139"/>
      <c r="CN30" s="83"/>
      <c r="CO30" s="85"/>
      <c r="CP30" s="139"/>
      <c r="CQ30" s="77"/>
      <c r="CR30" s="77"/>
      <c r="CS30" s="139"/>
      <c r="CT30" s="77"/>
      <c r="CU30" s="77"/>
      <c r="CV30" s="139"/>
      <c r="CW30" s="77"/>
      <c r="CX30" s="77"/>
      <c r="CY30" s="139"/>
      <c r="CZ30" s="77"/>
      <c r="DA30" s="77"/>
      <c r="DB30" s="139"/>
      <c r="DC30" s="77"/>
      <c r="DD30" s="77"/>
      <c r="DE30" s="139"/>
      <c r="DF30" s="77"/>
      <c r="DG30" s="77"/>
      <c r="DH30" s="139"/>
      <c r="DI30" s="77"/>
      <c r="DJ30" s="77"/>
      <c r="DK30" s="139"/>
      <c r="DL30" s="77"/>
      <c r="DM30" s="77"/>
      <c r="DN30" s="139"/>
      <c r="DO30" s="77"/>
      <c r="DP30" s="77"/>
      <c r="DQ30" s="139"/>
      <c r="DR30" s="77"/>
      <c r="DS30" s="83"/>
      <c r="DT30" s="140"/>
      <c r="DU30" s="77"/>
      <c r="DV30" s="77"/>
      <c r="DW30" s="139"/>
      <c r="DX30" s="77"/>
      <c r="DY30" s="77"/>
      <c r="DZ30" s="139"/>
      <c r="EA30" s="77"/>
      <c r="EB30" s="77"/>
      <c r="EC30" s="139"/>
      <c r="ED30" s="77"/>
      <c r="EE30" s="77"/>
      <c r="EF30" s="139"/>
      <c r="EG30" s="77"/>
      <c r="EH30" s="77"/>
      <c r="EI30" s="139"/>
      <c r="EJ30" s="77"/>
      <c r="EK30" s="77"/>
      <c r="EL30" s="139"/>
      <c r="EM30" s="77"/>
      <c r="EN30" s="77"/>
      <c r="EO30" s="139"/>
      <c r="EP30" s="77"/>
      <c r="EQ30" s="77"/>
      <c r="ER30" s="77"/>
      <c r="ES30" s="77"/>
      <c r="ET30" s="77"/>
      <c r="EU30" s="77"/>
      <c r="EV30" s="77"/>
      <c r="EW30" s="83"/>
      <c r="EX30" s="84"/>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83"/>
      <c r="GC30" s="85"/>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83"/>
    </row>
    <row r="31" spans="2:215" ht="24.95" customHeight="1">
      <c r="B31" s="364"/>
      <c r="C31" s="141" t="s">
        <v>279</v>
      </c>
      <c r="D31" s="99"/>
      <c r="E31" s="100"/>
      <c r="F31" s="100"/>
      <c r="G31" s="100"/>
      <c r="H31" s="100"/>
      <c r="I31" s="100"/>
      <c r="J31" s="100"/>
      <c r="K31" s="100"/>
      <c r="L31" s="100"/>
      <c r="M31" s="100"/>
      <c r="N31" s="121"/>
      <c r="O31" s="142"/>
      <c r="P31" s="100"/>
      <c r="Q31" s="100"/>
      <c r="R31" s="100"/>
      <c r="S31" s="100"/>
      <c r="T31" s="100"/>
      <c r="U31" s="100"/>
      <c r="V31" s="100"/>
      <c r="W31" s="100"/>
      <c r="X31" s="100"/>
      <c r="Y31" s="100"/>
      <c r="Z31" s="100"/>
      <c r="AA31" s="100"/>
      <c r="AB31" s="100"/>
      <c r="AC31" s="100"/>
      <c r="AD31" s="100"/>
      <c r="AE31" s="104"/>
      <c r="AF31" s="105"/>
      <c r="AG31" s="143"/>
      <c r="AH31" s="143"/>
      <c r="AI31" s="143"/>
      <c r="AJ31" s="143"/>
      <c r="AK31" s="100"/>
      <c r="AL31" s="100"/>
      <c r="AM31" s="100"/>
      <c r="AN31" s="100"/>
      <c r="AO31" s="100"/>
      <c r="AP31" s="100"/>
      <c r="AQ31" s="100"/>
      <c r="AR31" s="125"/>
      <c r="AS31" s="100"/>
      <c r="AT31" s="100"/>
      <c r="AU31" s="100"/>
      <c r="AV31" s="100"/>
      <c r="AW31" s="100"/>
      <c r="AX31" s="100"/>
      <c r="AY31" s="100"/>
      <c r="AZ31" s="100"/>
      <c r="BA31" s="100"/>
      <c r="BB31" s="100"/>
      <c r="BC31" s="100"/>
      <c r="BD31" s="100"/>
      <c r="BE31" s="100"/>
      <c r="BF31" s="100"/>
      <c r="BG31" s="100"/>
      <c r="BH31" s="100"/>
      <c r="BI31" s="121"/>
      <c r="BJ31" s="104"/>
      <c r="BK31" s="105"/>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4"/>
      <c r="CO31" s="105"/>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4"/>
      <c r="DT31" s="99"/>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4"/>
      <c r="EX31" s="99"/>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4"/>
      <c r="GC31" s="105"/>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4"/>
    </row>
    <row r="32" spans="2:215" ht="24.95" customHeight="1">
      <c r="B32" s="364"/>
      <c r="C32" s="141" t="s">
        <v>280</v>
      </c>
      <c r="D32" s="99"/>
      <c r="E32" s="100"/>
      <c r="F32" s="100"/>
      <c r="G32" s="100"/>
      <c r="H32" s="100"/>
      <c r="I32" s="100"/>
      <c r="J32" s="100"/>
      <c r="K32" s="100"/>
      <c r="L32" s="100"/>
      <c r="M32" s="100"/>
      <c r="N32" s="121"/>
      <c r="O32" s="142"/>
      <c r="P32" s="100"/>
      <c r="Q32" s="100"/>
      <c r="R32" s="100"/>
      <c r="S32" s="100"/>
      <c r="T32" s="100"/>
      <c r="U32" s="100"/>
      <c r="V32" s="100"/>
      <c r="W32" s="100"/>
      <c r="X32" s="100"/>
      <c r="Y32" s="100"/>
      <c r="Z32" s="100"/>
      <c r="AA32" s="100"/>
      <c r="AB32" s="100"/>
      <c r="AC32" s="100"/>
      <c r="AD32" s="100"/>
      <c r="AE32" s="104"/>
      <c r="AF32" s="105"/>
      <c r="AG32" s="100"/>
      <c r="AH32" s="100"/>
      <c r="AI32" s="100"/>
      <c r="AJ32" s="100"/>
      <c r="AK32" s="100"/>
      <c r="AL32" s="100"/>
      <c r="AM32" s="100"/>
      <c r="AN32" s="100"/>
      <c r="AO32" s="100"/>
      <c r="AP32" s="100"/>
      <c r="AQ32" s="100"/>
      <c r="AR32" s="125"/>
      <c r="AS32" s="100"/>
      <c r="AT32" s="100"/>
      <c r="AU32" s="100"/>
      <c r="AV32" s="100"/>
      <c r="AW32" s="100"/>
      <c r="AX32" s="100"/>
      <c r="AY32" s="100"/>
      <c r="AZ32" s="100"/>
      <c r="BA32" s="100"/>
      <c r="BB32" s="100"/>
      <c r="BC32" s="143"/>
      <c r="BD32" s="143"/>
      <c r="BE32" s="143"/>
      <c r="BF32" s="143"/>
      <c r="BG32" s="143"/>
      <c r="BH32" s="143"/>
      <c r="BI32" s="144"/>
      <c r="BJ32" s="145"/>
      <c r="BK32" s="146"/>
      <c r="BL32" s="143"/>
      <c r="BM32" s="143"/>
      <c r="BN32" s="143"/>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4"/>
      <c r="CO32" s="105"/>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4"/>
      <c r="DT32" s="99"/>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4"/>
      <c r="EX32" s="99"/>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4"/>
      <c r="GC32" s="105"/>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4"/>
    </row>
    <row r="33" spans="2:215" ht="24.95" customHeight="1">
      <c r="B33" s="364"/>
      <c r="C33" s="98" t="s">
        <v>281</v>
      </c>
      <c r="D33" s="99"/>
      <c r="E33" s="100"/>
      <c r="F33" s="100"/>
      <c r="G33" s="100"/>
      <c r="H33" s="100"/>
      <c r="I33" s="100"/>
      <c r="J33" s="100"/>
      <c r="K33" s="100"/>
      <c r="L33" s="100"/>
      <c r="M33" s="100"/>
      <c r="N33" s="100"/>
      <c r="O33" s="100"/>
      <c r="P33" s="100"/>
      <c r="Q33" s="100"/>
      <c r="R33" s="100"/>
      <c r="S33" s="100"/>
      <c r="T33" s="100"/>
      <c r="U33" s="100"/>
      <c r="V33" s="100"/>
      <c r="W33" s="100"/>
      <c r="X33" s="100"/>
      <c r="Y33" s="121"/>
      <c r="Z33" s="100"/>
      <c r="AA33" s="100"/>
      <c r="AB33" s="100"/>
      <c r="AC33" s="100"/>
      <c r="AD33" s="100"/>
      <c r="AE33" s="104"/>
      <c r="AF33" s="99"/>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1" t="s">
        <v>259</v>
      </c>
      <c r="BD33" s="122"/>
      <c r="BE33" s="122"/>
      <c r="BF33" s="100"/>
      <c r="BG33" s="122"/>
      <c r="BH33" s="122"/>
      <c r="BI33" s="122"/>
      <c r="BJ33" s="147"/>
      <c r="BK33" s="148"/>
      <c r="BL33" s="122"/>
      <c r="BM33" s="100"/>
      <c r="BN33" s="101" t="s">
        <v>259</v>
      </c>
      <c r="BO33" s="124"/>
      <c r="BP33" s="124"/>
      <c r="BQ33" s="124"/>
      <c r="BR33" s="149"/>
      <c r="BS33" s="122"/>
      <c r="BT33" s="100"/>
      <c r="BU33" s="122"/>
      <c r="BV33" s="122"/>
      <c r="BW33" s="100"/>
      <c r="BX33" s="100"/>
      <c r="BY33" s="100"/>
      <c r="BZ33" s="100"/>
      <c r="CA33" s="100"/>
      <c r="CB33" s="100"/>
      <c r="CC33" s="100"/>
      <c r="CD33" s="100"/>
      <c r="CE33" s="100"/>
      <c r="CF33" s="100"/>
      <c r="CG33" s="100"/>
      <c r="CH33" s="100"/>
      <c r="CI33" s="100"/>
      <c r="CJ33" s="100"/>
      <c r="CK33" s="100"/>
      <c r="CL33" s="100"/>
      <c r="CM33" s="100"/>
      <c r="CN33" s="104"/>
      <c r="CO33" s="99"/>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4"/>
      <c r="DT33" s="99"/>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4"/>
      <c r="EX33" s="99"/>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4"/>
      <c r="GC33" s="105"/>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4"/>
    </row>
    <row r="34" spans="2:215" ht="24.95" customHeight="1">
      <c r="B34" s="364"/>
      <c r="C34" s="141" t="s">
        <v>282</v>
      </c>
      <c r="D34" s="99"/>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4"/>
      <c r="AF34" s="99"/>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4"/>
      <c r="BK34" s="99"/>
      <c r="BL34" s="100"/>
      <c r="BM34" s="100"/>
      <c r="BN34" s="100"/>
      <c r="BO34" s="100"/>
      <c r="BP34" s="100"/>
      <c r="BQ34" s="100"/>
      <c r="BR34" s="100"/>
      <c r="BS34" s="150" t="s">
        <v>283</v>
      </c>
      <c r="BT34" s="151"/>
      <c r="BU34" s="151"/>
      <c r="BV34" s="151"/>
      <c r="BW34" s="151"/>
      <c r="BX34" s="151"/>
      <c r="BY34" s="151"/>
      <c r="BZ34" s="151"/>
      <c r="CA34" s="151"/>
      <c r="CB34" s="151"/>
      <c r="CC34" s="100"/>
      <c r="CD34" s="100"/>
      <c r="CE34" s="100"/>
      <c r="CF34" s="100"/>
      <c r="CG34" s="100"/>
      <c r="CH34" s="100"/>
      <c r="CI34" s="100"/>
      <c r="CJ34" s="100"/>
      <c r="CK34" s="100"/>
      <c r="CL34" s="100"/>
      <c r="CM34" s="100"/>
      <c r="CN34" s="104"/>
      <c r="CO34" s="99"/>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4"/>
      <c r="DT34" s="99"/>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4"/>
      <c r="EX34" s="99"/>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4"/>
      <c r="GC34" s="105"/>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4"/>
    </row>
    <row r="35" spans="2:215" ht="24.95" customHeight="1">
      <c r="B35" s="364"/>
      <c r="C35" s="152" t="s">
        <v>284</v>
      </c>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4"/>
      <c r="AF35" s="99"/>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4"/>
      <c r="BK35" s="99"/>
      <c r="BL35" s="100"/>
      <c r="BM35" s="100"/>
      <c r="BN35" s="100"/>
      <c r="BO35" s="100"/>
      <c r="BP35" s="100"/>
      <c r="BQ35" s="100"/>
      <c r="BR35" s="100"/>
      <c r="BS35" s="100"/>
      <c r="BT35" s="100"/>
      <c r="BU35" s="100"/>
      <c r="BV35" s="100"/>
      <c r="BW35" s="100"/>
      <c r="BX35" s="100"/>
      <c r="BY35" s="100"/>
      <c r="BZ35" s="100"/>
      <c r="CA35" s="100"/>
      <c r="CB35" s="100"/>
      <c r="CC35" s="153"/>
      <c r="CD35" s="153"/>
      <c r="CE35" s="100"/>
      <c r="CF35" s="100"/>
      <c r="CG35" s="100"/>
      <c r="CH35" s="100"/>
      <c r="CI35" s="100"/>
      <c r="CJ35" s="100"/>
      <c r="CK35" s="100"/>
      <c r="CL35" s="100"/>
      <c r="CM35" s="100"/>
      <c r="CN35" s="104"/>
      <c r="CO35" s="99"/>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4"/>
      <c r="DT35" s="99"/>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4"/>
      <c r="EX35" s="99"/>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4"/>
      <c r="GC35" s="105"/>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4"/>
    </row>
    <row r="36" spans="2:215" s="60" customFormat="1" ht="24.95" customHeight="1">
      <c r="B36" s="364"/>
      <c r="C36" s="98" t="s">
        <v>285</v>
      </c>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4"/>
      <c r="AF36" s="99"/>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4"/>
      <c r="BK36" s="99"/>
      <c r="BL36" s="100"/>
      <c r="BM36" s="100"/>
      <c r="BN36" s="101" t="s">
        <v>259</v>
      </c>
      <c r="BO36" s="154" t="s">
        <v>286</v>
      </c>
      <c r="BP36" s="100"/>
      <c r="BQ36" s="100"/>
      <c r="BR36" s="100"/>
      <c r="BS36" s="100"/>
      <c r="BT36" s="100"/>
      <c r="BU36" s="100"/>
      <c r="BV36" s="100"/>
      <c r="BW36" s="100"/>
      <c r="BX36" s="122"/>
      <c r="BY36" s="122"/>
      <c r="BZ36" s="124"/>
      <c r="CA36" s="100"/>
      <c r="CB36" s="124"/>
      <c r="CC36" s="124"/>
      <c r="CD36" s="124"/>
      <c r="CE36" s="124"/>
      <c r="CF36" s="124"/>
      <c r="CG36" s="124"/>
      <c r="CH36" s="100"/>
      <c r="CI36" s="124"/>
      <c r="CJ36" s="124"/>
      <c r="CK36" s="124"/>
      <c r="CL36" s="124"/>
      <c r="CM36" s="124"/>
      <c r="CN36" s="155"/>
      <c r="CO36" s="99"/>
      <c r="CP36" s="122"/>
      <c r="CQ36" s="122"/>
      <c r="CR36" s="122"/>
      <c r="CS36" s="122"/>
      <c r="CT36" s="122"/>
      <c r="CU36" s="122"/>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4"/>
      <c r="DT36" s="99"/>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4"/>
      <c r="EX36" s="99"/>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4"/>
      <c r="GC36" s="105"/>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4"/>
    </row>
    <row r="37" spans="2:215" ht="24.95" customHeight="1">
      <c r="B37" s="363"/>
      <c r="C37" s="86" t="s">
        <v>260</v>
      </c>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94"/>
      <c r="AF37" s="95"/>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94"/>
      <c r="BK37" s="95"/>
      <c r="BL37" s="88"/>
      <c r="BM37" s="88"/>
      <c r="BN37" s="88"/>
      <c r="BO37" s="88"/>
      <c r="BP37" s="88"/>
      <c r="BQ37" s="88"/>
      <c r="BR37" s="88"/>
      <c r="BS37" s="88"/>
      <c r="BT37" s="88"/>
      <c r="BU37" s="88"/>
      <c r="BV37" s="88"/>
      <c r="BW37" s="88"/>
      <c r="BX37" s="88"/>
      <c r="BY37" s="88"/>
      <c r="BZ37" s="88"/>
      <c r="CA37" s="88"/>
      <c r="CB37" s="88"/>
      <c r="CC37" s="88"/>
      <c r="CD37" s="88"/>
      <c r="CE37" s="88"/>
      <c r="CF37" s="89" t="s">
        <v>259</v>
      </c>
      <c r="CG37" s="88"/>
      <c r="CH37" s="88"/>
      <c r="CI37" s="88"/>
      <c r="CJ37" s="88"/>
      <c r="CK37" s="91"/>
      <c r="CL37" s="91"/>
      <c r="CM37" s="91"/>
      <c r="CN37" s="156"/>
      <c r="CO37" s="95"/>
      <c r="CP37" s="91"/>
      <c r="CQ37" s="91"/>
      <c r="CR37" s="91"/>
      <c r="CS37" s="91"/>
      <c r="CT37" s="92"/>
      <c r="CU37" s="92"/>
      <c r="CV37" s="88"/>
      <c r="CW37" s="92"/>
      <c r="CX37" s="92"/>
      <c r="CY37" s="92"/>
      <c r="CZ37" s="92"/>
      <c r="DA37" s="92"/>
      <c r="DB37" s="92"/>
      <c r="DC37" s="88"/>
      <c r="DD37" s="93" t="s">
        <v>261</v>
      </c>
      <c r="DE37" s="88"/>
      <c r="DF37" s="88"/>
      <c r="DG37" s="88"/>
      <c r="DH37" s="93" t="s">
        <v>262</v>
      </c>
      <c r="DI37" s="88"/>
      <c r="DJ37" s="88"/>
      <c r="DK37" s="88"/>
      <c r="DL37" s="88"/>
      <c r="DM37" s="88"/>
      <c r="DN37" s="88"/>
      <c r="DO37" s="88"/>
      <c r="DP37" s="88"/>
      <c r="DQ37" s="88"/>
      <c r="DR37" s="88"/>
      <c r="DS37" s="94"/>
      <c r="DT37" s="87"/>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94"/>
      <c r="EX37" s="87"/>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94"/>
      <c r="GC37" s="95"/>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94"/>
    </row>
    <row r="38" spans="2:215" ht="24.95" customHeight="1">
      <c r="B38" s="367" t="s">
        <v>287</v>
      </c>
      <c r="C38" s="157" t="s">
        <v>288</v>
      </c>
      <c r="D38" s="84"/>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83"/>
      <c r="AF38" s="84"/>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83"/>
      <c r="BK38" s="84"/>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83"/>
      <c r="CO38" s="85"/>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83"/>
      <c r="DT38" s="84"/>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83"/>
      <c r="EX38" s="84"/>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83"/>
      <c r="GC38" s="85"/>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83"/>
    </row>
    <row r="39" spans="2:215" ht="24.95" customHeight="1">
      <c r="B39" s="368"/>
      <c r="C39" s="141" t="s">
        <v>289</v>
      </c>
      <c r="D39" s="158" t="s">
        <v>290</v>
      </c>
      <c r="E39" s="100"/>
      <c r="F39" s="100"/>
      <c r="G39" s="100"/>
      <c r="H39" s="100"/>
      <c r="I39" s="100"/>
      <c r="J39" s="100"/>
      <c r="K39" s="100"/>
      <c r="L39" s="100"/>
      <c r="M39" s="100"/>
      <c r="N39" s="121"/>
      <c r="O39" s="142"/>
      <c r="P39" s="100"/>
      <c r="Q39" s="100"/>
      <c r="R39" s="100"/>
      <c r="S39" s="100"/>
      <c r="T39" s="100"/>
      <c r="U39" s="100"/>
      <c r="V39" s="100"/>
      <c r="W39" s="100"/>
      <c r="X39" s="100"/>
      <c r="Y39" s="100"/>
      <c r="Z39" s="100"/>
      <c r="AA39" s="100"/>
      <c r="AB39" s="100"/>
      <c r="AC39" s="100"/>
      <c r="AD39" s="100"/>
      <c r="AE39" s="104"/>
      <c r="AF39" s="99"/>
      <c r="AG39" s="100"/>
      <c r="AH39" s="100"/>
      <c r="AI39" s="100"/>
      <c r="AJ39" s="100"/>
      <c r="AK39" s="100"/>
      <c r="AL39" s="100"/>
      <c r="AM39" s="100"/>
      <c r="AN39" s="100"/>
      <c r="AO39" s="100"/>
      <c r="AP39" s="100"/>
      <c r="AQ39" s="100"/>
      <c r="AR39" s="125"/>
      <c r="AS39" s="100"/>
      <c r="AT39" s="100"/>
      <c r="AU39" s="100"/>
      <c r="AV39" s="100"/>
      <c r="AW39" s="100"/>
      <c r="AX39" s="100"/>
      <c r="AY39" s="100"/>
      <c r="AZ39" s="100"/>
      <c r="BA39" s="100"/>
      <c r="BB39" s="100"/>
      <c r="BC39" s="100"/>
      <c r="BD39" s="100"/>
      <c r="BE39" s="100"/>
      <c r="BF39" s="100"/>
      <c r="BG39" s="100"/>
      <c r="BH39" s="100"/>
      <c r="BI39" s="121"/>
      <c r="BJ39" s="104"/>
      <c r="BK39" s="99"/>
      <c r="BL39" s="121"/>
      <c r="BM39" s="100"/>
      <c r="BN39" s="100"/>
      <c r="BO39" s="121"/>
      <c r="BP39" s="100"/>
      <c r="BQ39" s="100"/>
      <c r="BR39" s="121"/>
      <c r="BS39" s="100"/>
      <c r="BT39" s="100"/>
      <c r="BU39" s="121"/>
      <c r="BV39" s="100"/>
      <c r="BW39" s="100"/>
      <c r="BX39" s="121"/>
      <c r="BY39" s="100"/>
      <c r="BZ39" s="100"/>
      <c r="CA39" s="121"/>
      <c r="CB39" s="100"/>
      <c r="CC39" s="100"/>
      <c r="CD39" s="121"/>
      <c r="CE39" s="100"/>
      <c r="CF39" s="100"/>
      <c r="CG39" s="121"/>
      <c r="CH39" s="100"/>
      <c r="CI39" s="100"/>
      <c r="CJ39" s="121"/>
      <c r="CK39" s="100"/>
      <c r="CL39" s="100"/>
      <c r="CM39" s="121"/>
      <c r="CN39" s="104"/>
      <c r="CO39" s="105"/>
      <c r="CP39" s="121"/>
      <c r="CQ39" s="100"/>
      <c r="CR39" s="100"/>
      <c r="CS39" s="121"/>
      <c r="CT39" s="100"/>
      <c r="CU39" s="100"/>
      <c r="CV39" s="121"/>
      <c r="CW39" s="100"/>
      <c r="CX39" s="100"/>
      <c r="CY39" s="121"/>
      <c r="CZ39" s="100"/>
      <c r="DA39" s="100"/>
      <c r="DB39" s="121"/>
      <c r="DC39" s="100"/>
      <c r="DD39" s="100"/>
      <c r="DE39" s="121"/>
      <c r="DF39" s="100"/>
      <c r="DG39" s="100"/>
      <c r="DH39" s="121"/>
      <c r="DI39" s="100"/>
      <c r="DJ39" s="100"/>
      <c r="DK39" s="121"/>
      <c r="DL39" s="100"/>
      <c r="DM39" s="100"/>
      <c r="DN39" s="121"/>
      <c r="DO39" s="100"/>
      <c r="DP39" s="100"/>
      <c r="DQ39" s="121"/>
      <c r="DR39" s="100"/>
      <c r="DS39" s="104"/>
      <c r="DT39" s="126"/>
      <c r="DU39" s="100"/>
      <c r="DV39" s="100"/>
      <c r="DW39" s="121"/>
      <c r="DX39" s="100"/>
      <c r="DY39" s="100"/>
      <c r="DZ39" s="121"/>
      <c r="EA39" s="100"/>
      <c r="EB39" s="100"/>
      <c r="EC39" s="121"/>
      <c r="ED39" s="100"/>
      <c r="EE39" s="100"/>
      <c r="EF39" s="121"/>
      <c r="EG39" s="100"/>
      <c r="EH39" s="100"/>
      <c r="EI39" s="121"/>
      <c r="EJ39" s="100"/>
      <c r="EK39" s="100"/>
      <c r="EL39" s="121"/>
      <c r="EM39" s="100"/>
      <c r="EN39" s="100"/>
      <c r="EO39" s="121"/>
      <c r="EP39" s="100"/>
      <c r="EQ39" s="100"/>
      <c r="ER39" s="100"/>
      <c r="ES39" s="100"/>
      <c r="ET39" s="100"/>
      <c r="EU39" s="100"/>
      <c r="EV39" s="100"/>
      <c r="EW39" s="104"/>
      <c r="EX39" s="99"/>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4"/>
      <c r="GC39" s="105"/>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4"/>
    </row>
    <row r="40" spans="2:215" ht="24.95" customHeight="1">
      <c r="B40" s="368"/>
      <c r="C40" s="141" t="s">
        <v>291</v>
      </c>
      <c r="D40" s="159" t="s">
        <v>292</v>
      </c>
      <c r="E40" s="143"/>
      <c r="F40" s="143"/>
      <c r="G40" s="143"/>
      <c r="H40" s="143"/>
      <c r="I40" s="143"/>
      <c r="J40" s="143"/>
      <c r="K40" s="143"/>
      <c r="L40" s="143"/>
      <c r="M40" s="143"/>
      <c r="N40" s="144"/>
      <c r="O40" s="160"/>
      <c r="P40" s="143"/>
      <c r="Q40" s="143"/>
      <c r="R40" s="143"/>
      <c r="S40" s="143"/>
      <c r="T40" s="143"/>
      <c r="U40" s="143"/>
      <c r="V40" s="143"/>
      <c r="W40" s="100"/>
      <c r="X40" s="100"/>
      <c r="Y40" s="100"/>
      <c r="Z40" s="100"/>
      <c r="AA40" s="100"/>
      <c r="AB40" s="100"/>
      <c r="AC40" s="100"/>
      <c r="AD40" s="100"/>
      <c r="AE40" s="104"/>
      <c r="AF40" s="99"/>
      <c r="AG40" s="100"/>
      <c r="AH40" s="100"/>
      <c r="AI40" s="100"/>
      <c r="AJ40" s="100"/>
      <c r="AK40" s="100"/>
      <c r="AL40" s="100"/>
      <c r="AM40" s="100"/>
      <c r="AN40" s="100"/>
      <c r="AO40" s="100"/>
      <c r="AP40" s="100"/>
      <c r="AQ40" s="100"/>
      <c r="AR40" s="125"/>
      <c r="AS40" s="100"/>
      <c r="AT40" s="100"/>
      <c r="AU40" s="100"/>
      <c r="AV40" s="100"/>
      <c r="AW40" s="100"/>
      <c r="AX40" s="100"/>
      <c r="AY40" s="100"/>
      <c r="AZ40" s="100"/>
      <c r="BA40" s="100"/>
      <c r="BB40" s="100"/>
      <c r="BC40" s="100"/>
      <c r="BD40" s="100"/>
      <c r="BE40" s="100"/>
      <c r="BF40" s="100"/>
      <c r="BG40" s="100"/>
      <c r="BH40" s="100"/>
      <c r="BI40" s="121"/>
      <c r="BJ40" s="104"/>
      <c r="BK40" s="99"/>
      <c r="BL40" s="121"/>
      <c r="BM40" s="100"/>
      <c r="BN40" s="100"/>
      <c r="BO40" s="121"/>
      <c r="BP40" s="100"/>
      <c r="BQ40" s="100"/>
      <c r="BR40" s="121"/>
      <c r="BS40" s="100"/>
      <c r="BT40" s="100"/>
      <c r="BU40" s="121"/>
      <c r="BV40" s="100"/>
      <c r="BW40" s="100"/>
      <c r="BX40" s="121"/>
      <c r="BY40" s="100"/>
      <c r="BZ40" s="100"/>
      <c r="CA40" s="121"/>
      <c r="CB40" s="100"/>
      <c r="CC40" s="100"/>
      <c r="CD40" s="121"/>
      <c r="CE40" s="100"/>
      <c r="CF40" s="100"/>
      <c r="CG40" s="121"/>
      <c r="CH40" s="100"/>
      <c r="CI40" s="100"/>
      <c r="CJ40" s="121"/>
      <c r="CK40" s="100"/>
      <c r="CL40" s="100"/>
      <c r="CM40" s="121"/>
      <c r="CN40" s="104"/>
      <c r="CO40" s="105"/>
      <c r="CP40" s="121"/>
      <c r="CQ40" s="100"/>
      <c r="CR40" s="100"/>
      <c r="CS40" s="121"/>
      <c r="CT40" s="100"/>
      <c r="CU40" s="100"/>
      <c r="CV40" s="121"/>
      <c r="CW40" s="100"/>
      <c r="CX40" s="100"/>
      <c r="CY40" s="121"/>
      <c r="CZ40" s="100"/>
      <c r="DA40" s="100"/>
      <c r="DB40" s="121"/>
      <c r="DC40" s="100"/>
      <c r="DD40" s="100"/>
      <c r="DE40" s="121"/>
      <c r="DF40" s="100"/>
      <c r="DG40" s="100"/>
      <c r="DH40" s="121"/>
      <c r="DI40" s="100"/>
      <c r="DJ40" s="100"/>
      <c r="DK40" s="121"/>
      <c r="DL40" s="100"/>
      <c r="DM40" s="100"/>
      <c r="DN40" s="121"/>
      <c r="DO40" s="100"/>
      <c r="DP40" s="100"/>
      <c r="DQ40" s="121"/>
      <c r="DR40" s="100"/>
      <c r="DS40" s="104"/>
      <c r="DT40" s="126"/>
      <c r="DU40" s="100"/>
      <c r="DV40" s="100"/>
      <c r="DW40" s="121"/>
      <c r="DX40" s="100"/>
      <c r="DY40" s="100"/>
      <c r="DZ40" s="121"/>
      <c r="EA40" s="100"/>
      <c r="EB40" s="100"/>
      <c r="EC40" s="121"/>
      <c r="ED40" s="100"/>
      <c r="EE40" s="100"/>
      <c r="EF40" s="121"/>
      <c r="EG40" s="100"/>
      <c r="EH40" s="100"/>
      <c r="EI40" s="121"/>
      <c r="EJ40" s="100"/>
      <c r="EK40" s="100"/>
      <c r="EL40" s="121"/>
      <c r="EM40" s="100"/>
      <c r="EN40" s="100"/>
      <c r="EO40" s="121"/>
      <c r="EP40" s="100"/>
      <c r="EQ40" s="100"/>
      <c r="ER40" s="100"/>
      <c r="ES40" s="100"/>
      <c r="ET40" s="100"/>
      <c r="EU40" s="100"/>
      <c r="EV40" s="100"/>
      <c r="EW40" s="104"/>
      <c r="EX40" s="99"/>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4"/>
      <c r="GC40" s="105"/>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4"/>
    </row>
    <row r="41" spans="2:215" ht="24.95" customHeight="1">
      <c r="B41" s="368"/>
      <c r="C41" s="141" t="s">
        <v>293</v>
      </c>
      <c r="D41" s="99"/>
      <c r="E41" s="100"/>
      <c r="F41" s="100"/>
      <c r="G41" s="100"/>
      <c r="H41" s="100"/>
      <c r="I41" s="100"/>
      <c r="J41" s="100"/>
      <c r="K41" s="100"/>
      <c r="L41" s="100"/>
      <c r="M41" s="100"/>
      <c r="N41" s="121"/>
      <c r="O41" s="142"/>
      <c r="P41" s="100"/>
      <c r="Q41" s="100"/>
      <c r="R41" s="100"/>
      <c r="S41" s="100"/>
      <c r="T41" s="100"/>
      <c r="U41" s="100"/>
      <c r="V41" s="100"/>
      <c r="W41" s="100"/>
      <c r="X41" s="100"/>
      <c r="Y41" s="100"/>
      <c r="Z41" s="100"/>
      <c r="AA41" s="100"/>
      <c r="AB41" s="100"/>
      <c r="AC41" s="100"/>
      <c r="AD41" s="100"/>
      <c r="AE41" s="104"/>
      <c r="AF41" s="99"/>
      <c r="AG41" s="100"/>
      <c r="AH41" s="100"/>
      <c r="AI41" s="100"/>
      <c r="AJ41" s="100"/>
      <c r="AK41" s="100"/>
      <c r="AL41" s="100"/>
      <c r="AM41" s="100"/>
      <c r="AN41" s="100"/>
      <c r="AO41" s="100"/>
      <c r="AP41" s="100"/>
      <c r="AQ41" s="100"/>
      <c r="AR41" s="125"/>
      <c r="AS41" s="100"/>
      <c r="AT41" s="100"/>
      <c r="AU41" s="100"/>
      <c r="AV41" s="100"/>
      <c r="AW41" s="100"/>
      <c r="AX41" s="100"/>
      <c r="AY41" s="100"/>
      <c r="AZ41" s="100"/>
      <c r="BA41" s="100"/>
      <c r="BB41" s="100"/>
      <c r="BC41" s="100"/>
      <c r="BD41" s="100"/>
      <c r="BE41" s="100"/>
      <c r="BF41" s="100"/>
      <c r="BG41" s="100"/>
      <c r="BH41" s="100"/>
      <c r="BI41" s="121"/>
      <c r="BJ41" s="104"/>
      <c r="BK41" s="99"/>
      <c r="BL41" s="121"/>
      <c r="BM41" s="100"/>
      <c r="BN41" s="100"/>
      <c r="BO41" s="121"/>
      <c r="BP41" s="100"/>
      <c r="BQ41" s="100"/>
      <c r="BR41" s="121"/>
      <c r="BS41" s="100"/>
      <c r="BT41" s="100"/>
      <c r="BU41" s="121"/>
      <c r="BV41" s="100"/>
      <c r="BW41" s="100"/>
      <c r="BX41" s="121"/>
      <c r="BY41" s="100"/>
      <c r="BZ41" s="143"/>
      <c r="CA41" s="121"/>
      <c r="CB41" s="100"/>
      <c r="CC41" s="100"/>
      <c r="CD41" s="121"/>
      <c r="CE41" s="100"/>
      <c r="CF41" s="100"/>
      <c r="CG41" s="121"/>
      <c r="CH41" s="100"/>
      <c r="CI41" s="100"/>
      <c r="CJ41" s="121"/>
      <c r="CK41" s="100"/>
      <c r="CL41" s="100"/>
      <c r="CM41" s="121"/>
      <c r="CN41" s="104"/>
      <c r="CO41" s="105"/>
      <c r="CP41" s="121"/>
      <c r="CQ41" s="100"/>
      <c r="CR41" s="100"/>
      <c r="CS41" s="121"/>
      <c r="CT41" s="100"/>
      <c r="CU41" s="100"/>
      <c r="CV41" s="121"/>
      <c r="CW41" s="100"/>
      <c r="CX41" s="100"/>
      <c r="CY41" s="121"/>
      <c r="CZ41" s="100"/>
      <c r="DA41" s="100"/>
      <c r="DB41" s="121"/>
      <c r="DC41" s="100"/>
      <c r="DD41" s="100"/>
      <c r="DE41" s="121"/>
      <c r="DF41" s="100"/>
      <c r="DG41" s="100"/>
      <c r="DH41" s="121"/>
      <c r="DI41" s="100"/>
      <c r="DJ41" s="100"/>
      <c r="DK41" s="121"/>
      <c r="DL41" s="100"/>
      <c r="DM41" s="100"/>
      <c r="DN41" s="121"/>
      <c r="DO41" s="100"/>
      <c r="DP41" s="100"/>
      <c r="DQ41" s="121"/>
      <c r="DR41" s="100"/>
      <c r="DS41" s="104"/>
      <c r="DT41" s="126"/>
      <c r="DU41" s="100"/>
      <c r="DV41" s="100"/>
      <c r="DW41" s="121"/>
      <c r="DX41" s="100"/>
      <c r="DY41" s="100"/>
      <c r="DZ41" s="121"/>
      <c r="EA41" s="100"/>
      <c r="EB41" s="100"/>
      <c r="EC41" s="121"/>
      <c r="ED41" s="100"/>
      <c r="EE41" s="100"/>
      <c r="EF41" s="121"/>
      <c r="EG41" s="100"/>
      <c r="EH41" s="100"/>
      <c r="EI41" s="121"/>
      <c r="EJ41" s="100"/>
      <c r="EK41" s="100"/>
      <c r="EL41" s="121"/>
      <c r="EM41" s="100"/>
      <c r="EN41" s="100"/>
      <c r="EO41" s="121"/>
      <c r="EP41" s="100"/>
      <c r="EQ41" s="100"/>
      <c r="ER41" s="100"/>
      <c r="ES41" s="100"/>
      <c r="ET41" s="100"/>
      <c r="EU41" s="100"/>
      <c r="EV41" s="100"/>
      <c r="EW41" s="104"/>
      <c r="EX41" s="99"/>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4"/>
      <c r="GC41" s="105"/>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4"/>
    </row>
    <row r="42" spans="2:215" ht="24.95" customHeight="1">
      <c r="B42" s="368"/>
      <c r="C42" s="141" t="s">
        <v>294</v>
      </c>
      <c r="D42" s="99"/>
      <c r="E42" s="100"/>
      <c r="F42" s="100"/>
      <c r="G42" s="100"/>
      <c r="H42" s="100"/>
      <c r="I42" s="100"/>
      <c r="J42" s="100"/>
      <c r="K42" s="100"/>
      <c r="L42" s="100"/>
      <c r="M42" s="100"/>
      <c r="N42" s="121"/>
      <c r="O42" s="142"/>
      <c r="P42" s="100"/>
      <c r="Q42" s="100"/>
      <c r="R42" s="100"/>
      <c r="S42" s="100"/>
      <c r="T42" s="100"/>
      <c r="U42" s="100"/>
      <c r="V42" s="100"/>
      <c r="W42" s="100"/>
      <c r="X42" s="100"/>
      <c r="Y42" s="100"/>
      <c r="Z42" s="100"/>
      <c r="AA42" s="100"/>
      <c r="AB42" s="100"/>
      <c r="AC42" s="100"/>
      <c r="AD42" s="100"/>
      <c r="AE42" s="104"/>
      <c r="AF42" s="99"/>
      <c r="AG42" s="100"/>
      <c r="AH42" s="100"/>
      <c r="AI42" s="100"/>
      <c r="AJ42" s="100"/>
      <c r="AK42" s="100"/>
      <c r="AL42" s="100"/>
      <c r="AM42" s="100"/>
      <c r="AN42" s="100"/>
      <c r="AO42" s="100"/>
      <c r="AP42" s="100"/>
      <c r="AQ42" s="100"/>
      <c r="AR42" s="125"/>
      <c r="AS42" s="100"/>
      <c r="AT42" s="100"/>
      <c r="AU42" s="100"/>
      <c r="AV42" s="100"/>
      <c r="AW42" s="100"/>
      <c r="AX42" s="100"/>
      <c r="AY42" s="100"/>
      <c r="AZ42" s="100"/>
      <c r="BA42" s="100"/>
      <c r="BB42" s="100"/>
      <c r="BC42" s="100"/>
      <c r="BD42" s="100"/>
      <c r="BE42" s="100"/>
      <c r="BF42" s="100"/>
      <c r="BG42" s="100"/>
      <c r="BH42" s="100"/>
      <c r="BI42" s="121"/>
      <c r="BJ42" s="104"/>
      <c r="BK42" s="99"/>
      <c r="BL42" s="100"/>
      <c r="BM42" s="100"/>
      <c r="BN42" s="100"/>
      <c r="BO42" s="100"/>
      <c r="BP42" s="100"/>
      <c r="BQ42" s="100"/>
      <c r="BR42" s="100"/>
      <c r="BS42" s="100"/>
      <c r="BT42" s="100"/>
      <c r="BU42" s="100"/>
      <c r="BV42" s="100"/>
      <c r="BW42" s="100"/>
      <c r="BX42" s="100"/>
      <c r="BY42" s="100"/>
      <c r="BZ42" s="100"/>
      <c r="CA42" s="100"/>
      <c r="CB42" s="143"/>
      <c r="CC42" s="143"/>
      <c r="CD42" s="143"/>
      <c r="CE42" s="143"/>
      <c r="CF42" s="143"/>
      <c r="CG42" s="143"/>
      <c r="CH42" s="143"/>
      <c r="CI42" s="143"/>
      <c r="CJ42" s="143"/>
      <c r="CK42" s="143"/>
      <c r="CL42" s="143"/>
      <c r="CM42" s="143"/>
      <c r="CN42" s="145"/>
      <c r="CO42" s="146"/>
      <c r="CP42" s="143"/>
      <c r="CQ42" s="143"/>
      <c r="CR42" s="143"/>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4"/>
      <c r="DT42" s="99"/>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4"/>
      <c r="EX42" s="99"/>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4"/>
      <c r="GC42" s="105"/>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4"/>
    </row>
    <row r="43" spans="2:215" ht="24.95" customHeight="1">
      <c r="B43" s="368"/>
      <c r="C43" s="98" t="s">
        <v>295</v>
      </c>
      <c r="D43" s="99"/>
      <c r="E43" s="100"/>
      <c r="F43" s="100"/>
      <c r="G43" s="100"/>
      <c r="H43" s="100"/>
      <c r="I43" s="100"/>
      <c r="J43" s="100"/>
      <c r="K43" s="100"/>
      <c r="L43" s="100"/>
      <c r="M43" s="100"/>
      <c r="N43" s="121"/>
      <c r="O43" s="142"/>
      <c r="P43" s="100"/>
      <c r="Q43" s="100"/>
      <c r="R43" s="100"/>
      <c r="S43" s="100"/>
      <c r="T43" s="100"/>
      <c r="U43" s="100"/>
      <c r="V43" s="100"/>
      <c r="W43" s="100"/>
      <c r="X43" s="100"/>
      <c r="Y43" s="100"/>
      <c r="Z43" s="100"/>
      <c r="AA43" s="100"/>
      <c r="AB43" s="100"/>
      <c r="AC43" s="100"/>
      <c r="AD43" s="100"/>
      <c r="AE43" s="104"/>
      <c r="AF43" s="99"/>
      <c r="AG43" s="100"/>
      <c r="AH43" s="100"/>
      <c r="AI43" s="100"/>
      <c r="AJ43" s="100"/>
      <c r="AK43" s="100"/>
      <c r="AL43" s="100"/>
      <c r="AM43" s="100"/>
      <c r="AN43" s="100"/>
      <c r="AO43" s="100"/>
      <c r="AP43" s="100"/>
      <c r="AQ43" s="100"/>
      <c r="AR43" s="125"/>
      <c r="AS43" s="100"/>
      <c r="AT43" s="100"/>
      <c r="AU43" s="100"/>
      <c r="AV43" s="100"/>
      <c r="AW43" s="100"/>
      <c r="AX43" s="100"/>
      <c r="AY43" s="100"/>
      <c r="AZ43" s="100"/>
      <c r="BA43" s="100"/>
      <c r="BB43" s="100"/>
      <c r="BC43" s="101" t="s">
        <v>259</v>
      </c>
      <c r="BD43" s="122"/>
      <c r="BE43" s="122"/>
      <c r="BF43" s="100"/>
      <c r="BG43" s="122"/>
      <c r="BH43" s="122"/>
      <c r="BI43" s="122"/>
      <c r="BJ43" s="122"/>
      <c r="BK43" s="148"/>
      <c r="BL43" s="122"/>
      <c r="BM43" s="100"/>
      <c r="BN43" s="101" t="s">
        <v>259</v>
      </c>
      <c r="BO43" s="124"/>
      <c r="BP43" s="124"/>
      <c r="BQ43" s="124"/>
      <c r="BR43" s="124"/>
      <c r="BS43" s="124"/>
      <c r="BT43" s="100"/>
      <c r="BU43" s="124"/>
      <c r="BV43" s="124"/>
      <c r="BW43" s="124"/>
      <c r="BX43" s="122"/>
      <c r="BY43" s="122"/>
      <c r="BZ43" s="122"/>
      <c r="CA43" s="100"/>
      <c r="CB43" s="122"/>
      <c r="CC43" s="122"/>
      <c r="CD43" s="122"/>
      <c r="CE43" s="122"/>
      <c r="CF43" s="100"/>
      <c r="CG43" s="100"/>
      <c r="CH43" s="100"/>
      <c r="CI43" s="100"/>
      <c r="CJ43" s="100"/>
      <c r="CK43" s="100"/>
      <c r="CL43" s="100"/>
      <c r="CM43" s="100"/>
      <c r="CN43" s="104"/>
      <c r="CO43" s="99"/>
      <c r="CP43" s="100"/>
      <c r="CQ43" s="100"/>
      <c r="CR43" s="100"/>
      <c r="CS43" s="124"/>
      <c r="CT43" s="124"/>
      <c r="CU43" s="124"/>
      <c r="CV43" s="100"/>
      <c r="CW43" s="122"/>
      <c r="CX43" s="122"/>
      <c r="CY43" s="122"/>
      <c r="CZ43" s="122"/>
      <c r="DA43" s="122"/>
      <c r="DB43" s="122"/>
      <c r="DC43" s="100"/>
      <c r="DD43" s="100"/>
      <c r="DE43" s="100"/>
      <c r="DF43" s="100"/>
      <c r="DG43" s="100"/>
      <c r="DH43" s="100"/>
      <c r="DI43" s="100"/>
      <c r="DJ43" s="100"/>
      <c r="DK43" s="100"/>
      <c r="DL43" s="100"/>
      <c r="DM43" s="100"/>
      <c r="DN43" s="100"/>
      <c r="DO43" s="100"/>
      <c r="DP43" s="100"/>
      <c r="DQ43" s="100"/>
      <c r="DR43" s="100"/>
      <c r="DS43" s="104"/>
      <c r="DT43" s="99"/>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4"/>
      <c r="EX43" s="99"/>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4"/>
      <c r="GC43" s="105"/>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4"/>
    </row>
    <row r="44" spans="2:215" ht="24.95" customHeight="1">
      <c r="B44" s="369"/>
      <c r="C44" s="86" t="s">
        <v>260</v>
      </c>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94"/>
      <c r="AF44" s="87"/>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94"/>
      <c r="BK44" s="87"/>
      <c r="BL44" s="88"/>
      <c r="BM44" s="88"/>
      <c r="BN44" s="89" t="s">
        <v>259</v>
      </c>
      <c r="BO44" s="88"/>
      <c r="BP44" s="88"/>
      <c r="BQ44" s="88"/>
      <c r="BR44" s="88"/>
      <c r="BS44" s="88"/>
      <c r="BT44" s="88"/>
      <c r="BU44" s="88"/>
      <c r="BV44" s="91"/>
      <c r="BW44" s="91"/>
      <c r="BX44" s="91"/>
      <c r="BY44" s="91"/>
      <c r="BZ44" s="91"/>
      <c r="CA44" s="88"/>
      <c r="CB44" s="91"/>
      <c r="CC44" s="91"/>
      <c r="CD44" s="91"/>
      <c r="CE44" s="91"/>
      <c r="CF44" s="92"/>
      <c r="CG44" s="92"/>
      <c r="CH44" s="88"/>
      <c r="CI44" s="92"/>
      <c r="CJ44" s="92"/>
      <c r="CK44" s="92"/>
      <c r="CL44" s="92"/>
      <c r="CM44" s="92"/>
      <c r="CN44" s="108"/>
      <c r="CO44" s="87"/>
      <c r="CP44" s="88"/>
      <c r="CQ44" s="88"/>
      <c r="CR44" s="88"/>
      <c r="CS44" s="88"/>
      <c r="CT44" s="88"/>
      <c r="CU44" s="88"/>
      <c r="CV44" s="88"/>
      <c r="CW44" s="88"/>
      <c r="CX44" s="91"/>
      <c r="CY44" s="91"/>
      <c r="CZ44" s="91"/>
      <c r="DA44" s="91"/>
      <c r="DB44" s="91"/>
      <c r="DC44" s="88"/>
      <c r="DD44" s="92"/>
      <c r="DE44" s="92"/>
      <c r="DF44" s="92"/>
      <c r="DG44" s="92"/>
      <c r="DH44" s="88"/>
      <c r="DI44" s="88"/>
      <c r="DJ44" s="88"/>
      <c r="DK44" s="88"/>
      <c r="DL44" s="88"/>
      <c r="DM44" s="88"/>
      <c r="DN44" s="88"/>
      <c r="DO44" s="88"/>
      <c r="DP44" s="88"/>
      <c r="DQ44" s="88"/>
      <c r="DR44" s="88"/>
      <c r="DS44" s="94"/>
      <c r="DT44" s="87"/>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94"/>
      <c r="EX44" s="87"/>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94"/>
      <c r="GC44" s="95"/>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94"/>
    </row>
    <row r="45" spans="2:215" ht="24.95" customHeight="1">
      <c r="B45" s="362" t="s">
        <v>296</v>
      </c>
      <c r="C45" s="132" t="s">
        <v>297</v>
      </c>
      <c r="D45" s="84"/>
      <c r="E45" s="77"/>
      <c r="F45" s="77"/>
      <c r="G45" s="77"/>
      <c r="H45" s="77"/>
      <c r="I45" s="77"/>
      <c r="J45" s="77"/>
      <c r="K45" s="77"/>
      <c r="L45" s="77"/>
      <c r="M45" s="77"/>
      <c r="N45" s="139"/>
      <c r="O45" s="161"/>
      <c r="P45" s="77"/>
      <c r="Q45" s="77"/>
      <c r="R45" s="77"/>
      <c r="S45" s="77"/>
      <c r="T45" s="77"/>
      <c r="U45" s="77"/>
      <c r="V45" s="77"/>
      <c r="W45" s="77"/>
      <c r="X45" s="77"/>
      <c r="Y45" s="77"/>
      <c r="Z45" s="77"/>
      <c r="AA45" s="77"/>
      <c r="AB45" s="77"/>
      <c r="AC45" s="77"/>
      <c r="AD45" s="77"/>
      <c r="AE45" s="83"/>
      <c r="AF45" s="84"/>
      <c r="AG45" s="77"/>
      <c r="AH45" s="77"/>
      <c r="AI45" s="77"/>
      <c r="AJ45" s="77"/>
      <c r="AK45" s="77"/>
      <c r="AL45" s="77"/>
      <c r="AM45" s="77"/>
      <c r="AN45" s="77"/>
      <c r="AO45" s="77"/>
      <c r="AP45" s="77"/>
      <c r="AQ45" s="77"/>
      <c r="AR45" s="138"/>
      <c r="AS45" s="77"/>
      <c r="AT45" s="77"/>
      <c r="AU45" s="77"/>
      <c r="AV45" s="77"/>
      <c r="AW45" s="77"/>
      <c r="AX45" s="77"/>
      <c r="AY45" s="77"/>
      <c r="AZ45" s="77"/>
      <c r="BA45" s="77"/>
      <c r="BB45" s="77"/>
      <c r="BC45" s="77"/>
      <c r="BD45" s="77"/>
      <c r="BE45" s="77"/>
      <c r="BF45" s="77"/>
      <c r="BG45" s="77"/>
      <c r="BH45" s="77"/>
      <c r="BI45" s="139"/>
      <c r="BJ45" s="83"/>
      <c r="BK45" s="84"/>
      <c r="BL45" s="77"/>
      <c r="BM45" s="77"/>
      <c r="BN45" s="77"/>
      <c r="BO45" s="77"/>
      <c r="BP45" s="77"/>
      <c r="BQ45" s="77"/>
      <c r="BR45" s="77"/>
      <c r="BS45" s="77"/>
      <c r="BT45" s="77"/>
      <c r="BU45" s="77"/>
      <c r="BV45" s="77"/>
      <c r="BW45" s="77"/>
      <c r="BX45" s="77"/>
      <c r="BY45" s="77"/>
      <c r="BZ45" s="77"/>
      <c r="CA45" s="77"/>
      <c r="CB45" s="134"/>
      <c r="CC45" s="134"/>
      <c r="CD45" s="134"/>
      <c r="CE45" s="134"/>
      <c r="CF45" s="134"/>
      <c r="CG45" s="134"/>
      <c r="CH45" s="134"/>
      <c r="CI45" s="134"/>
      <c r="CJ45" s="134"/>
      <c r="CK45" s="134"/>
      <c r="CL45" s="134"/>
      <c r="CM45" s="134"/>
      <c r="CN45" s="137"/>
      <c r="CO45" s="133"/>
      <c r="CP45" s="134"/>
      <c r="CQ45" s="134"/>
      <c r="CR45" s="134"/>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83"/>
      <c r="DT45" s="84"/>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83"/>
      <c r="EX45" s="84"/>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83"/>
      <c r="GC45" s="85"/>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83"/>
    </row>
    <row r="46" spans="2:215" s="60" customFormat="1" ht="24.95" customHeight="1">
      <c r="B46" s="363"/>
      <c r="C46" s="86" t="s">
        <v>298</v>
      </c>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94"/>
      <c r="AF46" s="87"/>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94"/>
      <c r="BK46" s="87"/>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94"/>
      <c r="CO46" s="87"/>
      <c r="CP46" s="162"/>
      <c r="CQ46" s="162"/>
      <c r="CR46" s="89" t="s">
        <v>259</v>
      </c>
      <c r="CS46" s="88"/>
      <c r="CT46" s="163"/>
      <c r="CU46" s="163"/>
      <c r="CV46" s="163"/>
      <c r="CW46" s="163"/>
      <c r="CX46" s="163"/>
      <c r="CY46" s="163"/>
      <c r="CZ46" s="163"/>
      <c r="DA46" s="163"/>
      <c r="DB46" s="163"/>
      <c r="DC46" s="163"/>
      <c r="DD46" s="163"/>
      <c r="DE46" s="163"/>
      <c r="DF46" s="163"/>
      <c r="DG46" s="163"/>
      <c r="DH46" s="163"/>
      <c r="DI46" s="88"/>
      <c r="DJ46" s="88"/>
      <c r="DK46" s="89" t="s">
        <v>299</v>
      </c>
      <c r="DL46" s="88"/>
      <c r="DM46" s="88"/>
      <c r="DN46" s="88"/>
      <c r="DO46" s="88"/>
      <c r="DP46" s="88"/>
      <c r="DQ46" s="88"/>
      <c r="DR46" s="88"/>
      <c r="DS46" s="94"/>
      <c r="DT46" s="87"/>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94"/>
      <c r="EX46" s="87"/>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94"/>
      <c r="GC46" s="95"/>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94"/>
    </row>
    <row r="47" spans="2:215" s="60" customFormat="1" ht="24.95" customHeight="1">
      <c r="B47" s="362" t="s">
        <v>300</v>
      </c>
      <c r="C47" s="76" t="s">
        <v>301</v>
      </c>
      <c r="D47" s="84"/>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83"/>
      <c r="AF47" s="84"/>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83"/>
      <c r="BK47" s="84"/>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83"/>
      <c r="CO47" s="84"/>
      <c r="CP47" s="77"/>
      <c r="CQ47" s="77"/>
      <c r="CR47" s="77"/>
      <c r="CS47" s="77"/>
      <c r="CT47" s="77"/>
      <c r="CU47" s="77"/>
      <c r="CV47" s="77"/>
      <c r="CW47" s="79"/>
      <c r="CX47" s="79"/>
      <c r="CY47" s="79"/>
      <c r="CZ47" s="79"/>
      <c r="DA47" s="79"/>
      <c r="DB47" s="79"/>
      <c r="DC47" s="77"/>
      <c r="DD47" s="79"/>
      <c r="DE47" s="79"/>
      <c r="DF47" s="79"/>
      <c r="DG47" s="79"/>
      <c r="DH47" s="79"/>
      <c r="DI47" s="79"/>
      <c r="DJ47" s="77"/>
      <c r="DK47" s="79"/>
      <c r="DL47" s="79"/>
      <c r="DM47" s="77"/>
      <c r="DN47" s="77"/>
      <c r="DO47" s="77"/>
      <c r="DP47" s="77"/>
      <c r="DQ47" s="77"/>
      <c r="DR47" s="77"/>
      <c r="DS47" s="83"/>
      <c r="DT47" s="84"/>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83"/>
      <c r="EX47" s="84"/>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83"/>
      <c r="GC47" s="85"/>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83"/>
    </row>
    <row r="48" spans="2:215" s="60" customFormat="1" ht="24.95" customHeight="1">
      <c r="B48" s="363"/>
      <c r="C48" s="86" t="s">
        <v>302</v>
      </c>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94"/>
      <c r="AF48" s="87"/>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94"/>
      <c r="BK48" s="87"/>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94"/>
      <c r="CO48" s="87"/>
      <c r="CP48" s="88"/>
      <c r="CQ48" s="88"/>
      <c r="CR48" s="88"/>
      <c r="CS48" s="88"/>
      <c r="CT48" s="88"/>
      <c r="CU48" s="88"/>
      <c r="CV48" s="88"/>
      <c r="CW48" s="88"/>
      <c r="CX48" s="88"/>
      <c r="CY48" s="88"/>
      <c r="CZ48" s="88"/>
      <c r="DA48" s="88"/>
      <c r="DB48" s="88"/>
      <c r="DC48" s="88"/>
      <c r="DD48" s="92"/>
      <c r="DE48" s="92"/>
      <c r="DF48" s="92"/>
      <c r="DG48" s="91"/>
      <c r="DH48" s="91"/>
      <c r="DI48" s="91"/>
      <c r="DJ48" s="88"/>
      <c r="DK48" s="92"/>
      <c r="DL48" s="92"/>
      <c r="DM48" s="92"/>
      <c r="DN48" s="92"/>
      <c r="DO48" s="92"/>
      <c r="DP48" s="92"/>
      <c r="DQ48" s="88"/>
      <c r="DR48" s="92"/>
      <c r="DS48" s="108"/>
      <c r="DT48" s="87"/>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94"/>
      <c r="EX48" s="87"/>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94"/>
      <c r="GC48" s="95"/>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94"/>
    </row>
    <row r="49" spans="2:215" s="60" customFormat="1" ht="24.95" customHeight="1">
      <c r="B49" s="362" t="s">
        <v>303</v>
      </c>
      <c r="C49" s="76" t="s">
        <v>304</v>
      </c>
      <c r="D49" s="84"/>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83"/>
      <c r="AF49" s="84"/>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83"/>
      <c r="BK49" s="84"/>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83"/>
      <c r="CO49" s="84"/>
      <c r="CP49" s="77"/>
      <c r="CQ49" s="77"/>
      <c r="CR49" s="77"/>
      <c r="CS49" s="77"/>
      <c r="CT49" s="77"/>
      <c r="CU49" s="77"/>
      <c r="CV49" s="77"/>
      <c r="CW49" s="78" t="s">
        <v>259</v>
      </c>
      <c r="CX49" s="79"/>
      <c r="CY49" s="79"/>
      <c r="CZ49" s="79"/>
      <c r="DA49" s="79"/>
      <c r="DB49" s="79"/>
      <c r="DC49" s="77"/>
      <c r="DD49" s="79"/>
      <c r="DE49" s="79"/>
      <c r="DF49" s="78" t="s">
        <v>259</v>
      </c>
      <c r="DG49" s="79"/>
      <c r="DH49" s="79"/>
      <c r="DI49" s="79"/>
      <c r="DJ49" s="77"/>
      <c r="DK49" s="79"/>
      <c r="DL49" s="79"/>
      <c r="DM49" s="79"/>
      <c r="DN49" s="79"/>
      <c r="DO49" s="79"/>
      <c r="DP49" s="79"/>
      <c r="DQ49" s="77"/>
      <c r="DR49" s="77"/>
      <c r="DS49" s="83"/>
      <c r="DT49" s="84"/>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83"/>
      <c r="EX49" s="84"/>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77"/>
      <c r="FY49" s="77"/>
      <c r="FZ49" s="77"/>
      <c r="GA49" s="77"/>
      <c r="GB49" s="83"/>
      <c r="GC49" s="85"/>
      <c r="GD49" s="77"/>
      <c r="GE49" s="77"/>
      <c r="GF49" s="77"/>
      <c r="GG49" s="77"/>
      <c r="GH49" s="77"/>
      <c r="GI49" s="77"/>
      <c r="GJ49" s="77"/>
      <c r="GK49" s="77"/>
      <c r="GL49" s="77"/>
      <c r="GM49" s="77"/>
      <c r="GN49" s="77"/>
      <c r="GO49" s="77"/>
      <c r="GP49" s="77"/>
      <c r="GQ49" s="77"/>
      <c r="GR49" s="77"/>
      <c r="GS49" s="77"/>
      <c r="GT49" s="77"/>
      <c r="GU49" s="77"/>
      <c r="GV49" s="77"/>
      <c r="GW49" s="77"/>
      <c r="GX49" s="77"/>
      <c r="GY49" s="77"/>
      <c r="GZ49" s="77"/>
      <c r="HA49" s="77"/>
      <c r="HB49" s="77"/>
      <c r="HC49" s="77"/>
      <c r="HD49" s="77"/>
      <c r="HE49" s="77"/>
      <c r="HF49" s="77"/>
      <c r="HG49" s="83"/>
    </row>
    <row r="50" spans="2:215" s="60" customFormat="1" ht="24.95" customHeight="1">
      <c r="B50" s="363"/>
      <c r="C50" s="86" t="s">
        <v>305</v>
      </c>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94"/>
      <c r="AF50" s="87"/>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164"/>
      <c r="BJ50" s="94"/>
      <c r="BK50" s="165"/>
      <c r="BL50" s="164"/>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94"/>
      <c r="CO50" s="87"/>
      <c r="CP50" s="166"/>
      <c r="CQ50" s="166"/>
      <c r="CR50" s="166"/>
      <c r="CS50" s="166"/>
      <c r="CT50" s="166"/>
      <c r="CU50" s="166"/>
      <c r="CV50" s="131"/>
      <c r="CW50" s="131"/>
      <c r="CX50" s="131"/>
      <c r="CY50" s="131"/>
      <c r="CZ50" s="131"/>
      <c r="DA50" s="131"/>
      <c r="DB50" s="131"/>
      <c r="DC50" s="131"/>
      <c r="DD50" s="131"/>
      <c r="DE50" s="131"/>
      <c r="DF50" s="131"/>
      <c r="DG50" s="131"/>
      <c r="DH50" s="131"/>
      <c r="DI50" s="131"/>
      <c r="DJ50" s="88"/>
      <c r="DK50" s="88"/>
      <c r="DL50" s="93"/>
      <c r="DM50" s="93"/>
      <c r="DN50" s="93"/>
      <c r="DO50" s="93"/>
      <c r="DP50" s="93"/>
      <c r="DQ50" s="88"/>
      <c r="DR50" s="93"/>
      <c r="DS50" s="106"/>
      <c r="DT50" s="167"/>
      <c r="DU50" s="93"/>
      <c r="DV50" s="168"/>
      <c r="DW50" s="93"/>
      <c r="DX50" s="88"/>
      <c r="DY50" s="93"/>
      <c r="DZ50" s="169"/>
      <c r="EA50" s="93"/>
      <c r="EB50" s="93"/>
      <c r="EC50" s="93"/>
      <c r="ED50" s="93"/>
      <c r="EE50" s="88"/>
      <c r="EF50" s="93"/>
      <c r="EG50" s="93"/>
      <c r="EH50" s="93"/>
      <c r="EI50" s="93"/>
      <c r="EJ50" s="93"/>
      <c r="EK50" s="88"/>
      <c r="EL50" s="88"/>
      <c r="EM50" s="88"/>
      <c r="EN50" s="88"/>
      <c r="EO50" s="88"/>
      <c r="EP50" s="88"/>
      <c r="EQ50" s="88"/>
      <c r="ER50" s="88"/>
      <c r="ES50" s="88"/>
      <c r="ET50" s="88"/>
      <c r="EU50" s="88"/>
      <c r="EV50" s="88"/>
      <c r="EW50" s="94"/>
      <c r="EX50" s="87"/>
      <c r="EY50" s="164"/>
      <c r="EZ50" s="164"/>
      <c r="FA50" s="88"/>
      <c r="FB50" s="88"/>
      <c r="FC50" s="88"/>
      <c r="FD50" s="131"/>
      <c r="FE50" s="131"/>
      <c r="FF50" s="166"/>
      <c r="FG50" s="88"/>
      <c r="FH50" s="88"/>
      <c r="FI50" s="88"/>
      <c r="FJ50" s="88"/>
      <c r="FK50" s="88"/>
      <c r="FL50" s="88"/>
      <c r="FM50" s="88"/>
      <c r="FN50" s="88"/>
      <c r="FO50" s="88"/>
      <c r="FP50" s="88"/>
      <c r="FQ50" s="88"/>
      <c r="FR50" s="88"/>
      <c r="FS50" s="88"/>
      <c r="FT50" s="88"/>
      <c r="FU50" s="88"/>
      <c r="FV50" s="88"/>
      <c r="FW50" s="88"/>
      <c r="FX50" s="88"/>
      <c r="FY50" s="88"/>
      <c r="FZ50" s="88"/>
      <c r="GA50" s="88"/>
      <c r="GB50" s="94"/>
      <c r="GC50" s="95"/>
      <c r="GD50" s="164"/>
      <c r="GE50" s="164"/>
      <c r="GF50" s="88"/>
      <c r="GG50" s="88"/>
      <c r="GH50" s="88"/>
      <c r="GI50" s="131"/>
      <c r="GJ50" s="131"/>
      <c r="GK50" s="166"/>
      <c r="GL50" s="88"/>
      <c r="GM50" s="88"/>
      <c r="GN50" s="88"/>
      <c r="GO50" s="88"/>
      <c r="GP50" s="88"/>
      <c r="GQ50" s="88"/>
      <c r="GR50" s="88"/>
      <c r="GS50" s="88"/>
      <c r="GT50" s="88"/>
      <c r="GU50" s="88"/>
      <c r="GV50" s="88"/>
      <c r="GW50" s="88"/>
      <c r="GX50" s="88"/>
      <c r="GY50" s="88"/>
      <c r="GZ50" s="88"/>
      <c r="HA50" s="88"/>
      <c r="HB50" s="88"/>
      <c r="HC50" s="88"/>
      <c r="HD50" s="88"/>
      <c r="HE50" s="88"/>
      <c r="HF50" s="88"/>
      <c r="HG50" s="94"/>
    </row>
    <row r="51" spans="2:215" s="60" customFormat="1" ht="24.95" customHeight="1">
      <c r="B51" s="362" t="s">
        <v>306</v>
      </c>
      <c r="C51" s="157" t="s">
        <v>307</v>
      </c>
      <c r="D51" s="84"/>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83"/>
      <c r="AF51" s="84"/>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83"/>
      <c r="BK51" s="84"/>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83"/>
      <c r="CO51" s="84"/>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83"/>
      <c r="DT51" s="84"/>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83"/>
      <c r="EX51" s="84"/>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83"/>
      <c r="GC51" s="85"/>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83"/>
    </row>
    <row r="52" spans="2:215" s="60" customFormat="1" ht="24.95" customHeight="1">
      <c r="B52" s="364"/>
      <c r="C52" s="170" t="s">
        <v>308</v>
      </c>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4"/>
      <c r="AF52" s="99"/>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4"/>
      <c r="BK52" s="99"/>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4"/>
      <c r="CO52" s="99"/>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71"/>
      <c r="DS52" s="104"/>
      <c r="DT52" s="99"/>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4"/>
      <c r="EX52" s="99"/>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100"/>
      <c r="FY52" s="100"/>
      <c r="FZ52" s="100"/>
      <c r="GA52" s="100"/>
      <c r="GB52" s="104"/>
      <c r="GC52" s="105"/>
      <c r="GD52" s="100"/>
      <c r="GE52" s="100"/>
      <c r="GF52" s="100"/>
      <c r="GG52" s="100"/>
      <c r="GH52" s="100"/>
      <c r="GI52" s="100"/>
      <c r="GJ52" s="100"/>
      <c r="GK52" s="100"/>
      <c r="GL52" s="100"/>
      <c r="GM52" s="100"/>
      <c r="GN52" s="100"/>
      <c r="GO52" s="100"/>
      <c r="GP52" s="100"/>
      <c r="GQ52" s="100"/>
      <c r="GR52" s="100"/>
      <c r="GS52" s="100"/>
      <c r="GT52" s="100"/>
      <c r="GU52" s="100"/>
      <c r="GV52" s="100"/>
      <c r="GW52" s="100"/>
      <c r="GX52" s="100"/>
      <c r="GY52" s="100"/>
      <c r="GZ52" s="100"/>
      <c r="HA52" s="100"/>
      <c r="HB52" s="100"/>
      <c r="HC52" s="100"/>
      <c r="HD52" s="100"/>
      <c r="HE52" s="100"/>
      <c r="HF52" s="100"/>
      <c r="HG52" s="104"/>
    </row>
    <row r="53" spans="2:215" s="60" customFormat="1" ht="24.95" customHeight="1">
      <c r="B53" s="364"/>
      <c r="C53" s="170" t="s">
        <v>309</v>
      </c>
      <c r="D53" s="99"/>
      <c r="E53" s="100"/>
      <c r="F53" s="100"/>
      <c r="G53" s="100"/>
      <c r="H53" s="100"/>
      <c r="I53" s="100"/>
      <c r="J53" s="100"/>
      <c r="K53" s="100"/>
      <c r="L53" s="100"/>
      <c r="M53" s="100"/>
      <c r="N53" s="100"/>
      <c r="O53" s="100"/>
      <c r="P53" s="100"/>
      <c r="Q53" s="142"/>
      <c r="R53" s="100"/>
      <c r="S53" s="100"/>
      <c r="T53" s="100"/>
      <c r="U53" s="100"/>
      <c r="V53" s="100"/>
      <c r="W53" s="100"/>
      <c r="X53" s="100"/>
      <c r="Y53" s="100"/>
      <c r="Z53" s="100"/>
      <c r="AA53" s="100"/>
      <c r="AB53" s="100"/>
      <c r="AC53" s="100"/>
      <c r="AD53" s="100"/>
      <c r="AE53" s="104"/>
      <c r="AF53" s="99"/>
      <c r="AG53" s="100"/>
      <c r="AH53" s="100"/>
      <c r="AI53" s="100"/>
      <c r="AJ53" s="100"/>
      <c r="AK53" s="100"/>
      <c r="AL53" s="100"/>
      <c r="AM53" s="100"/>
      <c r="AN53" s="100"/>
      <c r="AO53" s="100"/>
      <c r="AP53" s="100"/>
      <c r="AQ53" s="100"/>
      <c r="AR53" s="100"/>
      <c r="AS53" s="142"/>
      <c r="AT53" s="100"/>
      <c r="AU53" s="100"/>
      <c r="AV53" s="100"/>
      <c r="AW53" s="100"/>
      <c r="AX53" s="100"/>
      <c r="AY53" s="100"/>
      <c r="AZ53" s="100"/>
      <c r="BA53" s="100"/>
      <c r="BB53" s="100"/>
      <c r="BC53" s="100"/>
      <c r="BD53" s="100"/>
      <c r="BE53" s="100"/>
      <c r="BF53" s="100"/>
      <c r="BG53" s="100"/>
      <c r="BH53" s="100"/>
      <c r="BI53" s="100"/>
      <c r="BJ53" s="104"/>
      <c r="BK53" s="99"/>
      <c r="BL53" s="100"/>
      <c r="BM53" s="100"/>
      <c r="BN53" s="100"/>
      <c r="BO53" s="100"/>
      <c r="BP53" s="100"/>
      <c r="BQ53" s="100"/>
      <c r="BR53" s="100"/>
      <c r="BS53" s="100"/>
      <c r="BT53" s="100"/>
      <c r="BU53" s="100"/>
      <c r="BV53" s="100"/>
      <c r="BW53" s="142"/>
      <c r="BX53" s="100"/>
      <c r="BY53" s="100"/>
      <c r="BZ53" s="100"/>
      <c r="CA53" s="100"/>
      <c r="CB53" s="100"/>
      <c r="CC53" s="100"/>
      <c r="CD53" s="100"/>
      <c r="CE53" s="100"/>
      <c r="CF53" s="100"/>
      <c r="CG53" s="100"/>
      <c r="CH53" s="100"/>
      <c r="CI53" s="100"/>
      <c r="CJ53" s="100"/>
      <c r="CK53" s="100"/>
      <c r="CL53" s="100"/>
      <c r="CM53" s="100"/>
      <c r="CN53" s="104"/>
      <c r="CO53" s="99"/>
      <c r="CP53" s="100"/>
      <c r="CQ53" s="100"/>
      <c r="CR53" s="100"/>
      <c r="CS53" s="100"/>
      <c r="CT53" s="100"/>
      <c r="CU53" s="100"/>
      <c r="CV53" s="100"/>
      <c r="CW53" s="100"/>
      <c r="CX53" s="100"/>
      <c r="CY53" s="100"/>
      <c r="CZ53" s="100"/>
      <c r="DA53" s="100"/>
      <c r="DB53" s="142"/>
      <c r="DC53" s="100"/>
      <c r="DD53" s="100"/>
      <c r="DE53" s="100"/>
      <c r="DF53" s="100"/>
      <c r="DG53" s="100"/>
      <c r="DH53" s="100"/>
      <c r="DI53" s="100"/>
      <c r="DJ53" s="100"/>
      <c r="DK53" s="100"/>
      <c r="DL53" s="100"/>
      <c r="DM53" s="100"/>
      <c r="DN53" s="100"/>
      <c r="DO53" s="100"/>
      <c r="DP53" s="100"/>
      <c r="DQ53" s="100"/>
      <c r="DR53" s="100"/>
      <c r="DS53" s="104"/>
      <c r="DT53" s="99"/>
      <c r="DU53" s="171"/>
      <c r="DV53" s="100"/>
      <c r="DW53" s="100"/>
      <c r="DX53" s="100"/>
      <c r="DY53" s="100"/>
      <c r="DZ53" s="100"/>
      <c r="EA53" s="100"/>
      <c r="EB53" s="100"/>
      <c r="EC53" s="100"/>
      <c r="ED53" s="100"/>
      <c r="EE53" s="100"/>
      <c r="EF53" s="100"/>
      <c r="EG53" s="142"/>
      <c r="EH53" s="100"/>
      <c r="EI53" s="100"/>
      <c r="EJ53" s="100"/>
      <c r="EK53" s="100"/>
      <c r="EL53" s="100"/>
      <c r="EM53" s="100"/>
      <c r="EN53" s="100"/>
      <c r="EO53" s="100"/>
      <c r="EP53" s="100"/>
      <c r="EQ53" s="100"/>
      <c r="ER53" s="100"/>
      <c r="ES53" s="100"/>
      <c r="ET53" s="100"/>
      <c r="EU53" s="100"/>
      <c r="EV53" s="100"/>
      <c r="EW53" s="104"/>
      <c r="EX53" s="99"/>
      <c r="EY53" s="100"/>
      <c r="EZ53" s="100"/>
      <c r="FA53" s="100"/>
      <c r="FB53" s="100"/>
      <c r="FC53" s="100"/>
      <c r="FD53" s="100"/>
      <c r="FE53" s="100"/>
      <c r="FF53" s="100"/>
      <c r="FG53" s="100"/>
      <c r="FH53" s="100"/>
      <c r="FI53" s="100"/>
      <c r="FJ53" s="100"/>
      <c r="FK53" s="142"/>
      <c r="FL53" s="100"/>
      <c r="FM53" s="100"/>
      <c r="FN53" s="100"/>
      <c r="FO53" s="100"/>
      <c r="FP53" s="100"/>
      <c r="FQ53" s="100"/>
      <c r="FR53" s="100"/>
      <c r="FS53" s="100"/>
      <c r="FT53" s="100"/>
      <c r="FU53" s="100"/>
      <c r="FV53" s="100"/>
      <c r="FW53" s="100"/>
      <c r="FX53" s="100"/>
      <c r="FY53" s="100"/>
      <c r="FZ53" s="100"/>
      <c r="GA53" s="100"/>
      <c r="GB53" s="104"/>
      <c r="GC53" s="105"/>
      <c r="GD53" s="100"/>
      <c r="GE53" s="100"/>
      <c r="GF53" s="100"/>
      <c r="GG53" s="100"/>
      <c r="GH53" s="100"/>
      <c r="GI53" s="100"/>
      <c r="GJ53" s="100"/>
      <c r="GK53" s="100"/>
      <c r="GL53" s="100"/>
      <c r="GM53" s="100"/>
      <c r="GN53" s="100"/>
      <c r="GO53" s="100"/>
      <c r="GP53" s="142"/>
      <c r="GQ53" s="100"/>
      <c r="GR53" s="100"/>
      <c r="GS53" s="100"/>
      <c r="GT53" s="100"/>
      <c r="GU53" s="100"/>
      <c r="GV53" s="100"/>
      <c r="GW53" s="100"/>
      <c r="GX53" s="100"/>
      <c r="GY53" s="100"/>
      <c r="GZ53" s="100"/>
      <c r="HA53" s="100"/>
      <c r="HB53" s="100"/>
      <c r="HC53" s="100"/>
      <c r="HD53" s="100"/>
      <c r="HE53" s="100"/>
      <c r="HF53" s="100"/>
      <c r="HG53" s="104"/>
    </row>
    <row r="54" spans="2:215" s="60" customFormat="1" ht="24.95" customHeight="1">
      <c r="B54" s="364"/>
      <c r="C54" s="170" t="s">
        <v>310</v>
      </c>
      <c r="D54" s="99"/>
      <c r="E54" s="100"/>
      <c r="F54" s="100"/>
      <c r="G54" s="100"/>
      <c r="H54" s="100"/>
      <c r="I54" s="100"/>
      <c r="J54" s="100"/>
      <c r="K54" s="100"/>
      <c r="L54" s="100"/>
      <c r="M54" s="100"/>
      <c r="N54" s="100"/>
      <c r="O54" s="100"/>
      <c r="P54" s="100"/>
      <c r="Q54" s="142"/>
      <c r="R54" s="100"/>
      <c r="S54" s="100"/>
      <c r="T54" s="100"/>
      <c r="U54" s="100"/>
      <c r="V54" s="100"/>
      <c r="W54" s="100"/>
      <c r="X54" s="100"/>
      <c r="Y54" s="100"/>
      <c r="Z54" s="100"/>
      <c r="AA54" s="100"/>
      <c r="AB54" s="100"/>
      <c r="AC54" s="100"/>
      <c r="AD54" s="100"/>
      <c r="AE54" s="104"/>
      <c r="AF54" s="99"/>
      <c r="AG54" s="100"/>
      <c r="AH54" s="100"/>
      <c r="AI54" s="100"/>
      <c r="AJ54" s="100"/>
      <c r="AK54" s="100"/>
      <c r="AL54" s="100"/>
      <c r="AM54" s="100"/>
      <c r="AN54" s="100"/>
      <c r="AO54" s="100"/>
      <c r="AP54" s="100"/>
      <c r="AQ54" s="100"/>
      <c r="AR54" s="100"/>
      <c r="AS54" s="142"/>
      <c r="AT54" s="100"/>
      <c r="AU54" s="100"/>
      <c r="AV54" s="100"/>
      <c r="AW54" s="100"/>
      <c r="AX54" s="100"/>
      <c r="AY54" s="100"/>
      <c r="AZ54" s="100"/>
      <c r="BA54" s="100"/>
      <c r="BB54" s="100"/>
      <c r="BC54" s="100"/>
      <c r="BD54" s="100"/>
      <c r="BE54" s="100"/>
      <c r="BF54" s="100"/>
      <c r="BG54" s="100"/>
      <c r="BH54" s="100"/>
      <c r="BI54" s="100"/>
      <c r="BJ54" s="104"/>
      <c r="BK54" s="99"/>
      <c r="BL54" s="100"/>
      <c r="BM54" s="100"/>
      <c r="BN54" s="100"/>
      <c r="BO54" s="100"/>
      <c r="BP54" s="100"/>
      <c r="BQ54" s="100"/>
      <c r="BR54" s="100"/>
      <c r="BS54" s="100"/>
      <c r="BT54" s="100"/>
      <c r="BU54" s="100"/>
      <c r="BV54" s="100"/>
      <c r="BW54" s="142"/>
      <c r="BX54" s="100"/>
      <c r="BY54" s="100"/>
      <c r="BZ54" s="100"/>
      <c r="CA54" s="100"/>
      <c r="CB54" s="100"/>
      <c r="CC54" s="100"/>
      <c r="CD54" s="100"/>
      <c r="CE54" s="100"/>
      <c r="CF54" s="100"/>
      <c r="CG54" s="100"/>
      <c r="CH54" s="100"/>
      <c r="CI54" s="100"/>
      <c r="CJ54" s="100"/>
      <c r="CK54" s="100"/>
      <c r="CL54" s="100"/>
      <c r="CM54" s="100"/>
      <c r="CN54" s="104"/>
      <c r="CO54" s="99"/>
      <c r="CP54" s="100"/>
      <c r="CQ54" s="100"/>
      <c r="CR54" s="100"/>
      <c r="CS54" s="100"/>
      <c r="CT54" s="100"/>
      <c r="CU54" s="100"/>
      <c r="CV54" s="100"/>
      <c r="CW54" s="100"/>
      <c r="CX54" s="100"/>
      <c r="CY54" s="100"/>
      <c r="CZ54" s="100"/>
      <c r="DA54" s="100"/>
      <c r="DB54" s="142"/>
      <c r="DC54" s="100"/>
      <c r="DD54" s="100"/>
      <c r="DE54" s="100"/>
      <c r="DF54" s="100"/>
      <c r="DG54" s="100"/>
      <c r="DH54" s="100"/>
      <c r="DI54" s="100"/>
      <c r="DJ54" s="100"/>
      <c r="DK54" s="100"/>
      <c r="DL54" s="100"/>
      <c r="DM54" s="100"/>
      <c r="DN54" s="100"/>
      <c r="DO54" s="100"/>
      <c r="DP54" s="100"/>
      <c r="DQ54" s="100"/>
      <c r="DR54" s="100"/>
      <c r="DS54" s="104"/>
      <c r="DT54" s="99"/>
      <c r="DU54" s="100"/>
      <c r="DV54" s="100"/>
      <c r="DW54" s="100"/>
      <c r="DX54" s="100"/>
      <c r="DY54" s="100"/>
      <c r="DZ54" s="171"/>
      <c r="EA54" s="100"/>
      <c r="EB54" s="100"/>
      <c r="EC54" s="100"/>
      <c r="ED54" s="100"/>
      <c r="EE54" s="100"/>
      <c r="EF54" s="100"/>
      <c r="EG54" s="142"/>
      <c r="EH54" s="100"/>
      <c r="EI54" s="100"/>
      <c r="EJ54" s="100"/>
      <c r="EK54" s="100"/>
      <c r="EL54" s="100"/>
      <c r="EM54" s="100"/>
      <c r="EN54" s="100"/>
      <c r="EO54" s="100"/>
      <c r="EP54" s="100"/>
      <c r="EQ54" s="100"/>
      <c r="ER54" s="100"/>
      <c r="ES54" s="100"/>
      <c r="ET54" s="100"/>
      <c r="EU54" s="100"/>
      <c r="EV54" s="100"/>
      <c r="EW54" s="104"/>
      <c r="EX54" s="99"/>
      <c r="EY54" s="100"/>
      <c r="EZ54" s="100"/>
      <c r="FA54" s="100"/>
      <c r="FB54" s="100"/>
      <c r="FC54" s="100"/>
      <c r="FD54" s="100"/>
      <c r="FE54" s="100"/>
      <c r="FF54" s="100"/>
      <c r="FG54" s="100"/>
      <c r="FH54" s="100"/>
      <c r="FI54" s="100"/>
      <c r="FJ54" s="100"/>
      <c r="FK54" s="142"/>
      <c r="FL54" s="100"/>
      <c r="FM54" s="100"/>
      <c r="FN54" s="100"/>
      <c r="FO54" s="100"/>
      <c r="FP54" s="100"/>
      <c r="FQ54" s="100"/>
      <c r="FR54" s="100"/>
      <c r="FS54" s="100"/>
      <c r="FT54" s="100"/>
      <c r="FU54" s="100"/>
      <c r="FV54" s="100"/>
      <c r="FW54" s="100"/>
      <c r="FX54" s="100"/>
      <c r="FY54" s="100"/>
      <c r="FZ54" s="100"/>
      <c r="GA54" s="100"/>
      <c r="GB54" s="104"/>
      <c r="GC54" s="105"/>
      <c r="GD54" s="100"/>
      <c r="GE54" s="100"/>
      <c r="GF54" s="100"/>
      <c r="GG54" s="100"/>
      <c r="GH54" s="100"/>
      <c r="GI54" s="100"/>
      <c r="GJ54" s="100"/>
      <c r="GK54" s="100"/>
      <c r="GL54" s="100"/>
      <c r="GM54" s="100"/>
      <c r="GN54" s="100"/>
      <c r="GO54" s="100"/>
      <c r="GP54" s="142"/>
      <c r="GQ54" s="100"/>
      <c r="GR54" s="100"/>
      <c r="GS54" s="100"/>
      <c r="GT54" s="100"/>
      <c r="GU54" s="100"/>
      <c r="GV54" s="100"/>
      <c r="GW54" s="100"/>
      <c r="GX54" s="100"/>
      <c r="GY54" s="100"/>
      <c r="GZ54" s="100"/>
      <c r="HA54" s="100"/>
      <c r="HB54" s="100"/>
      <c r="HC54" s="100"/>
      <c r="HD54" s="100"/>
      <c r="HE54" s="100"/>
      <c r="HF54" s="100"/>
      <c r="HG54" s="104"/>
    </row>
    <row r="55" spans="2:215" s="60" customFormat="1" ht="24.95" customHeight="1">
      <c r="B55" s="364"/>
      <c r="C55" s="170" t="s">
        <v>311</v>
      </c>
      <c r="D55" s="99"/>
      <c r="E55" s="100"/>
      <c r="F55" s="100"/>
      <c r="G55" s="100"/>
      <c r="H55" s="100"/>
      <c r="I55" s="100"/>
      <c r="J55" s="100"/>
      <c r="K55" s="100"/>
      <c r="L55" s="100"/>
      <c r="M55" s="100"/>
      <c r="N55" s="100"/>
      <c r="O55" s="100"/>
      <c r="P55" s="100"/>
      <c r="Q55" s="142"/>
      <c r="R55" s="100"/>
      <c r="S55" s="100"/>
      <c r="T55" s="100"/>
      <c r="U55" s="100"/>
      <c r="V55" s="100"/>
      <c r="W55" s="100"/>
      <c r="X55" s="100"/>
      <c r="Y55" s="100"/>
      <c r="Z55" s="100"/>
      <c r="AA55" s="100"/>
      <c r="AB55" s="100"/>
      <c r="AC55" s="100"/>
      <c r="AD55" s="100"/>
      <c r="AE55" s="104"/>
      <c r="AF55" s="99"/>
      <c r="AG55" s="100"/>
      <c r="AH55" s="100"/>
      <c r="AI55" s="100"/>
      <c r="AJ55" s="100"/>
      <c r="AK55" s="100"/>
      <c r="AL55" s="100"/>
      <c r="AM55" s="100"/>
      <c r="AN55" s="100"/>
      <c r="AO55" s="100"/>
      <c r="AP55" s="100"/>
      <c r="AQ55" s="100"/>
      <c r="AR55" s="100"/>
      <c r="AS55" s="142"/>
      <c r="AT55" s="100"/>
      <c r="AU55" s="100"/>
      <c r="AV55" s="100"/>
      <c r="AW55" s="100"/>
      <c r="AX55" s="100"/>
      <c r="AY55" s="100"/>
      <c r="AZ55" s="100"/>
      <c r="BA55" s="100"/>
      <c r="BB55" s="100"/>
      <c r="BC55" s="100"/>
      <c r="BD55" s="100"/>
      <c r="BE55" s="100"/>
      <c r="BF55" s="100"/>
      <c r="BG55" s="100"/>
      <c r="BH55" s="100"/>
      <c r="BI55" s="100"/>
      <c r="BJ55" s="104"/>
      <c r="BK55" s="99"/>
      <c r="BL55" s="100"/>
      <c r="BM55" s="100"/>
      <c r="BN55" s="100"/>
      <c r="BO55" s="100"/>
      <c r="BP55" s="100"/>
      <c r="BQ55" s="100"/>
      <c r="BR55" s="100"/>
      <c r="BS55" s="100"/>
      <c r="BT55" s="100"/>
      <c r="BU55" s="100"/>
      <c r="BV55" s="100"/>
      <c r="BW55" s="142"/>
      <c r="BX55" s="100"/>
      <c r="BY55" s="100"/>
      <c r="BZ55" s="100"/>
      <c r="CA55" s="100"/>
      <c r="CB55" s="100"/>
      <c r="CC55" s="100"/>
      <c r="CD55" s="100"/>
      <c r="CE55" s="100"/>
      <c r="CF55" s="100"/>
      <c r="CG55" s="100"/>
      <c r="CH55" s="100"/>
      <c r="CI55" s="100"/>
      <c r="CJ55" s="100"/>
      <c r="CK55" s="100"/>
      <c r="CL55" s="100"/>
      <c r="CM55" s="100"/>
      <c r="CN55" s="104"/>
      <c r="CO55" s="99"/>
      <c r="CP55" s="100"/>
      <c r="CQ55" s="100"/>
      <c r="CR55" s="100"/>
      <c r="CS55" s="100"/>
      <c r="CT55" s="100"/>
      <c r="CU55" s="100"/>
      <c r="CV55" s="100"/>
      <c r="CW55" s="100"/>
      <c r="CX55" s="100"/>
      <c r="CY55" s="100"/>
      <c r="CZ55" s="100"/>
      <c r="DA55" s="100"/>
      <c r="DB55" s="142"/>
      <c r="DC55" s="100"/>
      <c r="DD55" s="100"/>
      <c r="DE55" s="100"/>
      <c r="DF55" s="100"/>
      <c r="DG55" s="100"/>
      <c r="DH55" s="100"/>
      <c r="DI55" s="100"/>
      <c r="DJ55" s="100"/>
      <c r="DK55" s="100"/>
      <c r="DL55" s="100"/>
      <c r="DM55" s="100"/>
      <c r="DN55" s="100"/>
      <c r="DO55" s="100"/>
      <c r="DP55" s="100"/>
      <c r="DQ55" s="100"/>
      <c r="DR55" s="100"/>
      <c r="DS55" s="104"/>
      <c r="DT55" s="99"/>
      <c r="DU55" s="100"/>
      <c r="DV55" s="100"/>
      <c r="DW55" s="100"/>
      <c r="DX55" s="100"/>
      <c r="DY55" s="100"/>
      <c r="DZ55" s="100"/>
      <c r="EA55" s="100"/>
      <c r="EB55" s="100"/>
      <c r="EC55" s="171"/>
      <c r="ED55" s="100"/>
      <c r="EE55" s="100"/>
      <c r="EF55" s="100"/>
      <c r="EG55" s="142"/>
      <c r="EH55" s="100"/>
      <c r="EI55" s="100"/>
      <c r="EJ55" s="100"/>
      <c r="EK55" s="100"/>
      <c r="EL55" s="100"/>
      <c r="EM55" s="100"/>
      <c r="EN55" s="100"/>
      <c r="EO55" s="100"/>
      <c r="EP55" s="100"/>
      <c r="EQ55" s="100"/>
      <c r="ER55" s="100"/>
      <c r="ES55" s="100"/>
      <c r="ET55" s="100"/>
      <c r="EU55" s="100"/>
      <c r="EV55" s="100"/>
      <c r="EW55" s="104"/>
      <c r="EX55" s="99"/>
      <c r="EY55" s="100"/>
      <c r="EZ55" s="100"/>
      <c r="FA55" s="100"/>
      <c r="FB55" s="100"/>
      <c r="FC55" s="100"/>
      <c r="FD55" s="100"/>
      <c r="FE55" s="100"/>
      <c r="FF55" s="100"/>
      <c r="FG55" s="100"/>
      <c r="FH55" s="100"/>
      <c r="FI55" s="100"/>
      <c r="FJ55" s="100"/>
      <c r="FK55" s="142"/>
      <c r="FL55" s="100"/>
      <c r="FM55" s="100"/>
      <c r="FN55" s="100"/>
      <c r="FO55" s="100"/>
      <c r="FP55" s="100"/>
      <c r="FQ55" s="100"/>
      <c r="FR55" s="100"/>
      <c r="FS55" s="100"/>
      <c r="FT55" s="100"/>
      <c r="FU55" s="100"/>
      <c r="FV55" s="100"/>
      <c r="FW55" s="100"/>
      <c r="FX55" s="100"/>
      <c r="FY55" s="100"/>
      <c r="FZ55" s="100"/>
      <c r="GA55" s="100"/>
      <c r="GB55" s="104"/>
      <c r="GC55" s="105"/>
      <c r="GD55" s="100"/>
      <c r="GE55" s="100"/>
      <c r="GF55" s="100"/>
      <c r="GG55" s="100"/>
      <c r="GH55" s="100"/>
      <c r="GI55" s="100"/>
      <c r="GJ55" s="100"/>
      <c r="GK55" s="100"/>
      <c r="GL55" s="100"/>
      <c r="GM55" s="100"/>
      <c r="GN55" s="100"/>
      <c r="GO55" s="100"/>
      <c r="GP55" s="142"/>
      <c r="GQ55" s="100"/>
      <c r="GR55" s="100"/>
      <c r="GS55" s="100"/>
      <c r="GT55" s="100"/>
      <c r="GU55" s="100"/>
      <c r="GV55" s="100"/>
      <c r="GW55" s="100"/>
      <c r="GX55" s="100"/>
      <c r="GY55" s="100"/>
      <c r="GZ55" s="100"/>
      <c r="HA55" s="100"/>
      <c r="HB55" s="100"/>
      <c r="HC55" s="100"/>
      <c r="HD55" s="100"/>
      <c r="HE55" s="100"/>
      <c r="HF55" s="100"/>
      <c r="HG55" s="104"/>
    </row>
    <row r="56" spans="2:215" s="60" customFormat="1" ht="24.95" customHeight="1">
      <c r="B56" s="363"/>
      <c r="C56" s="172" t="s">
        <v>312</v>
      </c>
      <c r="D56" s="87"/>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94"/>
      <c r="AF56" s="87"/>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94"/>
      <c r="BK56" s="87"/>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94"/>
      <c r="CO56" s="87"/>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94"/>
      <c r="DT56" s="87"/>
      <c r="DU56" s="88"/>
      <c r="DV56" s="88"/>
      <c r="DW56" s="88"/>
      <c r="DX56" s="88"/>
      <c r="DY56" s="88"/>
      <c r="DZ56" s="88"/>
      <c r="EA56" s="88"/>
      <c r="EB56" s="88"/>
      <c r="EC56" s="88"/>
      <c r="ED56" s="88"/>
      <c r="EE56" s="88"/>
      <c r="EF56" s="173"/>
      <c r="EG56" s="88"/>
      <c r="EH56" s="88"/>
      <c r="EI56" s="88"/>
      <c r="EJ56" s="88"/>
      <c r="EK56" s="88"/>
      <c r="EL56" s="88"/>
      <c r="EM56" s="88"/>
      <c r="EN56" s="88"/>
      <c r="EO56" s="88"/>
      <c r="EP56" s="88"/>
      <c r="EQ56" s="88"/>
      <c r="ER56" s="88"/>
      <c r="ES56" s="88"/>
      <c r="ET56" s="88"/>
      <c r="EU56" s="88"/>
      <c r="EV56" s="88"/>
      <c r="EW56" s="94"/>
      <c r="EX56" s="87"/>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94"/>
      <c r="GC56" s="95"/>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94"/>
    </row>
    <row r="58" spans="2:215">
      <c r="C58" s="174"/>
      <c r="AU58" s="175"/>
      <c r="AV58" s="175"/>
    </row>
    <row r="59" spans="2:215">
      <c r="C59" s="174"/>
      <c r="AU59" s="176"/>
      <c r="AV59" s="176"/>
      <c r="AW59" s="177"/>
      <c r="AX59" s="177"/>
    </row>
    <row r="60" spans="2:215">
      <c r="C60" s="174"/>
      <c r="AU60" s="176"/>
      <c r="AV60" s="176"/>
      <c r="AW60" s="177"/>
      <c r="AX60" s="177"/>
    </row>
    <row r="61" spans="2:215">
      <c r="C61" s="178"/>
      <c r="AU61" s="176"/>
      <c r="AV61" s="176"/>
      <c r="AW61" s="177"/>
      <c r="AX61" s="177"/>
    </row>
    <row r="62" spans="2:215">
      <c r="C62" s="179"/>
      <c r="AU62" s="176"/>
      <c r="AV62" s="176"/>
      <c r="AW62" s="177"/>
      <c r="AX62" s="177"/>
    </row>
    <row r="63" spans="2:215">
      <c r="C63" s="179"/>
      <c r="AU63" s="176"/>
      <c r="AV63" s="176"/>
      <c r="AW63" s="177"/>
      <c r="AX63" s="177"/>
    </row>
    <row r="64" spans="2:215">
      <c r="C64" s="179"/>
      <c r="AU64" s="176"/>
      <c r="AV64" s="176"/>
      <c r="AW64" s="177"/>
      <c r="AX64" s="177"/>
    </row>
    <row r="65" spans="1:215">
      <c r="C65" s="179"/>
    </row>
    <row r="66" spans="1:215">
      <c r="C66" s="179"/>
    </row>
    <row r="67" spans="1:215">
      <c r="C67" s="179"/>
    </row>
    <row r="68" spans="1:215">
      <c r="C68" s="179"/>
    </row>
    <row r="69" spans="1:215" s="180" customFormat="1">
      <c r="A69" s="58"/>
      <c r="B69" s="59"/>
      <c r="C69" s="179"/>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c r="GU69" s="58"/>
      <c r="GV69" s="58"/>
      <c r="GW69" s="58"/>
      <c r="GX69" s="58"/>
      <c r="GY69" s="58"/>
      <c r="GZ69" s="58"/>
      <c r="HA69" s="58"/>
      <c r="HB69" s="58"/>
      <c r="HC69" s="58"/>
      <c r="HD69" s="58"/>
      <c r="HE69" s="58"/>
      <c r="HF69" s="58"/>
      <c r="HG69" s="58"/>
    </row>
    <row r="70" spans="1:215" s="180" customFormat="1">
      <c r="A70" s="58"/>
      <c r="B70" s="59"/>
      <c r="C70" s="181"/>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row>
    <row r="71" spans="1:215" s="180" customFormat="1">
      <c r="A71" s="58"/>
      <c r="B71" s="59"/>
      <c r="C71" s="181"/>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row>
    <row r="72" spans="1:215" s="180" customFormat="1">
      <c r="A72" s="58"/>
      <c r="B72" s="59"/>
      <c r="C72" s="181"/>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row>
  </sheetData>
  <mergeCells count="26">
    <mergeCell ref="B49:B50"/>
    <mergeCell ref="B51:B56"/>
    <mergeCell ref="B26:B27"/>
    <mergeCell ref="B28:B29"/>
    <mergeCell ref="B30:B37"/>
    <mergeCell ref="B38:B44"/>
    <mergeCell ref="B45:B46"/>
    <mergeCell ref="B47:B48"/>
    <mergeCell ref="B24:B25"/>
    <mergeCell ref="CO4:DS4"/>
    <mergeCell ref="DT4:EW4"/>
    <mergeCell ref="EX4:GB4"/>
    <mergeCell ref="GC4:HG4"/>
    <mergeCell ref="B7:B8"/>
    <mergeCell ref="B9:B11"/>
    <mergeCell ref="BK4:CN4"/>
    <mergeCell ref="B12:B13"/>
    <mergeCell ref="B14:B15"/>
    <mergeCell ref="B16:B18"/>
    <mergeCell ref="B19:B21"/>
    <mergeCell ref="B22:B23"/>
    <mergeCell ref="B2:AE2"/>
    <mergeCell ref="B4:B6"/>
    <mergeCell ref="C4:C6"/>
    <mergeCell ref="D4:AE4"/>
    <mergeCell ref="AF4:BJ4"/>
  </mergeCells>
  <phoneticPr fontId="1" type="noConversion"/>
  <printOptions horizontalCentered="1"/>
  <pageMargins left="0" right="0" top="0.74803149606299213" bottom="0.74803149606299213" header="0.31496062992125984" footer="0.31496062992125984"/>
  <pageSetup paperSize="8" scale="3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R134"/>
  <sheetViews>
    <sheetView showGridLines="0" zoomScale="70" zoomScaleNormal="70" workbookViewId="0">
      <pane xSplit="8" topLeftCell="CG1" activePane="topRight" state="frozen"/>
      <selection pane="topRight" activeCell="H50" sqref="H50"/>
    </sheetView>
  </sheetViews>
  <sheetFormatPr defaultRowHeight="16.5" customHeight="1"/>
  <cols>
    <col min="1" max="1" width="1.625" customWidth="1"/>
    <col min="4" max="4" width="34.5" customWidth="1"/>
    <col min="8" max="8" width="9" customWidth="1"/>
    <col min="9" max="29" width="3.875" hidden="1" customWidth="1"/>
    <col min="30" max="37" width="3.875" customWidth="1"/>
    <col min="38" max="252" width="3.875" bestFit="1" customWidth="1"/>
  </cols>
  <sheetData>
    <row r="1" spans="2:252" ht="9.9499999999999993" customHeight="1"/>
    <row r="5" spans="2:252" ht="16.5" customHeight="1">
      <c r="AE5" t="s">
        <v>1828</v>
      </c>
      <c r="AF5" s="615"/>
      <c r="AG5" t="s">
        <v>1809</v>
      </c>
      <c r="AI5" s="614"/>
      <c r="AJ5" t="s">
        <v>1800</v>
      </c>
      <c r="AL5" s="613"/>
      <c r="AM5" t="s">
        <v>1789</v>
      </c>
      <c r="AO5" s="612"/>
      <c r="AP5" t="s">
        <v>1776</v>
      </c>
      <c r="AR5" s="611"/>
      <c r="AS5" t="s">
        <v>1827</v>
      </c>
      <c r="AV5" t="s">
        <v>1826</v>
      </c>
    </row>
    <row r="6" spans="2:252" ht="16.5" customHeight="1" thickBot="1"/>
    <row r="7" spans="2:252" ht="16.5" customHeight="1" thickBot="1">
      <c r="B7" s="610" t="s">
        <v>1825</v>
      </c>
      <c r="C7" s="609"/>
      <c r="D7" s="609"/>
      <c r="E7" s="609"/>
      <c r="F7" s="609"/>
      <c r="G7" s="609"/>
      <c r="H7" s="608"/>
      <c r="I7" s="607" t="s">
        <v>1824</v>
      </c>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5"/>
      <c r="AN7" s="607" t="s">
        <v>1823</v>
      </c>
      <c r="AO7" s="606"/>
      <c r="AP7" s="606"/>
      <c r="AQ7" s="606"/>
      <c r="AR7" s="606"/>
      <c r="AS7" s="606"/>
      <c r="AT7" s="606"/>
      <c r="AU7" s="606"/>
      <c r="AV7" s="606"/>
      <c r="AW7" s="606"/>
      <c r="AX7" s="606"/>
      <c r="AY7" s="606"/>
      <c r="AZ7" s="606"/>
      <c r="BA7" s="606"/>
      <c r="BB7" s="606"/>
      <c r="BC7" s="606"/>
      <c r="BD7" s="606"/>
      <c r="BE7" s="606"/>
      <c r="BF7" s="606"/>
      <c r="BG7" s="606"/>
      <c r="BH7" s="606"/>
      <c r="BI7" s="606"/>
      <c r="BJ7" s="606"/>
      <c r="BK7" s="606"/>
      <c r="BL7" s="606"/>
      <c r="BM7" s="606"/>
      <c r="BN7" s="606"/>
      <c r="BO7" s="606"/>
      <c r="BP7" s="606"/>
      <c r="BQ7" s="605"/>
      <c r="BR7" s="607" t="s">
        <v>1822</v>
      </c>
      <c r="BS7" s="606"/>
      <c r="BT7" s="606"/>
      <c r="BU7" s="606"/>
      <c r="BV7" s="606"/>
      <c r="BW7" s="606"/>
      <c r="BX7" s="606"/>
      <c r="BY7" s="606"/>
      <c r="BZ7" s="606"/>
      <c r="CA7" s="606"/>
      <c r="CB7" s="606"/>
      <c r="CC7" s="606"/>
      <c r="CD7" s="606"/>
      <c r="CE7" s="606"/>
      <c r="CF7" s="606"/>
      <c r="CG7" s="606"/>
      <c r="CH7" s="606"/>
      <c r="CI7" s="606"/>
      <c r="CJ7" s="606"/>
      <c r="CK7" s="606"/>
      <c r="CL7" s="606"/>
      <c r="CM7" s="606"/>
      <c r="CN7" s="606"/>
      <c r="CO7" s="606"/>
      <c r="CP7" s="606"/>
      <c r="CQ7" s="606"/>
      <c r="CR7" s="606"/>
      <c r="CS7" s="606"/>
      <c r="CT7" s="606"/>
      <c r="CU7" s="605"/>
      <c r="CV7" s="604" t="s">
        <v>1821</v>
      </c>
      <c r="CW7" s="603"/>
      <c r="CX7" s="603"/>
      <c r="CY7" s="603"/>
      <c r="CZ7" s="603"/>
      <c r="DA7" s="603"/>
      <c r="DB7" s="603"/>
      <c r="DC7" s="603"/>
      <c r="DD7" s="603"/>
      <c r="DE7" s="603"/>
      <c r="DF7" s="603"/>
      <c r="DG7" s="603"/>
      <c r="DH7" s="603"/>
      <c r="DI7" s="603"/>
      <c r="DJ7" s="603"/>
      <c r="DK7" s="603"/>
      <c r="DL7" s="603"/>
      <c r="DM7" s="603"/>
      <c r="DN7" s="603"/>
      <c r="DO7" s="603"/>
      <c r="DP7" s="603"/>
      <c r="DQ7" s="603"/>
      <c r="DR7" s="603"/>
      <c r="DS7" s="603"/>
      <c r="DT7" s="603"/>
      <c r="DU7" s="603"/>
      <c r="DV7" s="603"/>
      <c r="DW7" s="603"/>
      <c r="DX7" s="603"/>
      <c r="DY7" s="603"/>
      <c r="DZ7" s="602"/>
      <c r="EA7" s="607" t="s">
        <v>1820</v>
      </c>
      <c r="EB7" s="606"/>
      <c r="EC7" s="606"/>
      <c r="ED7" s="606"/>
      <c r="EE7" s="606"/>
      <c r="EF7" s="606"/>
      <c r="EG7" s="606"/>
      <c r="EH7" s="606"/>
      <c r="EI7" s="606"/>
      <c r="EJ7" s="606"/>
      <c r="EK7" s="606"/>
      <c r="EL7" s="606"/>
      <c r="EM7" s="606"/>
      <c r="EN7" s="606"/>
      <c r="EO7" s="606"/>
      <c r="EP7" s="606"/>
      <c r="EQ7" s="606"/>
      <c r="ER7" s="606"/>
      <c r="ES7" s="606"/>
      <c r="ET7" s="606"/>
      <c r="EU7" s="606"/>
      <c r="EV7" s="606"/>
      <c r="EW7" s="606"/>
      <c r="EX7" s="606"/>
      <c r="EY7" s="606"/>
      <c r="EZ7" s="606"/>
      <c r="FA7" s="606"/>
      <c r="FB7" s="606"/>
      <c r="FC7" s="606"/>
      <c r="FD7" s="606"/>
      <c r="FE7" s="605"/>
      <c r="FF7" s="607" t="s">
        <v>1819</v>
      </c>
      <c r="FG7" s="606"/>
      <c r="FH7" s="606"/>
      <c r="FI7" s="606"/>
      <c r="FJ7" s="606"/>
      <c r="FK7" s="606"/>
      <c r="FL7" s="606"/>
      <c r="FM7" s="606"/>
      <c r="FN7" s="606"/>
      <c r="FO7" s="606"/>
      <c r="FP7" s="606"/>
      <c r="FQ7" s="606"/>
      <c r="FR7" s="606"/>
      <c r="FS7" s="606"/>
      <c r="FT7" s="606"/>
      <c r="FU7" s="606"/>
      <c r="FV7" s="606"/>
      <c r="FW7" s="606"/>
      <c r="FX7" s="606"/>
      <c r="FY7" s="606"/>
      <c r="FZ7" s="606"/>
      <c r="GA7" s="606"/>
      <c r="GB7" s="606"/>
      <c r="GC7" s="606"/>
      <c r="GD7" s="606"/>
      <c r="GE7" s="606"/>
      <c r="GF7" s="606"/>
      <c r="GG7" s="606"/>
      <c r="GH7" s="606"/>
      <c r="GI7" s="606"/>
      <c r="GJ7" s="605"/>
      <c r="GK7" s="607" t="s">
        <v>1818</v>
      </c>
      <c r="GL7" s="606"/>
      <c r="GM7" s="606"/>
      <c r="GN7" s="606"/>
      <c r="GO7" s="606"/>
      <c r="GP7" s="606"/>
      <c r="GQ7" s="606"/>
      <c r="GR7" s="606"/>
      <c r="GS7" s="606"/>
      <c r="GT7" s="606"/>
      <c r="GU7" s="606"/>
      <c r="GV7" s="606"/>
      <c r="GW7" s="606"/>
      <c r="GX7" s="606"/>
      <c r="GY7" s="606"/>
      <c r="GZ7" s="606"/>
      <c r="HA7" s="606"/>
      <c r="HB7" s="606"/>
      <c r="HC7" s="606"/>
      <c r="HD7" s="606"/>
      <c r="HE7" s="606"/>
      <c r="HF7" s="606"/>
      <c r="HG7" s="606"/>
      <c r="HH7" s="606"/>
      <c r="HI7" s="606"/>
      <c r="HJ7" s="606"/>
      <c r="HK7" s="606"/>
      <c r="HL7" s="606"/>
      <c r="HM7" s="606"/>
      <c r="HN7" s="605"/>
      <c r="HO7" s="604" t="s">
        <v>1817</v>
      </c>
      <c r="HP7" s="603"/>
      <c r="HQ7" s="603"/>
      <c r="HR7" s="603"/>
      <c r="HS7" s="603"/>
      <c r="HT7" s="603"/>
      <c r="HU7" s="603"/>
      <c r="HV7" s="603"/>
      <c r="HW7" s="603"/>
      <c r="HX7" s="603"/>
      <c r="HY7" s="603"/>
      <c r="HZ7" s="603"/>
      <c r="IA7" s="603"/>
      <c r="IB7" s="603"/>
      <c r="IC7" s="603"/>
      <c r="ID7" s="603"/>
      <c r="IE7" s="603"/>
      <c r="IF7" s="603"/>
      <c r="IG7" s="603"/>
      <c r="IH7" s="603"/>
      <c r="II7" s="603"/>
      <c r="IJ7" s="603"/>
      <c r="IK7" s="603"/>
      <c r="IL7" s="603"/>
      <c r="IM7" s="603"/>
      <c r="IN7" s="603"/>
      <c r="IO7" s="603"/>
      <c r="IP7" s="603"/>
      <c r="IQ7" s="603"/>
      <c r="IR7" s="602"/>
    </row>
    <row r="8" spans="2:252" ht="16.5" customHeight="1">
      <c r="B8" s="601" t="s">
        <v>1816</v>
      </c>
      <c r="C8" s="601" t="s">
        <v>1815</v>
      </c>
      <c r="D8" s="600" t="s">
        <v>1814</v>
      </c>
      <c r="E8" s="599" t="s">
        <v>1813</v>
      </c>
      <c r="F8" s="599" t="s">
        <v>1812</v>
      </c>
      <c r="G8" s="598" t="s">
        <v>1811</v>
      </c>
      <c r="H8" s="597" t="s">
        <v>1810</v>
      </c>
      <c r="I8" s="593">
        <v>45047</v>
      </c>
      <c r="J8" s="592">
        <f>I8+1</f>
        <v>45048</v>
      </c>
      <c r="K8" s="592">
        <f>J8+1</f>
        <v>45049</v>
      </c>
      <c r="L8" s="592">
        <f>K8+1</f>
        <v>45050</v>
      </c>
      <c r="M8" s="592">
        <f>L8+1</f>
        <v>45051</v>
      </c>
      <c r="N8" s="592">
        <f>M8+1</f>
        <v>45052</v>
      </c>
      <c r="O8" s="592">
        <f>N8+1</f>
        <v>45053</v>
      </c>
      <c r="P8" s="592">
        <f>O8+1</f>
        <v>45054</v>
      </c>
      <c r="Q8" s="592">
        <f>P8+1</f>
        <v>45055</v>
      </c>
      <c r="R8" s="592">
        <f>Q8+1</f>
        <v>45056</v>
      </c>
      <c r="S8" s="592">
        <f>R8+1</f>
        <v>45057</v>
      </c>
      <c r="T8" s="592">
        <f>S8+1</f>
        <v>45058</v>
      </c>
      <c r="U8" s="592">
        <f>T8+1</f>
        <v>45059</v>
      </c>
      <c r="V8" s="592">
        <f>U8+1</f>
        <v>45060</v>
      </c>
      <c r="W8" s="592">
        <f>V8+1</f>
        <v>45061</v>
      </c>
      <c r="X8" s="592">
        <f>W8+1</f>
        <v>45062</v>
      </c>
      <c r="Y8" s="592">
        <f>X8+1</f>
        <v>45063</v>
      </c>
      <c r="Z8" s="592">
        <f>Y8+1</f>
        <v>45064</v>
      </c>
      <c r="AA8" s="592">
        <f>Z8+1</f>
        <v>45065</v>
      </c>
      <c r="AB8" s="592">
        <f>AA8+1</f>
        <v>45066</v>
      </c>
      <c r="AC8" s="592">
        <f>AB8+1</f>
        <v>45067</v>
      </c>
      <c r="AD8" s="592">
        <f>AC8+1</f>
        <v>45068</v>
      </c>
      <c r="AE8" s="592">
        <f>AD8+1</f>
        <v>45069</v>
      </c>
      <c r="AF8" s="592">
        <f>AE8+1</f>
        <v>45070</v>
      </c>
      <c r="AG8" s="592">
        <f>AF8+1</f>
        <v>45071</v>
      </c>
      <c r="AH8" s="592">
        <f>AG8+1</f>
        <v>45072</v>
      </c>
      <c r="AI8" s="592">
        <f>AH8+1</f>
        <v>45073</v>
      </c>
      <c r="AJ8" s="592">
        <f>AI8+1</f>
        <v>45074</v>
      </c>
      <c r="AK8" s="592">
        <f>AJ8+1</f>
        <v>45075</v>
      </c>
      <c r="AL8" s="595">
        <f>AK8+1</f>
        <v>45076</v>
      </c>
      <c r="AM8" s="594">
        <f>AL8+1</f>
        <v>45077</v>
      </c>
      <c r="AN8" s="593">
        <f>AM8+1</f>
        <v>45078</v>
      </c>
      <c r="AO8" s="592">
        <f>AN8+1</f>
        <v>45079</v>
      </c>
      <c r="AP8" s="592">
        <f>AO8+1</f>
        <v>45080</v>
      </c>
      <c r="AQ8" s="592">
        <f>AP8+1</f>
        <v>45081</v>
      </c>
      <c r="AR8" s="592">
        <f>AQ8+1</f>
        <v>45082</v>
      </c>
      <c r="AS8" s="592">
        <f>AR8+1</f>
        <v>45083</v>
      </c>
      <c r="AT8" s="592">
        <f>AS8+1</f>
        <v>45084</v>
      </c>
      <c r="AU8" s="592">
        <f>AT8+1</f>
        <v>45085</v>
      </c>
      <c r="AV8" s="592">
        <f>AU8+1</f>
        <v>45086</v>
      </c>
      <c r="AW8" s="592">
        <f>AV8+1</f>
        <v>45087</v>
      </c>
      <c r="AX8" s="592">
        <f>AW8+1</f>
        <v>45088</v>
      </c>
      <c r="AY8" s="592">
        <f>AX8+1</f>
        <v>45089</v>
      </c>
      <c r="AZ8" s="592">
        <f>AY8+1</f>
        <v>45090</v>
      </c>
      <c r="BA8" s="592">
        <f>AZ8+1</f>
        <v>45091</v>
      </c>
      <c r="BB8" s="592">
        <f>BA8+1</f>
        <v>45092</v>
      </c>
      <c r="BC8" s="592">
        <f>BB8+1</f>
        <v>45093</v>
      </c>
      <c r="BD8" s="592">
        <f>BC8+1</f>
        <v>45094</v>
      </c>
      <c r="BE8" s="592">
        <f>BD8+1</f>
        <v>45095</v>
      </c>
      <c r="BF8" s="592">
        <f>BE8+1</f>
        <v>45096</v>
      </c>
      <c r="BG8" s="592">
        <f>BF8+1</f>
        <v>45097</v>
      </c>
      <c r="BH8" s="592">
        <f>BG8+1</f>
        <v>45098</v>
      </c>
      <c r="BI8" s="592">
        <f>BH8+1</f>
        <v>45099</v>
      </c>
      <c r="BJ8" s="592">
        <f>BI8+1</f>
        <v>45100</v>
      </c>
      <c r="BK8" s="592">
        <f>BJ8+1</f>
        <v>45101</v>
      </c>
      <c r="BL8" s="592">
        <f>BK8+1</f>
        <v>45102</v>
      </c>
      <c r="BM8" s="592">
        <f>BL8+1</f>
        <v>45103</v>
      </c>
      <c r="BN8" s="592">
        <f>BM8+1</f>
        <v>45104</v>
      </c>
      <c r="BO8" s="592">
        <f>BN8+1</f>
        <v>45105</v>
      </c>
      <c r="BP8" s="592">
        <f>BO8+1</f>
        <v>45106</v>
      </c>
      <c r="BQ8" s="592">
        <f>BP8+1</f>
        <v>45107</v>
      </c>
      <c r="BR8" s="593">
        <f>BQ8+1</f>
        <v>45108</v>
      </c>
      <c r="BS8" s="592">
        <f>BR8+1</f>
        <v>45109</v>
      </c>
      <c r="BT8" s="592">
        <f>BS8+1</f>
        <v>45110</v>
      </c>
      <c r="BU8" s="592">
        <f>BT8+1</f>
        <v>45111</v>
      </c>
      <c r="BV8" s="592">
        <f>BU8+1</f>
        <v>45112</v>
      </c>
      <c r="BW8" s="592">
        <f>BV8+1</f>
        <v>45113</v>
      </c>
      <c r="BX8" s="592">
        <f>BW8+1</f>
        <v>45114</v>
      </c>
      <c r="BY8" s="592">
        <f>BX8+1</f>
        <v>45115</v>
      </c>
      <c r="BZ8" s="592">
        <f>BY8+1</f>
        <v>45116</v>
      </c>
      <c r="CA8" s="592">
        <f>BZ8+1</f>
        <v>45117</v>
      </c>
      <c r="CB8" s="592">
        <f>CA8+1</f>
        <v>45118</v>
      </c>
      <c r="CC8" s="592">
        <f>CB8+1</f>
        <v>45119</v>
      </c>
      <c r="CD8" s="592">
        <f>CC8+1</f>
        <v>45120</v>
      </c>
      <c r="CE8" s="592">
        <f>CD8+1</f>
        <v>45121</v>
      </c>
      <c r="CF8" s="592">
        <f>CE8+1</f>
        <v>45122</v>
      </c>
      <c r="CG8" s="592">
        <f>CF8+1</f>
        <v>45123</v>
      </c>
      <c r="CH8" s="592">
        <f>CG8+1</f>
        <v>45124</v>
      </c>
      <c r="CI8" s="592">
        <f>CH8+1</f>
        <v>45125</v>
      </c>
      <c r="CJ8" s="592">
        <f>CI8+1</f>
        <v>45126</v>
      </c>
      <c r="CK8" s="592">
        <f>CJ8+1</f>
        <v>45127</v>
      </c>
      <c r="CL8" s="592">
        <f>CK8+1</f>
        <v>45128</v>
      </c>
      <c r="CM8" s="592">
        <f>CL8+1</f>
        <v>45129</v>
      </c>
      <c r="CN8" s="592">
        <f>CM8+1</f>
        <v>45130</v>
      </c>
      <c r="CO8" s="592">
        <f>CN8+1</f>
        <v>45131</v>
      </c>
      <c r="CP8" s="592">
        <f>CO8+1</f>
        <v>45132</v>
      </c>
      <c r="CQ8" s="592">
        <f>CP8+1</f>
        <v>45133</v>
      </c>
      <c r="CR8" s="592">
        <f>CQ8+1</f>
        <v>45134</v>
      </c>
      <c r="CS8" s="592">
        <f>CR8+1</f>
        <v>45135</v>
      </c>
      <c r="CT8" s="592">
        <f>CS8+1</f>
        <v>45136</v>
      </c>
      <c r="CU8" s="591">
        <f>CT8+1</f>
        <v>45137</v>
      </c>
      <c r="CV8" s="593">
        <f>CU8+1</f>
        <v>45138</v>
      </c>
      <c r="CW8" s="592">
        <f>CV8+1</f>
        <v>45139</v>
      </c>
      <c r="CX8" s="592">
        <f>CW8+1</f>
        <v>45140</v>
      </c>
      <c r="CY8" s="592">
        <f>CX8+1</f>
        <v>45141</v>
      </c>
      <c r="CZ8" s="592">
        <f>CY8+1</f>
        <v>45142</v>
      </c>
      <c r="DA8" s="592">
        <f>CZ8+1</f>
        <v>45143</v>
      </c>
      <c r="DB8" s="592">
        <f>DA8+1</f>
        <v>45144</v>
      </c>
      <c r="DC8" s="592">
        <f>DB8+1</f>
        <v>45145</v>
      </c>
      <c r="DD8" s="592">
        <f>DC8+1</f>
        <v>45146</v>
      </c>
      <c r="DE8" s="592">
        <f>DD8+1</f>
        <v>45147</v>
      </c>
      <c r="DF8" s="592">
        <f>DE8+1</f>
        <v>45148</v>
      </c>
      <c r="DG8" s="592">
        <f>DF8+1</f>
        <v>45149</v>
      </c>
      <c r="DH8" s="592">
        <f>DG8+1</f>
        <v>45150</v>
      </c>
      <c r="DI8" s="592">
        <f>DH8+1</f>
        <v>45151</v>
      </c>
      <c r="DJ8" s="592">
        <f>DI8+1</f>
        <v>45152</v>
      </c>
      <c r="DK8" s="592">
        <f>DJ8+1</f>
        <v>45153</v>
      </c>
      <c r="DL8" s="592">
        <f>DK8+1</f>
        <v>45154</v>
      </c>
      <c r="DM8" s="592">
        <f>DL8+1</f>
        <v>45155</v>
      </c>
      <c r="DN8" s="592">
        <f>DM8+1</f>
        <v>45156</v>
      </c>
      <c r="DO8" s="592">
        <f>DN8+1</f>
        <v>45157</v>
      </c>
      <c r="DP8" s="592">
        <f>DO8+1</f>
        <v>45158</v>
      </c>
      <c r="DQ8" s="592">
        <f>DP8+1</f>
        <v>45159</v>
      </c>
      <c r="DR8" s="592">
        <f>DQ8+1</f>
        <v>45160</v>
      </c>
      <c r="DS8" s="592">
        <f>DR8+1</f>
        <v>45161</v>
      </c>
      <c r="DT8" s="592">
        <f>DS8+1</f>
        <v>45162</v>
      </c>
      <c r="DU8" s="592">
        <f>DT8+1</f>
        <v>45163</v>
      </c>
      <c r="DV8" s="592">
        <f>DU8+1</f>
        <v>45164</v>
      </c>
      <c r="DW8" s="592">
        <f>DV8+1</f>
        <v>45165</v>
      </c>
      <c r="DX8" s="592">
        <f>DW8+1</f>
        <v>45166</v>
      </c>
      <c r="DY8" s="592">
        <f>DX8+1</f>
        <v>45167</v>
      </c>
      <c r="DZ8" s="591">
        <f>DY8+1</f>
        <v>45168</v>
      </c>
      <c r="EA8" s="593">
        <f>DZ8+1</f>
        <v>45169</v>
      </c>
      <c r="EB8" s="592">
        <f>EA8+1</f>
        <v>45170</v>
      </c>
      <c r="EC8" s="592">
        <f>EB8+1</f>
        <v>45171</v>
      </c>
      <c r="ED8" s="592">
        <f>EC8+1</f>
        <v>45172</v>
      </c>
      <c r="EE8" s="592">
        <f>ED8+1</f>
        <v>45173</v>
      </c>
      <c r="EF8" s="592">
        <f>EE8+1</f>
        <v>45174</v>
      </c>
      <c r="EG8" s="592">
        <f>EF8+1</f>
        <v>45175</v>
      </c>
      <c r="EH8" s="592">
        <f>EG8+1</f>
        <v>45176</v>
      </c>
      <c r="EI8" s="592">
        <f>EH8+1</f>
        <v>45177</v>
      </c>
      <c r="EJ8" s="592">
        <f>EI8+1</f>
        <v>45178</v>
      </c>
      <c r="EK8" s="592">
        <f>EJ8+1</f>
        <v>45179</v>
      </c>
      <c r="EL8" s="592">
        <f>EK8+1</f>
        <v>45180</v>
      </c>
      <c r="EM8" s="592">
        <f>EL8+1</f>
        <v>45181</v>
      </c>
      <c r="EN8" s="592">
        <f>EM8+1</f>
        <v>45182</v>
      </c>
      <c r="EO8" s="592">
        <f>EN8+1</f>
        <v>45183</v>
      </c>
      <c r="EP8" s="592">
        <f>EO8+1</f>
        <v>45184</v>
      </c>
      <c r="EQ8" s="592">
        <f>EP8+1</f>
        <v>45185</v>
      </c>
      <c r="ER8" s="592">
        <f>EQ8+1</f>
        <v>45186</v>
      </c>
      <c r="ES8" s="592">
        <f>ER8+1</f>
        <v>45187</v>
      </c>
      <c r="ET8" s="592">
        <f>ES8+1</f>
        <v>45188</v>
      </c>
      <c r="EU8" s="592">
        <f>ET8+1</f>
        <v>45189</v>
      </c>
      <c r="EV8" s="592">
        <f>EU8+1</f>
        <v>45190</v>
      </c>
      <c r="EW8" s="592">
        <f>EV8+1</f>
        <v>45191</v>
      </c>
      <c r="EX8" s="592">
        <f>EW8+1</f>
        <v>45192</v>
      </c>
      <c r="EY8" s="592">
        <f>EX8+1</f>
        <v>45193</v>
      </c>
      <c r="EZ8" s="592">
        <f>EY8+1</f>
        <v>45194</v>
      </c>
      <c r="FA8" s="592">
        <f>EZ8+1</f>
        <v>45195</v>
      </c>
      <c r="FB8" s="592">
        <f>FA8+1</f>
        <v>45196</v>
      </c>
      <c r="FC8" s="592">
        <f>FB8+1</f>
        <v>45197</v>
      </c>
      <c r="FD8" s="592">
        <f>FC8+1</f>
        <v>45198</v>
      </c>
      <c r="FE8" s="592">
        <f>FD8+1</f>
        <v>45199</v>
      </c>
      <c r="FF8" s="593">
        <f>FE8+1</f>
        <v>45200</v>
      </c>
      <c r="FG8" s="592">
        <f>FF8+1</f>
        <v>45201</v>
      </c>
      <c r="FH8" s="592">
        <f>FG8+1</f>
        <v>45202</v>
      </c>
      <c r="FI8" s="592">
        <f>FH8+1</f>
        <v>45203</v>
      </c>
      <c r="FJ8" s="592">
        <f>FI8+1</f>
        <v>45204</v>
      </c>
      <c r="FK8" s="592">
        <f>FJ8+1</f>
        <v>45205</v>
      </c>
      <c r="FL8" s="592">
        <f>FK8+1</f>
        <v>45206</v>
      </c>
      <c r="FM8" s="592">
        <f>FL8+1</f>
        <v>45207</v>
      </c>
      <c r="FN8" s="592">
        <f>FM8+1</f>
        <v>45208</v>
      </c>
      <c r="FO8" s="592">
        <f>FN8+1</f>
        <v>45209</v>
      </c>
      <c r="FP8" s="592">
        <f>FO8+1</f>
        <v>45210</v>
      </c>
      <c r="FQ8" s="592">
        <f>FP8+1</f>
        <v>45211</v>
      </c>
      <c r="FR8" s="592">
        <f>FQ8+1</f>
        <v>45212</v>
      </c>
      <c r="FS8" s="592">
        <f>FR8+1</f>
        <v>45213</v>
      </c>
      <c r="FT8" s="592">
        <f>FS8+1</f>
        <v>45214</v>
      </c>
      <c r="FU8" s="592">
        <f>FT8+1</f>
        <v>45215</v>
      </c>
      <c r="FV8" s="592">
        <f>FU8+1</f>
        <v>45216</v>
      </c>
      <c r="FW8" s="592">
        <f>FV8+1</f>
        <v>45217</v>
      </c>
      <c r="FX8" s="592">
        <f>FW8+1</f>
        <v>45218</v>
      </c>
      <c r="FY8" s="592">
        <f>FX8+1</f>
        <v>45219</v>
      </c>
      <c r="FZ8" s="592">
        <f>FY8+1</f>
        <v>45220</v>
      </c>
      <c r="GA8" s="592">
        <f>FZ8+1</f>
        <v>45221</v>
      </c>
      <c r="GB8" s="592">
        <f>GA8+1</f>
        <v>45222</v>
      </c>
      <c r="GC8" s="592">
        <f>GB8+1</f>
        <v>45223</v>
      </c>
      <c r="GD8" s="592">
        <f>GC8+1</f>
        <v>45224</v>
      </c>
      <c r="GE8" s="592">
        <f>GD8+1</f>
        <v>45225</v>
      </c>
      <c r="GF8" s="592">
        <f>GE8+1</f>
        <v>45226</v>
      </c>
      <c r="GG8" s="592">
        <f>GF8+1</f>
        <v>45227</v>
      </c>
      <c r="GH8" s="596">
        <f>GG8+1</f>
        <v>45228</v>
      </c>
      <c r="GI8" s="595">
        <f>GH8+1</f>
        <v>45229</v>
      </c>
      <c r="GJ8" s="594">
        <f>GI8+1</f>
        <v>45230</v>
      </c>
      <c r="GK8" s="593">
        <f>GJ8+1</f>
        <v>45231</v>
      </c>
      <c r="GL8" s="592">
        <f>GK8+1</f>
        <v>45232</v>
      </c>
      <c r="GM8" s="592">
        <f>GL8+1</f>
        <v>45233</v>
      </c>
      <c r="GN8" s="592">
        <f>GM8+1</f>
        <v>45234</v>
      </c>
      <c r="GO8" s="592">
        <f>GN8+1</f>
        <v>45235</v>
      </c>
      <c r="GP8" s="592">
        <f>GO8+1</f>
        <v>45236</v>
      </c>
      <c r="GQ8" s="592">
        <f>GP8+1</f>
        <v>45237</v>
      </c>
      <c r="GR8" s="592">
        <f>GQ8+1</f>
        <v>45238</v>
      </c>
      <c r="GS8" s="592">
        <f>GR8+1</f>
        <v>45239</v>
      </c>
      <c r="GT8" s="592">
        <f>GS8+1</f>
        <v>45240</v>
      </c>
      <c r="GU8" s="592">
        <f>GT8+1</f>
        <v>45241</v>
      </c>
      <c r="GV8" s="592">
        <f>GU8+1</f>
        <v>45242</v>
      </c>
      <c r="GW8" s="592">
        <f>GV8+1</f>
        <v>45243</v>
      </c>
      <c r="GX8" s="592">
        <f>GW8+1</f>
        <v>45244</v>
      </c>
      <c r="GY8" s="592">
        <f>GX8+1</f>
        <v>45245</v>
      </c>
      <c r="GZ8" s="592">
        <f>GY8+1</f>
        <v>45246</v>
      </c>
      <c r="HA8" s="592">
        <f>GZ8+1</f>
        <v>45247</v>
      </c>
      <c r="HB8" s="592">
        <f>HA8+1</f>
        <v>45248</v>
      </c>
      <c r="HC8" s="592">
        <f>HB8+1</f>
        <v>45249</v>
      </c>
      <c r="HD8" s="592">
        <f>HC8+1</f>
        <v>45250</v>
      </c>
      <c r="HE8" s="592">
        <f>HD8+1</f>
        <v>45251</v>
      </c>
      <c r="HF8" s="592">
        <f>HE8+1</f>
        <v>45252</v>
      </c>
      <c r="HG8" s="592">
        <f>HF8+1</f>
        <v>45253</v>
      </c>
      <c r="HH8" s="592">
        <f>HG8+1</f>
        <v>45254</v>
      </c>
      <c r="HI8" s="592">
        <f>HH8+1</f>
        <v>45255</v>
      </c>
      <c r="HJ8" s="592">
        <f>HI8+1</f>
        <v>45256</v>
      </c>
      <c r="HK8" s="592">
        <f>HJ8+1</f>
        <v>45257</v>
      </c>
      <c r="HL8" s="592">
        <f>HK8+1</f>
        <v>45258</v>
      </c>
      <c r="HM8" s="592">
        <f>HL8+1</f>
        <v>45259</v>
      </c>
      <c r="HN8" s="591">
        <f>HM8+1</f>
        <v>45260</v>
      </c>
      <c r="HO8" s="593">
        <f>HN8+1</f>
        <v>45261</v>
      </c>
      <c r="HP8" s="592">
        <f>HO8+1</f>
        <v>45262</v>
      </c>
      <c r="HQ8" s="592">
        <f>HP8+1</f>
        <v>45263</v>
      </c>
      <c r="HR8" s="592">
        <f>HQ8+1</f>
        <v>45264</v>
      </c>
      <c r="HS8" s="592">
        <f>HR8+1</f>
        <v>45265</v>
      </c>
      <c r="HT8" s="592">
        <f>HS8+1</f>
        <v>45266</v>
      </c>
      <c r="HU8" s="592">
        <f>HT8+1</f>
        <v>45267</v>
      </c>
      <c r="HV8" s="592">
        <f>HU8+1</f>
        <v>45268</v>
      </c>
      <c r="HW8" s="592">
        <f>HV8+1</f>
        <v>45269</v>
      </c>
      <c r="HX8" s="592">
        <f>HW8+1</f>
        <v>45270</v>
      </c>
      <c r="HY8" s="592">
        <f>HX8+1</f>
        <v>45271</v>
      </c>
      <c r="HZ8" s="592">
        <f>HY8+1</f>
        <v>45272</v>
      </c>
      <c r="IA8" s="592">
        <f>HZ8+1</f>
        <v>45273</v>
      </c>
      <c r="IB8" s="592">
        <f>IA8+1</f>
        <v>45274</v>
      </c>
      <c r="IC8" s="592">
        <f>IB8+1</f>
        <v>45275</v>
      </c>
      <c r="ID8" s="592">
        <f>IC8+1</f>
        <v>45276</v>
      </c>
      <c r="IE8" s="592">
        <f>ID8+1</f>
        <v>45277</v>
      </c>
      <c r="IF8" s="592">
        <f>IE8+1</f>
        <v>45278</v>
      </c>
      <c r="IG8" s="592">
        <f>IF8+1</f>
        <v>45279</v>
      </c>
      <c r="IH8" s="592">
        <f>IG8+1</f>
        <v>45280</v>
      </c>
      <c r="II8" s="592">
        <f>IH8+1</f>
        <v>45281</v>
      </c>
      <c r="IJ8" s="592">
        <f>II8+1</f>
        <v>45282</v>
      </c>
      <c r="IK8" s="592">
        <f>IJ8+1</f>
        <v>45283</v>
      </c>
      <c r="IL8" s="592">
        <f>IK8+1</f>
        <v>45284</v>
      </c>
      <c r="IM8" s="592">
        <f>IL8+1</f>
        <v>45285</v>
      </c>
      <c r="IN8" s="592">
        <f>IM8+1</f>
        <v>45286</v>
      </c>
      <c r="IO8" s="592">
        <f>IN8+1</f>
        <v>45287</v>
      </c>
      <c r="IP8" s="592">
        <f>IO8+1</f>
        <v>45288</v>
      </c>
      <c r="IQ8" s="592">
        <f>IP8+1</f>
        <v>45289</v>
      </c>
      <c r="IR8" s="591">
        <f>IQ8+1</f>
        <v>45290</v>
      </c>
    </row>
    <row r="9" spans="2:252" ht="16.5" customHeight="1">
      <c r="B9" s="590" t="s">
        <v>1809</v>
      </c>
      <c r="C9" s="589"/>
      <c r="D9" s="573" t="s">
        <v>1808</v>
      </c>
      <c r="E9" s="570">
        <v>45069</v>
      </c>
      <c r="F9" s="570">
        <f>E9+G9-1</f>
        <v>45077</v>
      </c>
      <c r="G9" s="568">
        <v>9</v>
      </c>
      <c r="H9" s="567" t="s">
        <v>1804</v>
      </c>
      <c r="I9" s="587"/>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5"/>
      <c r="AN9" s="587"/>
      <c r="AO9" s="586"/>
      <c r="AP9" s="586"/>
      <c r="AQ9" s="586"/>
      <c r="AR9" s="586"/>
      <c r="AS9" s="586"/>
      <c r="AT9" s="586"/>
      <c r="AU9" s="586"/>
      <c r="AV9" s="586"/>
      <c r="AW9" s="586"/>
      <c r="AX9" s="586"/>
      <c r="AY9" s="586"/>
      <c r="AZ9" s="586"/>
      <c r="BA9" s="586"/>
      <c r="BB9" s="586"/>
      <c r="BC9" s="586"/>
      <c r="BD9" s="586"/>
      <c r="BE9" s="586"/>
      <c r="BF9" s="586"/>
      <c r="BG9" s="586"/>
      <c r="BH9" s="586"/>
      <c r="BI9" s="586"/>
      <c r="BJ9" s="586"/>
      <c r="BK9" s="586"/>
      <c r="BL9" s="586"/>
      <c r="BM9" s="586"/>
      <c r="BN9" s="586"/>
      <c r="BO9" s="586"/>
      <c r="BP9" s="586"/>
      <c r="BQ9" s="585"/>
      <c r="BR9" s="587"/>
      <c r="BS9" s="586"/>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5"/>
      <c r="CV9" s="587"/>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5"/>
      <c r="EA9" s="587"/>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5"/>
      <c r="FF9" s="587"/>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8"/>
      <c r="GI9" s="473"/>
      <c r="GJ9" s="472"/>
      <c r="GK9" s="587"/>
      <c r="GL9" s="586"/>
      <c r="GM9" s="586"/>
      <c r="GN9" s="586"/>
      <c r="GO9" s="586"/>
      <c r="GP9" s="586"/>
      <c r="GQ9" s="586"/>
      <c r="GR9" s="586"/>
      <c r="GS9" s="586"/>
      <c r="GT9" s="586"/>
      <c r="GU9" s="586"/>
      <c r="GV9" s="586"/>
      <c r="GW9" s="586"/>
      <c r="GX9" s="586"/>
      <c r="GY9" s="586"/>
      <c r="GZ9" s="586"/>
      <c r="HA9" s="586"/>
      <c r="HB9" s="586"/>
      <c r="HC9" s="586"/>
      <c r="HD9" s="586"/>
      <c r="HE9" s="586"/>
      <c r="HF9" s="586"/>
      <c r="HG9" s="586"/>
      <c r="HH9" s="586"/>
      <c r="HI9" s="586"/>
      <c r="HJ9" s="586"/>
      <c r="HK9" s="586"/>
      <c r="HL9" s="586"/>
      <c r="HM9" s="586"/>
      <c r="HN9" s="585"/>
      <c r="HO9" s="587"/>
      <c r="HP9" s="586"/>
      <c r="HQ9" s="586"/>
      <c r="HR9" s="586"/>
      <c r="HS9" s="586"/>
      <c r="HT9" s="586"/>
      <c r="HU9" s="586"/>
      <c r="HV9" s="586"/>
      <c r="HW9" s="586"/>
      <c r="HX9" s="586"/>
      <c r="HY9" s="586"/>
      <c r="HZ9" s="586"/>
      <c r="IA9" s="586"/>
      <c r="IB9" s="586"/>
      <c r="IC9" s="586"/>
      <c r="ID9" s="586"/>
      <c r="IE9" s="586"/>
      <c r="IF9" s="586"/>
      <c r="IG9" s="586"/>
      <c r="IH9" s="586"/>
      <c r="II9" s="586"/>
      <c r="IJ9" s="586"/>
      <c r="IK9" s="586"/>
      <c r="IL9" s="586"/>
      <c r="IM9" s="586"/>
      <c r="IN9" s="586"/>
      <c r="IO9" s="586"/>
      <c r="IP9" s="586"/>
      <c r="IQ9" s="586"/>
      <c r="IR9" s="585">
        <v>2</v>
      </c>
    </row>
    <row r="10" spans="2:252" ht="16.5" customHeight="1">
      <c r="B10" s="584"/>
      <c r="C10" s="583"/>
      <c r="D10" s="572"/>
      <c r="E10" s="570">
        <v>45069</v>
      </c>
      <c r="F10" s="570">
        <f>E10+G10-1</f>
        <v>45077</v>
      </c>
      <c r="G10" s="568">
        <v>9</v>
      </c>
      <c r="H10" s="567" t="s">
        <v>1803</v>
      </c>
      <c r="I10" s="474"/>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2"/>
      <c r="AN10" s="474"/>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3"/>
      <c r="BO10" s="473"/>
      <c r="BP10" s="473"/>
      <c r="BQ10" s="472"/>
      <c r="BR10" s="474"/>
      <c r="BS10" s="473"/>
      <c r="BT10" s="473"/>
      <c r="BU10" s="473"/>
      <c r="BV10" s="473"/>
      <c r="BW10" s="473"/>
      <c r="BX10" s="473"/>
      <c r="BY10" s="473"/>
      <c r="BZ10" s="473"/>
      <c r="CA10" s="473"/>
      <c r="CB10" s="473"/>
      <c r="CC10" s="473"/>
      <c r="CD10" s="473"/>
      <c r="CE10" s="473"/>
      <c r="CF10" s="473"/>
      <c r="CG10" s="473"/>
      <c r="CH10" s="473"/>
      <c r="CI10" s="473"/>
      <c r="CJ10" s="473"/>
      <c r="CK10" s="473"/>
      <c r="CL10" s="473"/>
      <c r="CM10" s="473"/>
      <c r="CN10" s="473"/>
      <c r="CO10" s="473"/>
      <c r="CP10" s="473"/>
      <c r="CQ10" s="473"/>
      <c r="CR10" s="473"/>
      <c r="CS10" s="473"/>
      <c r="CT10" s="473"/>
      <c r="CU10" s="472"/>
      <c r="CV10" s="474"/>
      <c r="CW10" s="473"/>
      <c r="CX10" s="473"/>
      <c r="CY10" s="473"/>
      <c r="CZ10" s="473"/>
      <c r="DA10" s="473"/>
      <c r="DB10" s="473"/>
      <c r="DC10" s="473"/>
      <c r="DD10" s="473"/>
      <c r="DE10" s="473"/>
      <c r="DF10" s="473"/>
      <c r="DG10" s="473"/>
      <c r="DH10" s="473"/>
      <c r="DI10" s="473"/>
      <c r="DJ10" s="473"/>
      <c r="DK10" s="473"/>
      <c r="DL10" s="473"/>
      <c r="DM10" s="473"/>
      <c r="DN10" s="473"/>
      <c r="DO10" s="473"/>
      <c r="DP10" s="473"/>
      <c r="DQ10" s="473"/>
      <c r="DR10" s="473"/>
      <c r="DS10" s="473"/>
      <c r="DT10" s="473"/>
      <c r="DU10" s="473"/>
      <c r="DV10" s="473"/>
      <c r="DW10" s="473"/>
      <c r="DX10" s="473"/>
      <c r="DY10" s="473"/>
      <c r="DZ10" s="472"/>
      <c r="EA10" s="474"/>
      <c r="EB10" s="473"/>
      <c r="EC10" s="473"/>
      <c r="ED10" s="473"/>
      <c r="EE10" s="473"/>
      <c r="EF10" s="473"/>
      <c r="EG10" s="473"/>
      <c r="EH10" s="473"/>
      <c r="EI10" s="473"/>
      <c r="EJ10" s="473"/>
      <c r="EK10" s="473"/>
      <c r="EL10" s="473"/>
      <c r="EM10" s="473"/>
      <c r="EN10" s="473"/>
      <c r="EO10" s="473"/>
      <c r="EP10" s="473"/>
      <c r="EQ10" s="473"/>
      <c r="ER10" s="473"/>
      <c r="ES10" s="473"/>
      <c r="ET10" s="473"/>
      <c r="EU10" s="473"/>
      <c r="EV10" s="473"/>
      <c r="EW10" s="473"/>
      <c r="EX10" s="473"/>
      <c r="EY10" s="473"/>
      <c r="EZ10" s="473"/>
      <c r="FA10" s="473"/>
      <c r="FB10" s="473"/>
      <c r="FC10" s="473"/>
      <c r="FD10" s="473"/>
      <c r="FE10" s="472"/>
      <c r="FF10" s="474"/>
      <c r="FG10" s="473"/>
      <c r="FH10" s="473"/>
      <c r="FI10" s="473"/>
      <c r="FJ10" s="473"/>
      <c r="FK10" s="473"/>
      <c r="FL10" s="473"/>
      <c r="FM10" s="473"/>
      <c r="FN10" s="473"/>
      <c r="FO10" s="473"/>
      <c r="FP10" s="473"/>
      <c r="FQ10" s="473"/>
      <c r="FR10" s="473"/>
      <c r="FS10" s="473"/>
      <c r="FT10" s="473"/>
      <c r="FU10" s="473"/>
      <c r="FV10" s="473"/>
      <c r="FW10" s="473"/>
      <c r="FX10" s="473"/>
      <c r="FY10" s="473"/>
      <c r="FZ10" s="473"/>
      <c r="GA10" s="473"/>
      <c r="GB10" s="473"/>
      <c r="GC10" s="473"/>
      <c r="GD10" s="473"/>
      <c r="GE10" s="473"/>
      <c r="GF10" s="473"/>
      <c r="GG10" s="473"/>
      <c r="GH10" s="475"/>
      <c r="GI10" s="473"/>
      <c r="GJ10" s="472"/>
      <c r="GK10" s="474"/>
      <c r="GL10" s="473"/>
      <c r="GM10" s="473"/>
      <c r="GN10" s="473"/>
      <c r="GO10" s="473"/>
      <c r="GP10" s="473"/>
      <c r="GQ10" s="473"/>
      <c r="GR10" s="473"/>
      <c r="GS10" s="473"/>
      <c r="GT10" s="473"/>
      <c r="GU10" s="473"/>
      <c r="GV10" s="473"/>
      <c r="GW10" s="473"/>
      <c r="GX10" s="473"/>
      <c r="GY10" s="473"/>
      <c r="GZ10" s="473"/>
      <c r="HA10" s="473"/>
      <c r="HB10" s="473"/>
      <c r="HC10" s="473"/>
      <c r="HD10" s="473"/>
      <c r="HE10" s="473"/>
      <c r="HF10" s="473"/>
      <c r="HG10" s="473"/>
      <c r="HH10" s="473"/>
      <c r="HI10" s="473"/>
      <c r="HJ10" s="473"/>
      <c r="HK10" s="473"/>
      <c r="HL10" s="473"/>
      <c r="HM10" s="473"/>
      <c r="HN10" s="472"/>
      <c r="HO10" s="474"/>
      <c r="HP10" s="473"/>
      <c r="HQ10" s="473"/>
      <c r="HR10" s="473"/>
      <c r="HS10" s="473"/>
      <c r="HT10" s="473"/>
      <c r="HU10" s="473"/>
      <c r="HV10" s="473"/>
      <c r="HW10" s="473"/>
      <c r="HX10" s="473"/>
      <c r="HY10" s="473"/>
      <c r="HZ10" s="473"/>
      <c r="IA10" s="473"/>
      <c r="IB10" s="473"/>
      <c r="IC10" s="473"/>
      <c r="ID10" s="473"/>
      <c r="IE10" s="473"/>
      <c r="IF10" s="473"/>
      <c r="IG10" s="473"/>
      <c r="IH10" s="473"/>
      <c r="II10" s="473"/>
      <c r="IJ10" s="473"/>
      <c r="IK10" s="473"/>
      <c r="IL10" s="473"/>
      <c r="IM10" s="473"/>
      <c r="IN10" s="473"/>
      <c r="IO10" s="473"/>
      <c r="IP10" s="473"/>
      <c r="IQ10" s="473"/>
      <c r="IR10" s="472">
        <v>2</v>
      </c>
    </row>
    <row r="11" spans="2:252" ht="16.5" customHeight="1">
      <c r="B11" s="584"/>
      <c r="C11" s="583"/>
      <c r="D11" s="573" t="s">
        <v>1807</v>
      </c>
      <c r="E11" s="570">
        <v>45077</v>
      </c>
      <c r="F11" s="569">
        <f>E11+G11-1</f>
        <v>45077</v>
      </c>
      <c r="G11" s="568">
        <v>1</v>
      </c>
      <c r="H11" s="567" t="s">
        <v>1804</v>
      </c>
      <c r="I11" s="474"/>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2"/>
      <c r="AN11" s="474"/>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2"/>
      <c r="BR11" s="474"/>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3"/>
      <c r="CO11" s="473"/>
      <c r="CP11" s="473"/>
      <c r="CQ11" s="473"/>
      <c r="CR11" s="473"/>
      <c r="CS11" s="473"/>
      <c r="CT11" s="473"/>
      <c r="CU11" s="472"/>
      <c r="CV11" s="474"/>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3"/>
      <c r="DV11" s="473"/>
      <c r="DW11" s="473"/>
      <c r="DX11" s="473"/>
      <c r="DY11" s="473"/>
      <c r="DZ11" s="472"/>
      <c r="EA11" s="474"/>
      <c r="EB11" s="473"/>
      <c r="EC11" s="473"/>
      <c r="ED11" s="473"/>
      <c r="EE11" s="473"/>
      <c r="EF11" s="473"/>
      <c r="EG11" s="473"/>
      <c r="EH11" s="473"/>
      <c r="EI11" s="473"/>
      <c r="EJ11" s="473"/>
      <c r="EK11" s="473"/>
      <c r="EL11" s="473"/>
      <c r="EM11" s="473"/>
      <c r="EN11" s="473"/>
      <c r="EO11" s="473"/>
      <c r="EP11" s="473"/>
      <c r="EQ11" s="473"/>
      <c r="ER11" s="473"/>
      <c r="ES11" s="473"/>
      <c r="ET11" s="473"/>
      <c r="EU11" s="473"/>
      <c r="EV11" s="473"/>
      <c r="EW11" s="473"/>
      <c r="EX11" s="473"/>
      <c r="EY11" s="473"/>
      <c r="EZ11" s="473"/>
      <c r="FA11" s="473"/>
      <c r="FB11" s="473"/>
      <c r="FC11" s="473"/>
      <c r="FD11" s="473"/>
      <c r="FE11" s="472"/>
      <c r="FF11" s="474"/>
      <c r="FG11" s="473"/>
      <c r="FH11" s="473"/>
      <c r="FI11" s="473"/>
      <c r="FJ11" s="473"/>
      <c r="FK11" s="473"/>
      <c r="FL11" s="473"/>
      <c r="FM11" s="473"/>
      <c r="FN11" s="473"/>
      <c r="FO11" s="473"/>
      <c r="FP11" s="473"/>
      <c r="FQ11" s="473"/>
      <c r="FR11" s="473"/>
      <c r="FS11" s="473"/>
      <c r="FT11" s="473"/>
      <c r="FU11" s="473"/>
      <c r="FV11" s="473"/>
      <c r="FW11" s="473"/>
      <c r="FX11" s="473"/>
      <c r="FY11" s="473"/>
      <c r="FZ11" s="473"/>
      <c r="GA11" s="473"/>
      <c r="GB11" s="473"/>
      <c r="GC11" s="473"/>
      <c r="GD11" s="473"/>
      <c r="GE11" s="473"/>
      <c r="GF11" s="473"/>
      <c r="GG11" s="473"/>
      <c r="GH11" s="475"/>
      <c r="GI11" s="473"/>
      <c r="GJ11" s="472"/>
      <c r="GK11" s="474"/>
      <c r="GL11" s="473"/>
      <c r="GM11" s="473"/>
      <c r="GN11" s="473"/>
      <c r="GO11" s="473"/>
      <c r="GP11" s="473"/>
      <c r="GQ11" s="473"/>
      <c r="GR11" s="473"/>
      <c r="GS11" s="473"/>
      <c r="GT11" s="473"/>
      <c r="GU11" s="473"/>
      <c r="GV11" s="473"/>
      <c r="GW11" s="473"/>
      <c r="GX11" s="473"/>
      <c r="GY11" s="473"/>
      <c r="GZ11" s="473"/>
      <c r="HA11" s="473"/>
      <c r="HB11" s="473"/>
      <c r="HC11" s="473"/>
      <c r="HD11" s="473"/>
      <c r="HE11" s="473"/>
      <c r="HF11" s="473"/>
      <c r="HG11" s="473"/>
      <c r="HH11" s="473"/>
      <c r="HI11" s="473"/>
      <c r="HJ11" s="473"/>
      <c r="HK11" s="473"/>
      <c r="HL11" s="473"/>
      <c r="HM11" s="473"/>
      <c r="HN11" s="472"/>
      <c r="HO11" s="474"/>
      <c r="HP11" s="473"/>
      <c r="HQ11" s="473"/>
      <c r="HR11" s="473"/>
      <c r="HS11" s="473"/>
      <c r="HT11" s="473"/>
      <c r="HU11" s="473"/>
      <c r="HV11" s="473"/>
      <c r="HW11" s="473"/>
      <c r="HX11" s="473"/>
      <c r="HY11" s="473"/>
      <c r="HZ11" s="473"/>
      <c r="IA11" s="473"/>
      <c r="IB11" s="473"/>
      <c r="IC11" s="473"/>
      <c r="ID11" s="473"/>
      <c r="IE11" s="473"/>
      <c r="IF11" s="473"/>
      <c r="IG11" s="473"/>
      <c r="IH11" s="473"/>
      <c r="II11" s="473"/>
      <c r="IJ11" s="473"/>
      <c r="IK11" s="473"/>
      <c r="IL11" s="473"/>
      <c r="IM11" s="473"/>
      <c r="IN11" s="473"/>
      <c r="IO11" s="473"/>
      <c r="IP11" s="473"/>
      <c r="IQ11" s="473"/>
      <c r="IR11" s="472">
        <v>2</v>
      </c>
    </row>
    <row r="12" spans="2:252" ht="16.5" customHeight="1">
      <c r="B12" s="584"/>
      <c r="C12" s="583"/>
      <c r="D12" s="572"/>
      <c r="E12" s="570">
        <v>45078</v>
      </c>
      <c r="F12" s="569">
        <f>E12+G12-1</f>
        <v>45078</v>
      </c>
      <c r="G12" s="568">
        <v>1</v>
      </c>
      <c r="H12" s="567" t="s">
        <v>1803</v>
      </c>
      <c r="I12" s="474"/>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2"/>
      <c r="AN12" s="474"/>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2"/>
      <c r="BR12" s="474"/>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2"/>
      <c r="CV12" s="474"/>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2"/>
      <c r="EA12" s="474"/>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2"/>
      <c r="FF12" s="474"/>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5"/>
      <c r="GI12" s="473"/>
      <c r="GJ12" s="472"/>
      <c r="GK12" s="474"/>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2"/>
      <c r="HO12" s="474"/>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2">
        <v>2</v>
      </c>
    </row>
    <row r="13" spans="2:252" ht="16.5" customHeight="1">
      <c r="B13" s="584"/>
      <c r="C13" s="583"/>
      <c r="D13" s="573" t="s">
        <v>1806</v>
      </c>
      <c r="E13" s="570">
        <f>E11+5</f>
        <v>45082</v>
      </c>
      <c r="F13" s="569">
        <f>E13+G13-1</f>
        <v>45082</v>
      </c>
      <c r="G13" s="568">
        <v>1</v>
      </c>
      <c r="H13" s="567" t="s">
        <v>1804</v>
      </c>
      <c r="I13" s="474"/>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2"/>
      <c r="AN13" s="474"/>
      <c r="AO13" s="473"/>
      <c r="AP13" s="473"/>
      <c r="AQ13" s="473"/>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3"/>
      <c r="BN13" s="473"/>
      <c r="BO13" s="473"/>
      <c r="BP13" s="473"/>
      <c r="BQ13" s="472"/>
      <c r="BR13" s="474"/>
      <c r="BS13" s="473"/>
      <c r="BT13" s="473"/>
      <c r="BU13" s="473"/>
      <c r="BV13" s="473"/>
      <c r="BW13" s="473"/>
      <c r="BX13" s="473"/>
      <c r="BY13" s="473"/>
      <c r="BZ13" s="473"/>
      <c r="CA13" s="473"/>
      <c r="CB13" s="473"/>
      <c r="CC13" s="473"/>
      <c r="CD13" s="473"/>
      <c r="CE13" s="473"/>
      <c r="CF13" s="473"/>
      <c r="CG13" s="473"/>
      <c r="CH13" s="473"/>
      <c r="CI13" s="473"/>
      <c r="CJ13" s="473"/>
      <c r="CK13" s="473"/>
      <c r="CL13" s="473"/>
      <c r="CM13" s="473"/>
      <c r="CN13" s="473"/>
      <c r="CO13" s="473"/>
      <c r="CP13" s="473"/>
      <c r="CQ13" s="473"/>
      <c r="CR13" s="473"/>
      <c r="CS13" s="473"/>
      <c r="CT13" s="473"/>
      <c r="CU13" s="472"/>
      <c r="CV13" s="474"/>
      <c r="CW13" s="473"/>
      <c r="CX13" s="473"/>
      <c r="CY13" s="473"/>
      <c r="CZ13" s="473"/>
      <c r="DA13" s="473"/>
      <c r="DB13" s="473"/>
      <c r="DC13" s="473"/>
      <c r="DD13" s="473"/>
      <c r="DE13" s="473"/>
      <c r="DF13" s="473"/>
      <c r="DG13" s="473"/>
      <c r="DH13" s="473"/>
      <c r="DI13" s="473"/>
      <c r="DJ13" s="473"/>
      <c r="DK13" s="473"/>
      <c r="DL13" s="473"/>
      <c r="DM13" s="473"/>
      <c r="DN13" s="473"/>
      <c r="DO13" s="473"/>
      <c r="DP13" s="473"/>
      <c r="DQ13" s="473"/>
      <c r="DR13" s="473"/>
      <c r="DS13" s="473"/>
      <c r="DT13" s="473"/>
      <c r="DU13" s="473"/>
      <c r="DV13" s="473"/>
      <c r="DW13" s="473"/>
      <c r="DX13" s="473"/>
      <c r="DY13" s="473"/>
      <c r="DZ13" s="472"/>
      <c r="EA13" s="474"/>
      <c r="EB13" s="473"/>
      <c r="EC13" s="473"/>
      <c r="ED13" s="473"/>
      <c r="EE13" s="473"/>
      <c r="EF13" s="473"/>
      <c r="EG13" s="473"/>
      <c r="EH13" s="473"/>
      <c r="EI13" s="473"/>
      <c r="EJ13" s="473"/>
      <c r="EK13" s="473"/>
      <c r="EL13" s="473"/>
      <c r="EM13" s="473"/>
      <c r="EN13" s="473"/>
      <c r="EO13" s="473"/>
      <c r="EP13" s="473"/>
      <c r="EQ13" s="473"/>
      <c r="ER13" s="473"/>
      <c r="ES13" s="473"/>
      <c r="ET13" s="473"/>
      <c r="EU13" s="473"/>
      <c r="EV13" s="473"/>
      <c r="EW13" s="473"/>
      <c r="EX13" s="473"/>
      <c r="EY13" s="473"/>
      <c r="EZ13" s="473"/>
      <c r="FA13" s="473"/>
      <c r="FB13" s="473"/>
      <c r="FC13" s="473"/>
      <c r="FD13" s="473"/>
      <c r="FE13" s="472"/>
      <c r="FF13" s="474"/>
      <c r="FG13" s="473"/>
      <c r="FH13" s="473"/>
      <c r="FI13" s="473"/>
      <c r="FJ13" s="473"/>
      <c r="FK13" s="473"/>
      <c r="FL13" s="473"/>
      <c r="FM13" s="473"/>
      <c r="FN13" s="473"/>
      <c r="FO13" s="473"/>
      <c r="FP13" s="473"/>
      <c r="FQ13" s="473"/>
      <c r="FR13" s="473"/>
      <c r="FS13" s="473"/>
      <c r="FT13" s="473"/>
      <c r="FU13" s="473"/>
      <c r="FV13" s="473"/>
      <c r="FW13" s="473"/>
      <c r="FX13" s="473"/>
      <c r="FY13" s="473"/>
      <c r="FZ13" s="473"/>
      <c r="GA13" s="473"/>
      <c r="GB13" s="473"/>
      <c r="GC13" s="473"/>
      <c r="GD13" s="473"/>
      <c r="GE13" s="473"/>
      <c r="GF13" s="473"/>
      <c r="GG13" s="473"/>
      <c r="GH13" s="475"/>
      <c r="GI13" s="473"/>
      <c r="GJ13" s="472"/>
      <c r="GK13" s="474"/>
      <c r="GL13" s="473"/>
      <c r="GM13" s="473"/>
      <c r="GN13" s="473"/>
      <c r="GO13" s="473"/>
      <c r="GP13" s="473"/>
      <c r="GQ13" s="473"/>
      <c r="GR13" s="473"/>
      <c r="GS13" s="473"/>
      <c r="GT13" s="473"/>
      <c r="GU13" s="473"/>
      <c r="GV13" s="473"/>
      <c r="GW13" s="473"/>
      <c r="GX13" s="473"/>
      <c r="GY13" s="473"/>
      <c r="GZ13" s="473"/>
      <c r="HA13" s="473"/>
      <c r="HB13" s="473"/>
      <c r="HC13" s="473"/>
      <c r="HD13" s="473"/>
      <c r="HE13" s="473"/>
      <c r="HF13" s="473"/>
      <c r="HG13" s="473"/>
      <c r="HH13" s="473"/>
      <c r="HI13" s="473"/>
      <c r="HJ13" s="473"/>
      <c r="HK13" s="473"/>
      <c r="HL13" s="473"/>
      <c r="HM13" s="473"/>
      <c r="HN13" s="472"/>
      <c r="HO13" s="474"/>
      <c r="HP13" s="473"/>
      <c r="HQ13" s="473"/>
      <c r="HR13" s="473"/>
      <c r="HS13" s="473"/>
      <c r="HT13" s="473"/>
      <c r="HU13" s="473"/>
      <c r="HV13" s="473"/>
      <c r="HW13" s="473"/>
      <c r="HX13" s="473"/>
      <c r="HY13" s="473"/>
      <c r="HZ13" s="473"/>
      <c r="IA13" s="473"/>
      <c r="IB13" s="473"/>
      <c r="IC13" s="473"/>
      <c r="ID13" s="473"/>
      <c r="IE13" s="473"/>
      <c r="IF13" s="473"/>
      <c r="IG13" s="473"/>
      <c r="IH13" s="473"/>
      <c r="II13" s="473"/>
      <c r="IJ13" s="473"/>
      <c r="IK13" s="473"/>
      <c r="IL13" s="473"/>
      <c r="IM13" s="473"/>
      <c r="IN13" s="473"/>
      <c r="IO13" s="473"/>
      <c r="IP13" s="473"/>
      <c r="IQ13" s="473"/>
      <c r="IR13" s="472">
        <v>2</v>
      </c>
    </row>
    <row r="14" spans="2:252" ht="16.5" customHeight="1">
      <c r="B14" s="584"/>
      <c r="C14" s="583"/>
      <c r="D14" s="572"/>
      <c r="E14" s="570">
        <v>45091</v>
      </c>
      <c r="F14" s="569">
        <f>E14+G14-1</f>
        <v>45091</v>
      </c>
      <c r="G14" s="568">
        <v>1</v>
      </c>
      <c r="H14" s="567" t="s">
        <v>1803</v>
      </c>
      <c r="I14" s="474"/>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2"/>
      <c r="AN14" s="474"/>
      <c r="AO14" s="473"/>
      <c r="AP14" s="473"/>
      <c r="AQ14" s="473"/>
      <c r="AR14" s="473"/>
      <c r="AS14" s="473"/>
      <c r="AT14" s="473"/>
      <c r="AU14" s="473"/>
      <c r="AV14" s="473"/>
      <c r="AW14" s="473"/>
      <c r="AX14" s="473"/>
      <c r="AY14" s="473"/>
      <c r="AZ14" s="473"/>
      <c r="BA14" s="473"/>
      <c r="BB14" s="473"/>
      <c r="BC14" s="473"/>
      <c r="BD14" s="473"/>
      <c r="BE14" s="473"/>
      <c r="BF14" s="473"/>
      <c r="BG14" s="473"/>
      <c r="BH14" s="473"/>
      <c r="BI14" s="473"/>
      <c r="BJ14" s="473"/>
      <c r="BK14" s="473"/>
      <c r="BL14" s="473"/>
      <c r="BM14" s="473"/>
      <c r="BN14" s="473"/>
      <c r="BO14" s="473"/>
      <c r="BP14" s="473"/>
      <c r="BQ14" s="472"/>
      <c r="BR14" s="474"/>
      <c r="BS14" s="473"/>
      <c r="BT14" s="473"/>
      <c r="BU14" s="473"/>
      <c r="BV14" s="473"/>
      <c r="BW14" s="473"/>
      <c r="BX14" s="473"/>
      <c r="BY14" s="473"/>
      <c r="BZ14" s="473"/>
      <c r="CA14" s="473"/>
      <c r="CB14" s="473"/>
      <c r="CC14" s="473"/>
      <c r="CD14" s="473"/>
      <c r="CE14" s="473"/>
      <c r="CF14" s="473"/>
      <c r="CG14" s="473"/>
      <c r="CH14" s="473"/>
      <c r="CI14" s="473"/>
      <c r="CJ14" s="473"/>
      <c r="CK14" s="473"/>
      <c r="CL14" s="473"/>
      <c r="CM14" s="473"/>
      <c r="CN14" s="473"/>
      <c r="CO14" s="473"/>
      <c r="CP14" s="473"/>
      <c r="CQ14" s="473"/>
      <c r="CR14" s="473"/>
      <c r="CS14" s="473"/>
      <c r="CT14" s="473"/>
      <c r="CU14" s="472"/>
      <c r="CV14" s="474"/>
      <c r="CW14" s="473"/>
      <c r="CX14" s="473"/>
      <c r="CY14" s="473"/>
      <c r="CZ14" s="473"/>
      <c r="DA14" s="473"/>
      <c r="DB14" s="473"/>
      <c r="DC14" s="473"/>
      <c r="DD14" s="473"/>
      <c r="DE14" s="473"/>
      <c r="DF14" s="473"/>
      <c r="DG14" s="473"/>
      <c r="DH14" s="473"/>
      <c r="DI14" s="473"/>
      <c r="DJ14" s="473"/>
      <c r="DK14" s="473"/>
      <c r="DL14" s="473"/>
      <c r="DM14" s="473"/>
      <c r="DN14" s="473"/>
      <c r="DO14" s="473"/>
      <c r="DP14" s="473"/>
      <c r="DQ14" s="473"/>
      <c r="DR14" s="473"/>
      <c r="DS14" s="473"/>
      <c r="DT14" s="473"/>
      <c r="DU14" s="473"/>
      <c r="DV14" s="473"/>
      <c r="DW14" s="473"/>
      <c r="DX14" s="473"/>
      <c r="DY14" s="473"/>
      <c r="DZ14" s="472"/>
      <c r="EA14" s="474"/>
      <c r="EB14" s="473"/>
      <c r="EC14" s="473"/>
      <c r="ED14" s="473"/>
      <c r="EE14" s="473"/>
      <c r="EF14" s="473"/>
      <c r="EG14" s="473"/>
      <c r="EH14" s="473"/>
      <c r="EI14" s="473"/>
      <c r="EJ14" s="473"/>
      <c r="EK14" s="473"/>
      <c r="EL14" s="473"/>
      <c r="EM14" s="473"/>
      <c r="EN14" s="473"/>
      <c r="EO14" s="473"/>
      <c r="EP14" s="473"/>
      <c r="EQ14" s="473"/>
      <c r="ER14" s="473"/>
      <c r="ES14" s="473"/>
      <c r="ET14" s="473"/>
      <c r="EU14" s="473"/>
      <c r="EV14" s="473"/>
      <c r="EW14" s="473"/>
      <c r="EX14" s="473"/>
      <c r="EY14" s="473"/>
      <c r="EZ14" s="473"/>
      <c r="FA14" s="473"/>
      <c r="FB14" s="473"/>
      <c r="FC14" s="473"/>
      <c r="FD14" s="473"/>
      <c r="FE14" s="472"/>
      <c r="FF14" s="474"/>
      <c r="FG14" s="473"/>
      <c r="FH14" s="473"/>
      <c r="FI14" s="473"/>
      <c r="FJ14" s="473"/>
      <c r="FK14" s="473"/>
      <c r="FL14" s="473"/>
      <c r="FM14" s="473"/>
      <c r="FN14" s="473"/>
      <c r="FO14" s="473"/>
      <c r="FP14" s="473"/>
      <c r="FQ14" s="473"/>
      <c r="FR14" s="473"/>
      <c r="FS14" s="473"/>
      <c r="FT14" s="473"/>
      <c r="FU14" s="473"/>
      <c r="FV14" s="473"/>
      <c r="FW14" s="473"/>
      <c r="FX14" s="473"/>
      <c r="FY14" s="473"/>
      <c r="FZ14" s="473"/>
      <c r="GA14" s="473"/>
      <c r="GB14" s="473"/>
      <c r="GC14" s="473"/>
      <c r="GD14" s="473"/>
      <c r="GE14" s="473"/>
      <c r="GF14" s="473"/>
      <c r="GG14" s="473"/>
      <c r="GH14" s="475"/>
      <c r="GI14" s="473"/>
      <c r="GJ14" s="472"/>
      <c r="GK14" s="474"/>
      <c r="GL14" s="473"/>
      <c r="GM14" s="473"/>
      <c r="GN14" s="473"/>
      <c r="GO14" s="473"/>
      <c r="GP14" s="473"/>
      <c r="GQ14" s="473"/>
      <c r="GR14" s="473"/>
      <c r="GS14" s="473"/>
      <c r="GT14" s="473"/>
      <c r="GU14" s="473"/>
      <c r="GV14" s="473"/>
      <c r="GW14" s="473"/>
      <c r="GX14" s="473"/>
      <c r="GY14" s="473"/>
      <c r="GZ14" s="473"/>
      <c r="HA14" s="473"/>
      <c r="HB14" s="473"/>
      <c r="HC14" s="473"/>
      <c r="HD14" s="473"/>
      <c r="HE14" s="473"/>
      <c r="HF14" s="473"/>
      <c r="HG14" s="473"/>
      <c r="HH14" s="473"/>
      <c r="HI14" s="473"/>
      <c r="HJ14" s="473"/>
      <c r="HK14" s="473"/>
      <c r="HL14" s="473"/>
      <c r="HM14" s="473"/>
      <c r="HN14" s="472"/>
      <c r="HO14" s="474"/>
      <c r="HP14" s="473"/>
      <c r="HQ14" s="473"/>
      <c r="HR14" s="473"/>
      <c r="HS14" s="473"/>
      <c r="HT14" s="473"/>
      <c r="HU14" s="473"/>
      <c r="HV14" s="473"/>
      <c r="HW14" s="473"/>
      <c r="HX14" s="473"/>
      <c r="HY14" s="473"/>
      <c r="HZ14" s="473"/>
      <c r="IA14" s="473"/>
      <c r="IB14" s="473"/>
      <c r="IC14" s="473"/>
      <c r="ID14" s="473"/>
      <c r="IE14" s="473"/>
      <c r="IF14" s="473"/>
      <c r="IG14" s="473"/>
      <c r="IH14" s="473"/>
      <c r="II14" s="473"/>
      <c r="IJ14" s="473"/>
      <c r="IK14" s="473"/>
      <c r="IL14" s="473"/>
      <c r="IM14" s="473"/>
      <c r="IN14" s="473"/>
      <c r="IO14" s="473"/>
      <c r="IP14" s="473"/>
      <c r="IQ14" s="473"/>
      <c r="IR14" s="472">
        <v>2</v>
      </c>
    </row>
    <row r="15" spans="2:252" ht="16.5" customHeight="1">
      <c r="B15" s="584"/>
      <c r="C15" s="583"/>
      <c r="D15" s="573" t="s">
        <v>1805</v>
      </c>
      <c r="E15" s="570">
        <v>45087</v>
      </c>
      <c r="F15" s="570">
        <v>45087</v>
      </c>
      <c r="G15" s="568">
        <v>1</v>
      </c>
      <c r="H15" s="567" t="s">
        <v>1804</v>
      </c>
      <c r="I15" s="474"/>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2"/>
      <c r="AN15" s="474"/>
      <c r="AO15" s="473"/>
      <c r="AP15" s="473"/>
      <c r="AQ15" s="473"/>
      <c r="AR15" s="473"/>
      <c r="AS15" s="473"/>
      <c r="AT15" s="473"/>
      <c r="AU15" s="473"/>
      <c r="AV15" s="473"/>
      <c r="AW15" s="473"/>
      <c r="AX15" s="473"/>
      <c r="AY15" s="473"/>
      <c r="AZ15" s="473"/>
      <c r="BA15" s="473"/>
      <c r="BB15" s="473"/>
      <c r="BC15" s="473"/>
      <c r="BD15" s="473"/>
      <c r="BE15" s="473"/>
      <c r="BF15" s="473"/>
      <c r="BG15" s="473"/>
      <c r="BH15" s="473"/>
      <c r="BI15" s="473"/>
      <c r="BJ15" s="473"/>
      <c r="BK15" s="473"/>
      <c r="BL15" s="473"/>
      <c r="BM15" s="473"/>
      <c r="BN15" s="473"/>
      <c r="BO15" s="473"/>
      <c r="BP15" s="473"/>
      <c r="BQ15" s="472"/>
      <c r="BR15" s="474"/>
      <c r="BS15" s="473"/>
      <c r="BT15" s="473"/>
      <c r="BU15" s="473"/>
      <c r="BV15" s="473"/>
      <c r="BW15" s="473"/>
      <c r="BX15" s="473"/>
      <c r="BY15" s="473"/>
      <c r="BZ15" s="473"/>
      <c r="CA15" s="473"/>
      <c r="CB15" s="473"/>
      <c r="CC15" s="473"/>
      <c r="CD15" s="473"/>
      <c r="CE15" s="473"/>
      <c r="CF15" s="473"/>
      <c r="CG15" s="473"/>
      <c r="CH15" s="473"/>
      <c r="CI15" s="473"/>
      <c r="CJ15" s="473"/>
      <c r="CK15" s="473"/>
      <c r="CL15" s="473"/>
      <c r="CM15" s="473"/>
      <c r="CN15" s="473"/>
      <c r="CO15" s="473"/>
      <c r="CP15" s="473"/>
      <c r="CQ15" s="473"/>
      <c r="CR15" s="473"/>
      <c r="CS15" s="473"/>
      <c r="CT15" s="473"/>
      <c r="CU15" s="472"/>
      <c r="CV15" s="474"/>
      <c r="CW15" s="473"/>
      <c r="CX15" s="473"/>
      <c r="CY15" s="473"/>
      <c r="CZ15" s="473"/>
      <c r="DA15" s="473"/>
      <c r="DB15" s="473"/>
      <c r="DC15" s="473"/>
      <c r="DD15" s="473"/>
      <c r="DE15" s="473"/>
      <c r="DF15" s="473"/>
      <c r="DG15" s="473"/>
      <c r="DH15" s="473"/>
      <c r="DI15" s="473"/>
      <c r="DJ15" s="473"/>
      <c r="DK15" s="473"/>
      <c r="DL15" s="473"/>
      <c r="DM15" s="473"/>
      <c r="DN15" s="473"/>
      <c r="DO15" s="473"/>
      <c r="DP15" s="473"/>
      <c r="DQ15" s="473"/>
      <c r="DR15" s="473"/>
      <c r="DS15" s="473"/>
      <c r="DT15" s="473"/>
      <c r="DU15" s="473"/>
      <c r="DV15" s="473"/>
      <c r="DW15" s="473"/>
      <c r="DX15" s="473"/>
      <c r="DY15" s="473"/>
      <c r="DZ15" s="472"/>
      <c r="EA15" s="474"/>
      <c r="EB15" s="473"/>
      <c r="EC15" s="473"/>
      <c r="ED15" s="473"/>
      <c r="EE15" s="473"/>
      <c r="EF15" s="473"/>
      <c r="EG15" s="473"/>
      <c r="EH15" s="473"/>
      <c r="EI15" s="473"/>
      <c r="EJ15" s="473"/>
      <c r="EK15" s="473"/>
      <c r="EL15" s="473"/>
      <c r="EM15" s="473"/>
      <c r="EN15" s="473"/>
      <c r="EO15" s="473"/>
      <c r="EP15" s="473"/>
      <c r="EQ15" s="473"/>
      <c r="ER15" s="473"/>
      <c r="ES15" s="473"/>
      <c r="ET15" s="473"/>
      <c r="EU15" s="473"/>
      <c r="EV15" s="473"/>
      <c r="EW15" s="473"/>
      <c r="EX15" s="473"/>
      <c r="EY15" s="473"/>
      <c r="EZ15" s="473"/>
      <c r="FA15" s="473"/>
      <c r="FB15" s="473"/>
      <c r="FC15" s="473"/>
      <c r="FD15" s="473"/>
      <c r="FE15" s="472"/>
      <c r="FF15" s="474"/>
      <c r="FG15" s="473"/>
      <c r="FH15" s="473"/>
      <c r="FI15" s="473"/>
      <c r="FJ15" s="473"/>
      <c r="FK15" s="473"/>
      <c r="FL15" s="473"/>
      <c r="FM15" s="473"/>
      <c r="FN15" s="473"/>
      <c r="FO15" s="473"/>
      <c r="FP15" s="473"/>
      <c r="FQ15" s="473"/>
      <c r="FR15" s="473"/>
      <c r="FS15" s="473"/>
      <c r="FT15" s="473"/>
      <c r="FU15" s="473"/>
      <c r="FV15" s="473"/>
      <c r="FW15" s="473"/>
      <c r="FX15" s="473"/>
      <c r="FY15" s="473"/>
      <c r="FZ15" s="473"/>
      <c r="GA15" s="473"/>
      <c r="GB15" s="473"/>
      <c r="GC15" s="473"/>
      <c r="GD15" s="473"/>
      <c r="GE15" s="473"/>
      <c r="GF15" s="473"/>
      <c r="GG15" s="473"/>
      <c r="GH15" s="475"/>
      <c r="GI15" s="473"/>
      <c r="GJ15" s="472"/>
      <c r="GK15" s="474"/>
      <c r="GL15" s="473"/>
      <c r="GM15" s="473"/>
      <c r="GN15" s="473"/>
      <c r="GO15" s="473"/>
      <c r="GP15" s="473"/>
      <c r="GQ15" s="473"/>
      <c r="GR15" s="473"/>
      <c r="GS15" s="473"/>
      <c r="GT15" s="473"/>
      <c r="GU15" s="473"/>
      <c r="GV15" s="473"/>
      <c r="GW15" s="473"/>
      <c r="GX15" s="473"/>
      <c r="GY15" s="473"/>
      <c r="GZ15" s="473"/>
      <c r="HA15" s="473"/>
      <c r="HB15" s="473"/>
      <c r="HC15" s="473"/>
      <c r="HD15" s="473"/>
      <c r="HE15" s="473"/>
      <c r="HF15" s="473"/>
      <c r="HG15" s="473"/>
      <c r="HH15" s="473"/>
      <c r="HI15" s="473"/>
      <c r="HJ15" s="473"/>
      <c r="HK15" s="473"/>
      <c r="HL15" s="473"/>
      <c r="HM15" s="473"/>
      <c r="HN15" s="472"/>
      <c r="HO15" s="474"/>
      <c r="HP15" s="473"/>
      <c r="HQ15" s="473"/>
      <c r="HR15" s="473"/>
      <c r="HS15" s="473"/>
      <c r="HT15" s="473"/>
      <c r="HU15" s="473"/>
      <c r="HV15" s="473"/>
      <c r="HW15" s="473"/>
      <c r="HX15" s="473"/>
      <c r="HY15" s="473"/>
      <c r="HZ15" s="473"/>
      <c r="IA15" s="473"/>
      <c r="IB15" s="473"/>
      <c r="IC15" s="473"/>
      <c r="ID15" s="473"/>
      <c r="IE15" s="473"/>
      <c r="IF15" s="473"/>
      <c r="IG15" s="473"/>
      <c r="IH15" s="473"/>
      <c r="II15" s="473"/>
      <c r="IJ15" s="473"/>
      <c r="IK15" s="473"/>
      <c r="IL15" s="473"/>
      <c r="IM15" s="473"/>
      <c r="IN15" s="473"/>
      <c r="IO15" s="473"/>
      <c r="IP15" s="473"/>
      <c r="IQ15" s="473"/>
      <c r="IR15" s="472">
        <v>2</v>
      </c>
    </row>
    <row r="16" spans="2:252" ht="16.5" customHeight="1">
      <c r="B16" s="584"/>
      <c r="C16" s="583"/>
      <c r="D16" s="572"/>
      <c r="E16" s="570"/>
      <c r="F16" s="569"/>
      <c r="G16" s="568"/>
      <c r="H16" s="567" t="s">
        <v>1803</v>
      </c>
      <c r="I16" s="474"/>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2"/>
      <c r="AN16" s="474"/>
      <c r="AO16" s="473"/>
      <c r="AP16" s="473"/>
      <c r="AQ16" s="473"/>
      <c r="AR16" s="473"/>
      <c r="AS16" s="473"/>
      <c r="AT16" s="473"/>
      <c r="AU16" s="473"/>
      <c r="AV16" s="473"/>
      <c r="AW16" s="473"/>
      <c r="AX16" s="473"/>
      <c r="AY16" s="473"/>
      <c r="AZ16" s="473"/>
      <c r="BA16" s="473"/>
      <c r="BB16" s="473"/>
      <c r="BC16" s="473"/>
      <c r="BD16" s="473"/>
      <c r="BE16" s="473"/>
      <c r="BF16" s="473"/>
      <c r="BG16" s="473"/>
      <c r="BH16" s="473"/>
      <c r="BI16" s="473"/>
      <c r="BJ16" s="473"/>
      <c r="BK16" s="473"/>
      <c r="BL16" s="473"/>
      <c r="BM16" s="473"/>
      <c r="BN16" s="473"/>
      <c r="BO16" s="473"/>
      <c r="BP16" s="473"/>
      <c r="BQ16" s="472"/>
      <c r="BR16" s="474"/>
      <c r="BS16" s="473"/>
      <c r="BT16" s="473"/>
      <c r="BU16" s="473"/>
      <c r="BV16" s="473"/>
      <c r="BW16" s="473"/>
      <c r="BX16" s="473"/>
      <c r="BY16" s="473"/>
      <c r="BZ16" s="473"/>
      <c r="CA16" s="473"/>
      <c r="CB16" s="473"/>
      <c r="CC16" s="473"/>
      <c r="CD16" s="473"/>
      <c r="CE16" s="473"/>
      <c r="CF16" s="473"/>
      <c r="CG16" s="473"/>
      <c r="CH16" s="473"/>
      <c r="CI16" s="473"/>
      <c r="CJ16" s="473"/>
      <c r="CK16" s="473"/>
      <c r="CL16" s="473"/>
      <c r="CM16" s="473"/>
      <c r="CN16" s="473"/>
      <c r="CO16" s="473"/>
      <c r="CP16" s="473"/>
      <c r="CQ16" s="473"/>
      <c r="CR16" s="473"/>
      <c r="CS16" s="473"/>
      <c r="CT16" s="473"/>
      <c r="CU16" s="472"/>
      <c r="CV16" s="474"/>
      <c r="CW16" s="473"/>
      <c r="CX16" s="473"/>
      <c r="CY16" s="473"/>
      <c r="CZ16" s="473"/>
      <c r="DA16" s="473"/>
      <c r="DB16" s="473"/>
      <c r="DC16" s="473"/>
      <c r="DD16" s="473"/>
      <c r="DE16" s="473"/>
      <c r="DF16" s="473"/>
      <c r="DG16" s="473"/>
      <c r="DH16" s="473"/>
      <c r="DI16" s="473"/>
      <c r="DJ16" s="473"/>
      <c r="DK16" s="473"/>
      <c r="DL16" s="473"/>
      <c r="DM16" s="473"/>
      <c r="DN16" s="473"/>
      <c r="DO16" s="473"/>
      <c r="DP16" s="473"/>
      <c r="DQ16" s="473"/>
      <c r="DR16" s="473"/>
      <c r="DS16" s="473"/>
      <c r="DT16" s="473"/>
      <c r="DU16" s="473"/>
      <c r="DV16" s="473"/>
      <c r="DW16" s="473"/>
      <c r="DX16" s="473"/>
      <c r="DY16" s="473"/>
      <c r="DZ16" s="472"/>
      <c r="EA16" s="474"/>
      <c r="EB16" s="473"/>
      <c r="EC16" s="473"/>
      <c r="ED16" s="473"/>
      <c r="EE16" s="473"/>
      <c r="EF16" s="473"/>
      <c r="EG16" s="473"/>
      <c r="EH16" s="473"/>
      <c r="EI16" s="473"/>
      <c r="EJ16" s="473"/>
      <c r="EK16" s="473"/>
      <c r="EL16" s="473"/>
      <c r="EM16" s="473"/>
      <c r="EN16" s="473"/>
      <c r="EO16" s="473"/>
      <c r="EP16" s="473"/>
      <c r="EQ16" s="473"/>
      <c r="ER16" s="473"/>
      <c r="ES16" s="473"/>
      <c r="ET16" s="473"/>
      <c r="EU16" s="473"/>
      <c r="EV16" s="473"/>
      <c r="EW16" s="473"/>
      <c r="EX16" s="473"/>
      <c r="EY16" s="473"/>
      <c r="EZ16" s="473"/>
      <c r="FA16" s="473"/>
      <c r="FB16" s="473"/>
      <c r="FC16" s="473"/>
      <c r="FD16" s="473"/>
      <c r="FE16" s="472"/>
      <c r="FF16" s="474"/>
      <c r="FG16" s="473"/>
      <c r="FH16" s="473"/>
      <c r="FI16" s="473"/>
      <c r="FJ16" s="473"/>
      <c r="FK16" s="473"/>
      <c r="FL16" s="473"/>
      <c r="FM16" s="473"/>
      <c r="FN16" s="473"/>
      <c r="FO16" s="473"/>
      <c r="FP16" s="473"/>
      <c r="FQ16" s="473"/>
      <c r="FR16" s="473"/>
      <c r="FS16" s="473"/>
      <c r="FT16" s="473"/>
      <c r="FU16" s="473"/>
      <c r="FV16" s="473"/>
      <c r="FW16" s="473"/>
      <c r="FX16" s="473"/>
      <c r="FY16" s="473"/>
      <c r="FZ16" s="473"/>
      <c r="GA16" s="473"/>
      <c r="GB16" s="473"/>
      <c r="GC16" s="473"/>
      <c r="GD16" s="473"/>
      <c r="GE16" s="473"/>
      <c r="GF16" s="473"/>
      <c r="GG16" s="473"/>
      <c r="GH16" s="475"/>
      <c r="GI16" s="473"/>
      <c r="GJ16" s="472"/>
      <c r="GK16" s="474"/>
      <c r="GL16" s="473"/>
      <c r="GM16" s="473"/>
      <c r="GN16" s="473"/>
      <c r="GO16" s="473"/>
      <c r="GP16" s="473"/>
      <c r="GQ16" s="473"/>
      <c r="GR16" s="473"/>
      <c r="GS16" s="473"/>
      <c r="GT16" s="473"/>
      <c r="GU16" s="473"/>
      <c r="GV16" s="473"/>
      <c r="GW16" s="473"/>
      <c r="GX16" s="473"/>
      <c r="GY16" s="473"/>
      <c r="GZ16" s="473"/>
      <c r="HA16" s="473"/>
      <c r="HB16" s="473"/>
      <c r="HC16" s="473"/>
      <c r="HD16" s="473"/>
      <c r="HE16" s="473"/>
      <c r="HF16" s="473"/>
      <c r="HG16" s="473"/>
      <c r="HH16" s="473"/>
      <c r="HI16" s="473"/>
      <c r="HJ16" s="473"/>
      <c r="HK16" s="473"/>
      <c r="HL16" s="473"/>
      <c r="HM16" s="473"/>
      <c r="HN16" s="472"/>
      <c r="HO16" s="474"/>
      <c r="HP16" s="473"/>
      <c r="HQ16" s="473"/>
      <c r="HR16" s="473"/>
      <c r="HS16" s="473"/>
      <c r="HT16" s="473"/>
      <c r="HU16" s="473"/>
      <c r="HV16" s="473"/>
      <c r="HW16" s="473"/>
      <c r="HX16" s="473"/>
      <c r="HY16" s="473"/>
      <c r="HZ16" s="473"/>
      <c r="IA16" s="473"/>
      <c r="IB16" s="473"/>
      <c r="IC16" s="473"/>
      <c r="ID16" s="473"/>
      <c r="IE16" s="473"/>
      <c r="IF16" s="473"/>
      <c r="IG16" s="473"/>
      <c r="IH16" s="473"/>
      <c r="II16" s="473"/>
      <c r="IJ16" s="473"/>
      <c r="IK16" s="473"/>
      <c r="IL16" s="473"/>
      <c r="IM16" s="473"/>
      <c r="IN16" s="473"/>
      <c r="IO16" s="473"/>
      <c r="IP16" s="473"/>
      <c r="IQ16" s="473"/>
      <c r="IR16" s="472">
        <v>2</v>
      </c>
    </row>
    <row r="17" spans="2:252" ht="16.5" customHeight="1">
      <c r="B17" s="584"/>
      <c r="C17" s="583"/>
      <c r="D17" s="573" t="s">
        <v>1802</v>
      </c>
      <c r="E17" s="570">
        <v>45069</v>
      </c>
      <c r="F17" s="569">
        <f>E17+G17-1</f>
        <v>45098</v>
      </c>
      <c r="G17" s="568">
        <v>30</v>
      </c>
      <c r="H17" s="567" t="s">
        <v>1767</v>
      </c>
      <c r="I17" s="474"/>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2"/>
      <c r="AN17" s="474"/>
      <c r="AO17" s="473"/>
      <c r="AP17" s="473"/>
      <c r="AQ17" s="473"/>
      <c r="AR17" s="473"/>
      <c r="AS17" s="473"/>
      <c r="AT17" s="473"/>
      <c r="AU17" s="473"/>
      <c r="AV17" s="473"/>
      <c r="AW17" s="473"/>
      <c r="AX17" s="473"/>
      <c r="AY17" s="473"/>
      <c r="AZ17" s="473"/>
      <c r="BA17" s="473"/>
      <c r="BB17" s="473"/>
      <c r="BC17" s="473"/>
      <c r="BD17" s="473"/>
      <c r="BE17" s="473"/>
      <c r="BF17" s="473"/>
      <c r="BG17" s="473"/>
      <c r="BH17" s="473"/>
      <c r="BI17" s="473"/>
      <c r="BJ17" s="473"/>
      <c r="BK17" s="473"/>
      <c r="BL17" s="473"/>
      <c r="BM17" s="473"/>
      <c r="BN17" s="473"/>
      <c r="BO17" s="473"/>
      <c r="BP17" s="473"/>
      <c r="BQ17" s="472"/>
      <c r="BR17" s="474"/>
      <c r="BS17" s="473"/>
      <c r="BT17" s="473"/>
      <c r="BU17" s="473"/>
      <c r="BV17" s="473"/>
      <c r="BW17" s="473"/>
      <c r="BX17" s="473"/>
      <c r="BY17" s="473"/>
      <c r="BZ17" s="473"/>
      <c r="CA17" s="473"/>
      <c r="CB17" s="473"/>
      <c r="CC17" s="473"/>
      <c r="CD17" s="473"/>
      <c r="CE17" s="473"/>
      <c r="CF17" s="473"/>
      <c r="CG17" s="473"/>
      <c r="CH17" s="473"/>
      <c r="CI17" s="473"/>
      <c r="CJ17" s="473"/>
      <c r="CK17" s="473"/>
      <c r="CL17" s="473"/>
      <c r="CM17" s="473"/>
      <c r="CN17" s="473"/>
      <c r="CO17" s="473"/>
      <c r="CP17" s="473"/>
      <c r="CQ17" s="473"/>
      <c r="CR17" s="473"/>
      <c r="CS17" s="473"/>
      <c r="CT17" s="473"/>
      <c r="CU17" s="472"/>
      <c r="CV17" s="474"/>
      <c r="CW17" s="473"/>
      <c r="CX17" s="473"/>
      <c r="CY17" s="473"/>
      <c r="CZ17" s="473"/>
      <c r="DA17" s="473"/>
      <c r="DB17" s="473"/>
      <c r="DC17" s="473"/>
      <c r="DD17" s="473"/>
      <c r="DE17" s="473"/>
      <c r="DF17" s="473"/>
      <c r="DG17" s="473"/>
      <c r="DH17" s="473"/>
      <c r="DI17" s="473"/>
      <c r="DJ17" s="473"/>
      <c r="DK17" s="473"/>
      <c r="DL17" s="473"/>
      <c r="DM17" s="473"/>
      <c r="DN17" s="473"/>
      <c r="DO17" s="473"/>
      <c r="DP17" s="473"/>
      <c r="DQ17" s="473"/>
      <c r="DR17" s="473"/>
      <c r="DS17" s="473"/>
      <c r="DT17" s="473"/>
      <c r="DU17" s="473"/>
      <c r="DV17" s="473"/>
      <c r="DW17" s="473"/>
      <c r="DX17" s="473"/>
      <c r="DY17" s="473"/>
      <c r="DZ17" s="472"/>
      <c r="EA17" s="474"/>
      <c r="EB17" s="473"/>
      <c r="EC17" s="473"/>
      <c r="ED17" s="473"/>
      <c r="EE17" s="473"/>
      <c r="EF17" s="473"/>
      <c r="EG17" s="473"/>
      <c r="EH17" s="473"/>
      <c r="EI17" s="473"/>
      <c r="EJ17" s="473"/>
      <c r="EK17" s="473"/>
      <c r="EL17" s="473"/>
      <c r="EM17" s="473"/>
      <c r="EN17" s="473"/>
      <c r="EO17" s="473"/>
      <c r="EP17" s="473"/>
      <c r="EQ17" s="473"/>
      <c r="ER17" s="473"/>
      <c r="ES17" s="473"/>
      <c r="ET17" s="473"/>
      <c r="EU17" s="473"/>
      <c r="EV17" s="473"/>
      <c r="EW17" s="473"/>
      <c r="EX17" s="473"/>
      <c r="EY17" s="473"/>
      <c r="EZ17" s="473"/>
      <c r="FA17" s="473"/>
      <c r="FB17" s="473"/>
      <c r="FC17" s="473"/>
      <c r="FD17" s="473"/>
      <c r="FE17" s="472"/>
      <c r="FF17" s="474"/>
      <c r="FG17" s="473"/>
      <c r="FH17" s="473"/>
      <c r="FI17" s="473"/>
      <c r="FJ17" s="473"/>
      <c r="FK17" s="473"/>
      <c r="FL17" s="473"/>
      <c r="FM17" s="473"/>
      <c r="FN17" s="473"/>
      <c r="FO17" s="473"/>
      <c r="FP17" s="473"/>
      <c r="FQ17" s="473"/>
      <c r="FR17" s="473"/>
      <c r="FS17" s="473"/>
      <c r="FT17" s="473"/>
      <c r="FU17" s="473"/>
      <c r="FV17" s="473"/>
      <c r="FW17" s="473"/>
      <c r="FX17" s="473"/>
      <c r="FY17" s="473"/>
      <c r="FZ17" s="473"/>
      <c r="GA17" s="473"/>
      <c r="GB17" s="473"/>
      <c r="GC17" s="473"/>
      <c r="GD17" s="473"/>
      <c r="GE17" s="473"/>
      <c r="GF17" s="473"/>
      <c r="GG17" s="473"/>
      <c r="GH17" s="475"/>
      <c r="GI17" s="473"/>
      <c r="GJ17" s="472"/>
      <c r="GK17" s="474"/>
      <c r="GL17" s="473"/>
      <c r="GM17" s="473"/>
      <c r="GN17" s="473"/>
      <c r="GO17" s="473"/>
      <c r="GP17" s="473"/>
      <c r="GQ17" s="473"/>
      <c r="GR17" s="473"/>
      <c r="GS17" s="473"/>
      <c r="GT17" s="473"/>
      <c r="GU17" s="473"/>
      <c r="GV17" s="473"/>
      <c r="GW17" s="473"/>
      <c r="GX17" s="473"/>
      <c r="GY17" s="473"/>
      <c r="GZ17" s="473"/>
      <c r="HA17" s="473"/>
      <c r="HB17" s="473"/>
      <c r="HC17" s="473"/>
      <c r="HD17" s="473"/>
      <c r="HE17" s="473"/>
      <c r="HF17" s="473"/>
      <c r="HG17" s="473"/>
      <c r="HH17" s="473"/>
      <c r="HI17" s="473"/>
      <c r="HJ17" s="473"/>
      <c r="HK17" s="473"/>
      <c r="HL17" s="473"/>
      <c r="HM17" s="473"/>
      <c r="HN17" s="472"/>
      <c r="HO17" s="474"/>
      <c r="HP17" s="473"/>
      <c r="HQ17" s="473"/>
      <c r="HR17" s="473"/>
      <c r="HS17" s="473"/>
      <c r="HT17" s="473"/>
      <c r="HU17" s="473"/>
      <c r="HV17" s="473"/>
      <c r="HW17" s="473"/>
      <c r="HX17" s="473"/>
      <c r="HY17" s="473"/>
      <c r="HZ17" s="473"/>
      <c r="IA17" s="473"/>
      <c r="IB17" s="473"/>
      <c r="IC17" s="473"/>
      <c r="ID17" s="473"/>
      <c r="IE17" s="473"/>
      <c r="IF17" s="473"/>
      <c r="IG17" s="473"/>
      <c r="IH17" s="473"/>
      <c r="II17" s="473"/>
      <c r="IJ17" s="473"/>
      <c r="IK17" s="473"/>
      <c r="IL17" s="473"/>
      <c r="IM17" s="473"/>
      <c r="IN17" s="473"/>
      <c r="IO17" s="473"/>
      <c r="IP17" s="473"/>
      <c r="IQ17" s="473"/>
      <c r="IR17" s="472">
        <v>2</v>
      </c>
    </row>
    <row r="18" spans="2:252" ht="16.5" customHeight="1">
      <c r="B18" s="584"/>
      <c r="C18" s="583"/>
      <c r="D18" s="572"/>
      <c r="E18" s="570">
        <v>45069</v>
      </c>
      <c r="F18" s="569">
        <v>45098</v>
      </c>
      <c r="G18" s="568"/>
      <c r="H18" s="567" t="s">
        <v>1766</v>
      </c>
      <c r="I18" s="474"/>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2"/>
      <c r="AN18" s="474"/>
      <c r="AO18" s="473"/>
      <c r="AP18" s="473"/>
      <c r="AQ18" s="473"/>
      <c r="AR18" s="473"/>
      <c r="AS18" s="473"/>
      <c r="AT18" s="473"/>
      <c r="AU18" s="473"/>
      <c r="AV18" s="473"/>
      <c r="AW18" s="473"/>
      <c r="AX18" s="473"/>
      <c r="AY18" s="473"/>
      <c r="AZ18" s="473"/>
      <c r="BA18" s="473"/>
      <c r="BB18" s="473"/>
      <c r="BC18" s="473"/>
      <c r="BD18" s="473"/>
      <c r="BE18" s="473"/>
      <c r="BF18" s="473"/>
      <c r="BG18" s="473"/>
      <c r="BH18" s="473"/>
      <c r="BI18" s="473"/>
      <c r="BJ18" s="473"/>
      <c r="BK18" s="473"/>
      <c r="BL18" s="473"/>
      <c r="BM18" s="473"/>
      <c r="BN18" s="473"/>
      <c r="BO18" s="473"/>
      <c r="BP18" s="473"/>
      <c r="BQ18" s="472"/>
      <c r="BR18" s="474"/>
      <c r="BS18" s="473"/>
      <c r="BT18" s="473"/>
      <c r="BU18" s="473"/>
      <c r="BV18" s="473"/>
      <c r="BW18" s="473"/>
      <c r="BX18" s="473"/>
      <c r="BY18" s="473"/>
      <c r="BZ18" s="473"/>
      <c r="CA18" s="473"/>
      <c r="CB18" s="473"/>
      <c r="CC18" s="473"/>
      <c r="CD18" s="473"/>
      <c r="CE18" s="473"/>
      <c r="CF18" s="473"/>
      <c r="CG18" s="473"/>
      <c r="CH18" s="473"/>
      <c r="CI18" s="473"/>
      <c r="CJ18" s="473"/>
      <c r="CK18" s="473"/>
      <c r="CL18" s="473"/>
      <c r="CM18" s="473"/>
      <c r="CN18" s="473"/>
      <c r="CO18" s="473"/>
      <c r="CP18" s="473"/>
      <c r="CQ18" s="473"/>
      <c r="CR18" s="473"/>
      <c r="CS18" s="473"/>
      <c r="CT18" s="473"/>
      <c r="CU18" s="472"/>
      <c r="CV18" s="474"/>
      <c r="CW18" s="473"/>
      <c r="CX18" s="473"/>
      <c r="CY18" s="473"/>
      <c r="CZ18" s="473"/>
      <c r="DA18" s="473"/>
      <c r="DB18" s="473"/>
      <c r="DC18" s="473"/>
      <c r="DD18" s="473"/>
      <c r="DE18" s="473"/>
      <c r="DF18" s="473"/>
      <c r="DG18" s="473"/>
      <c r="DH18" s="473"/>
      <c r="DI18" s="473"/>
      <c r="DJ18" s="473"/>
      <c r="DK18" s="473"/>
      <c r="DL18" s="473"/>
      <c r="DM18" s="473"/>
      <c r="DN18" s="473"/>
      <c r="DO18" s="473"/>
      <c r="DP18" s="473"/>
      <c r="DQ18" s="473"/>
      <c r="DR18" s="473"/>
      <c r="DS18" s="473"/>
      <c r="DT18" s="473"/>
      <c r="DU18" s="473"/>
      <c r="DV18" s="473"/>
      <c r="DW18" s="473"/>
      <c r="DX18" s="473"/>
      <c r="DY18" s="473"/>
      <c r="DZ18" s="472"/>
      <c r="EA18" s="474"/>
      <c r="EB18" s="473"/>
      <c r="EC18" s="473"/>
      <c r="ED18" s="473"/>
      <c r="EE18" s="473"/>
      <c r="EF18" s="473"/>
      <c r="EG18" s="473"/>
      <c r="EH18" s="473"/>
      <c r="EI18" s="473"/>
      <c r="EJ18" s="473"/>
      <c r="EK18" s="473"/>
      <c r="EL18" s="473"/>
      <c r="EM18" s="473"/>
      <c r="EN18" s="473"/>
      <c r="EO18" s="473"/>
      <c r="EP18" s="473"/>
      <c r="EQ18" s="473"/>
      <c r="ER18" s="473"/>
      <c r="ES18" s="473"/>
      <c r="ET18" s="473"/>
      <c r="EU18" s="473"/>
      <c r="EV18" s="473"/>
      <c r="EW18" s="473"/>
      <c r="EX18" s="473"/>
      <c r="EY18" s="473"/>
      <c r="EZ18" s="473"/>
      <c r="FA18" s="473"/>
      <c r="FB18" s="473"/>
      <c r="FC18" s="473"/>
      <c r="FD18" s="473"/>
      <c r="FE18" s="472"/>
      <c r="FF18" s="474"/>
      <c r="FG18" s="473"/>
      <c r="FH18" s="473"/>
      <c r="FI18" s="473"/>
      <c r="FJ18" s="473"/>
      <c r="FK18" s="473"/>
      <c r="FL18" s="473"/>
      <c r="FM18" s="473"/>
      <c r="FN18" s="473"/>
      <c r="FO18" s="473"/>
      <c r="FP18" s="473"/>
      <c r="FQ18" s="473"/>
      <c r="FR18" s="473"/>
      <c r="FS18" s="473"/>
      <c r="FT18" s="473"/>
      <c r="FU18" s="473"/>
      <c r="FV18" s="473"/>
      <c r="FW18" s="473"/>
      <c r="FX18" s="473"/>
      <c r="FY18" s="473"/>
      <c r="FZ18" s="473"/>
      <c r="GA18" s="473"/>
      <c r="GB18" s="473"/>
      <c r="GC18" s="473"/>
      <c r="GD18" s="473"/>
      <c r="GE18" s="473"/>
      <c r="GF18" s="473"/>
      <c r="GG18" s="473"/>
      <c r="GH18" s="475"/>
      <c r="GI18" s="473"/>
      <c r="GJ18" s="472"/>
      <c r="GK18" s="474"/>
      <c r="GL18" s="473"/>
      <c r="GM18" s="473"/>
      <c r="GN18" s="473"/>
      <c r="GO18" s="473"/>
      <c r="GP18" s="473"/>
      <c r="GQ18" s="473"/>
      <c r="GR18" s="473"/>
      <c r="GS18" s="473"/>
      <c r="GT18" s="473"/>
      <c r="GU18" s="473"/>
      <c r="GV18" s="473"/>
      <c r="GW18" s="473"/>
      <c r="GX18" s="473"/>
      <c r="GY18" s="473"/>
      <c r="GZ18" s="473"/>
      <c r="HA18" s="473"/>
      <c r="HB18" s="473"/>
      <c r="HC18" s="473"/>
      <c r="HD18" s="473"/>
      <c r="HE18" s="473"/>
      <c r="HF18" s="473"/>
      <c r="HG18" s="473"/>
      <c r="HH18" s="473"/>
      <c r="HI18" s="473"/>
      <c r="HJ18" s="473"/>
      <c r="HK18" s="473"/>
      <c r="HL18" s="473"/>
      <c r="HM18" s="473"/>
      <c r="HN18" s="472"/>
      <c r="HO18" s="474"/>
      <c r="HP18" s="473"/>
      <c r="HQ18" s="473"/>
      <c r="HR18" s="473"/>
      <c r="HS18" s="473"/>
      <c r="HT18" s="473"/>
      <c r="HU18" s="473"/>
      <c r="HV18" s="473"/>
      <c r="HW18" s="473"/>
      <c r="HX18" s="473"/>
      <c r="HY18" s="473"/>
      <c r="HZ18" s="473"/>
      <c r="IA18" s="473"/>
      <c r="IB18" s="473"/>
      <c r="IC18" s="473"/>
      <c r="ID18" s="473"/>
      <c r="IE18" s="473"/>
      <c r="IF18" s="473"/>
      <c r="IG18" s="473"/>
      <c r="IH18" s="473"/>
      <c r="II18" s="473"/>
      <c r="IJ18" s="473"/>
      <c r="IK18" s="473"/>
      <c r="IL18" s="473"/>
      <c r="IM18" s="473"/>
      <c r="IN18" s="473"/>
      <c r="IO18" s="473"/>
      <c r="IP18" s="473"/>
      <c r="IQ18" s="473"/>
      <c r="IR18" s="472">
        <v>2</v>
      </c>
    </row>
    <row r="19" spans="2:252" ht="16.5" customHeight="1">
      <c r="B19" s="584"/>
      <c r="C19" s="583"/>
      <c r="D19" s="573" t="s">
        <v>1801</v>
      </c>
      <c r="E19" s="570">
        <f>F17+1</f>
        <v>45099</v>
      </c>
      <c r="F19" s="569">
        <f>E19+G19-1</f>
        <v>45113</v>
      </c>
      <c r="G19" s="568">
        <v>15</v>
      </c>
      <c r="H19" s="567" t="s">
        <v>1767</v>
      </c>
      <c r="I19" s="474"/>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2"/>
      <c r="AN19" s="474"/>
      <c r="AO19" s="473"/>
      <c r="AP19" s="473"/>
      <c r="AQ19" s="473"/>
      <c r="AR19" s="473"/>
      <c r="AS19" s="473"/>
      <c r="AT19" s="473"/>
      <c r="AU19" s="473"/>
      <c r="AV19" s="473"/>
      <c r="AW19" s="473"/>
      <c r="AX19" s="473"/>
      <c r="AY19" s="473"/>
      <c r="AZ19" s="473"/>
      <c r="BA19" s="473"/>
      <c r="BB19" s="473"/>
      <c r="BC19" s="473"/>
      <c r="BD19" s="473"/>
      <c r="BE19" s="473"/>
      <c r="BF19" s="473"/>
      <c r="BG19" s="473"/>
      <c r="BH19" s="473"/>
      <c r="BI19" s="473"/>
      <c r="BJ19" s="473"/>
      <c r="BK19" s="473"/>
      <c r="BL19" s="473"/>
      <c r="BM19" s="473"/>
      <c r="BN19" s="473"/>
      <c r="BO19" s="473"/>
      <c r="BP19" s="473"/>
      <c r="BQ19" s="472"/>
      <c r="BR19" s="474"/>
      <c r="BS19" s="473"/>
      <c r="BT19" s="473"/>
      <c r="BU19" s="473"/>
      <c r="BV19" s="473"/>
      <c r="BW19" s="473"/>
      <c r="BX19" s="473"/>
      <c r="BY19" s="473"/>
      <c r="BZ19" s="473"/>
      <c r="CA19" s="473"/>
      <c r="CB19" s="473"/>
      <c r="CC19" s="473"/>
      <c r="CD19" s="473"/>
      <c r="CE19" s="473"/>
      <c r="CF19" s="473"/>
      <c r="CG19" s="473"/>
      <c r="CH19" s="473"/>
      <c r="CI19" s="473"/>
      <c r="CJ19" s="473"/>
      <c r="CK19" s="473"/>
      <c r="CL19" s="473"/>
      <c r="CM19" s="473"/>
      <c r="CN19" s="473"/>
      <c r="CO19" s="473"/>
      <c r="CP19" s="473"/>
      <c r="CQ19" s="473"/>
      <c r="CR19" s="473"/>
      <c r="CS19" s="473"/>
      <c r="CT19" s="473"/>
      <c r="CU19" s="472"/>
      <c r="CV19" s="474"/>
      <c r="CW19" s="473"/>
      <c r="CX19" s="473"/>
      <c r="CY19" s="473"/>
      <c r="CZ19" s="473"/>
      <c r="DA19" s="473"/>
      <c r="DB19" s="473"/>
      <c r="DC19" s="473"/>
      <c r="DD19" s="473"/>
      <c r="DE19" s="473"/>
      <c r="DF19" s="473"/>
      <c r="DG19" s="473"/>
      <c r="DH19" s="473"/>
      <c r="DI19" s="473"/>
      <c r="DJ19" s="473"/>
      <c r="DK19" s="473"/>
      <c r="DL19" s="473"/>
      <c r="DM19" s="473"/>
      <c r="DN19" s="473"/>
      <c r="DO19" s="473"/>
      <c r="DP19" s="473"/>
      <c r="DQ19" s="473"/>
      <c r="DR19" s="473"/>
      <c r="DS19" s="473"/>
      <c r="DT19" s="473"/>
      <c r="DU19" s="473"/>
      <c r="DV19" s="473"/>
      <c r="DW19" s="473"/>
      <c r="DX19" s="473"/>
      <c r="DY19" s="473"/>
      <c r="DZ19" s="472"/>
      <c r="EA19" s="474"/>
      <c r="EB19" s="473"/>
      <c r="EC19" s="473"/>
      <c r="ED19" s="473"/>
      <c r="EE19" s="473"/>
      <c r="EF19" s="473"/>
      <c r="EG19" s="473"/>
      <c r="EH19" s="473"/>
      <c r="EI19" s="473"/>
      <c r="EJ19" s="473"/>
      <c r="EK19" s="473"/>
      <c r="EL19" s="473"/>
      <c r="EM19" s="473"/>
      <c r="EN19" s="473"/>
      <c r="EO19" s="473"/>
      <c r="EP19" s="473"/>
      <c r="EQ19" s="473"/>
      <c r="ER19" s="473"/>
      <c r="ES19" s="473"/>
      <c r="ET19" s="473"/>
      <c r="EU19" s="473"/>
      <c r="EV19" s="473"/>
      <c r="EW19" s="473"/>
      <c r="EX19" s="473"/>
      <c r="EY19" s="473"/>
      <c r="EZ19" s="473"/>
      <c r="FA19" s="473"/>
      <c r="FB19" s="473"/>
      <c r="FC19" s="473"/>
      <c r="FD19" s="473"/>
      <c r="FE19" s="472"/>
      <c r="FF19" s="474"/>
      <c r="FG19" s="473"/>
      <c r="FH19" s="473"/>
      <c r="FI19" s="473"/>
      <c r="FJ19" s="473"/>
      <c r="FK19" s="473"/>
      <c r="FL19" s="473"/>
      <c r="FM19" s="473"/>
      <c r="FN19" s="473"/>
      <c r="FO19" s="473"/>
      <c r="FP19" s="473"/>
      <c r="FQ19" s="473"/>
      <c r="FR19" s="473"/>
      <c r="FS19" s="473"/>
      <c r="FT19" s="473"/>
      <c r="FU19" s="473"/>
      <c r="FV19" s="473"/>
      <c r="FW19" s="473"/>
      <c r="FX19" s="473"/>
      <c r="FY19" s="473"/>
      <c r="FZ19" s="473"/>
      <c r="GA19" s="473"/>
      <c r="GB19" s="473"/>
      <c r="GC19" s="473"/>
      <c r="GD19" s="473"/>
      <c r="GE19" s="473"/>
      <c r="GF19" s="473"/>
      <c r="GG19" s="473"/>
      <c r="GH19" s="475"/>
      <c r="GI19" s="473"/>
      <c r="GJ19" s="472"/>
      <c r="GK19" s="474"/>
      <c r="GL19" s="473"/>
      <c r="GM19" s="473"/>
      <c r="GN19" s="473"/>
      <c r="GO19" s="473"/>
      <c r="GP19" s="473"/>
      <c r="GQ19" s="473"/>
      <c r="GR19" s="473"/>
      <c r="GS19" s="473"/>
      <c r="GT19" s="473"/>
      <c r="GU19" s="473"/>
      <c r="GV19" s="473"/>
      <c r="GW19" s="473"/>
      <c r="GX19" s="473"/>
      <c r="GY19" s="473"/>
      <c r="GZ19" s="473"/>
      <c r="HA19" s="473"/>
      <c r="HB19" s="473"/>
      <c r="HC19" s="473"/>
      <c r="HD19" s="473"/>
      <c r="HE19" s="473"/>
      <c r="HF19" s="473"/>
      <c r="HG19" s="473"/>
      <c r="HH19" s="473"/>
      <c r="HI19" s="473"/>
      <c r="HJ19" s="473"/>
      <c r="HK19" s="473"/>
      <c r="HL19" s="473"/>
      <c r="HM19" s="473"/>
      <c r="HN19" s="472"/>
      <c r="HO19" s="474"/>
      <c r="HP19" s="473"/>
      <c r="HQ19" s="473"/>
      <c r="HR19" s="473"/>
      <c r="HS19" s="473"/>
      <c r="HT19" s="473"/>
      <c r="HU19" s="473"/>
      <c r="HV19" s="473"/>
      <c r="HW19" s="473"/>
      <c r="HX19" s="473"/>
      <c r="HY19" s="473"/>
      <c r="HZ19" s="473"/>
      <c r="IA19" s="473"/>
      <c r="IB19" s="473"/>
      <c r="IC19" s="473"/>
      <c r="ID19" s="473"/>
      <c r="IE19" s="473"/>
      <c r="IF19" s="473"/>
      <c r="IG19" s="473"/>
      <c r="IH19" s="473"/>
      <c r="II19" s="473"/>
      <c r="IJ19" s="473"/>
      <c r="IK19" s="473"/>
      <c r="IL19" s="473"/>
      <c r="IM19" s="473"/>
      <c r="IN19" s="473"/>
      <c r="IO19" s="473"/>
      <c r="IP19" s="473"/>
      <c r="IQ19" s="473"/>
      <c r="IR19" s="472">
        <v>2</v>
      </c>
    </row>
    <row r="20" spans="2:252" ht="16.5" customHeight="1" thickBot="1">
      <c r="B20" s="582"/>
      <c r="C20" s="581"/>
      <c r="D20" s="580"/>
      <c r="E20" s="579">
        <v>45099</v>
      </c>
      <c r="F20" s="579">
        <v>45117</v>
      </c>
      <c r="G20" s="578"/>
      <c r="H20" s="577" t="s">
        <v>1766</v>
      </c>
      <c r="I20" s="493"/>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1"/>
      <c r="AN20" s="493"/>
      <c r="AO20" s="492"/>
      <c r="AP20" s="492"/>
      <c r="AQ20" s="492"/>
      <c r="AR20" s="492"/>
      <c r="AS20" s="492"/>
      <c r="AT20" s="492"/>
      <c r="AU20" s="492"/>
      <c r="AV20" s="492"/>
      <c r="AW20" s="492"/>
      <c r="AX20" s="492"/>
      <c r="AY20" s="492"/>
      <c r="AZ20" s="492"/>
      <c r="BA20" s="492"/>
      <c r="BB20" s="492"/>
      <c r="BC20" s="492"/>
      <c r="BD20" s="492"/>
      <c r="BE20" s="492"/>
      <c r="BF20" s="492"/>
      <c r="BG20" s="492"/>
      <c r="BH20" s="492"/>
      <c r="BI20" s="492"/>
      <c r="BJ20" s="492"/>
      <c r="BK20" s="492"/>
      <c r="BL20" s="492"/>
      <c r="BM20" s="492"/>
      <c r="BN20" s="492"/>
      <c r="BO20" s="492"/>
      <c r="BP20" s="492"/>
      <c r="BQ20" s="491"/>
      <c r="BR20" s="493"/>
      <c r="BS20" s="492"/>
      <c r="BT20" s="492"/>
      <c r="BU20" s="492"/>
      <c r="BV20" s="492"/>
      <c r="BW20" s="492"/>
      <c r="BX20" s="492"/>
      <c r="BY20" s="492"/>
      <c r="BZ20" s="492"/>
      <c r="CA20" s="492"/>
      <c r="CB20" s="492"/>
      <c r="CC20" s="492"/>
      <c r="CD20" s="492"/>
      <c r="CE20" s="492"/>
      <c r="CF20" s="492"/>
      <c r="CG20" s="492"/>
      <c r="CH20" s="492"/>
      <c r="CI20" s="492"/>
      <c r="CJ20" s="492"/>
      <c r="CK20" s="492"/>
      <c r="CL20" s="492"/>
      <c r="CM20" s="492"/>
      <c r="CN20" s="492"/>
      <c r="CO20" s="492"/>
      <c r="CP20" s="492"/>
      <c r="CQ20" s="492"/>
      <c r="CR20" s="492"/>
      <c r="CS20" s="492"/>
      <c r="CT20" s="492"/>
      <c r="CU20" s="491"/>
      <c r="CV20" s="493"/>
      <c r="CW20" s="492"/>
      <c r="CX20" s="492"/>
      <c r="CY20" s="492"/>
      <c r="CZ20" s="492"/>
      <c r="DA20" s="492"/>
      <c r="DB20" s="492"/>
      <c r="DC20" s="492"/>
      <c r="DD20" s="492"/>
      <c r="DE20" s="492"/>
      <c r="DF20" s="492"/>
      <c r="DG20" s="492"/>
      <c r="DH20" s="492"/>
      <c r="DI20" s="492"/>
      <c r="DJ20" s="492"/>
      <c r="DK20" s="492"/>
      <c r="DL20" s="492"/>
      <c r="DM20" s="492"/>
      <c r="DN20" s="492"/>
      <c r="DO20" s="492"/>
      <c r="DP20" s="492"/>
      <c r="DQ20" s="492"/>
      <c r="DR20" s="492"/>
      <c r="DS20" s="492"/>
      <c r="DT20" s="492"/>
      <c r="DU20" s="492"/>
      <c r="DV20" s="492"/>
      <c r="DW20" s="492"/>
      <c r="DX20" s="492"/>
      <c r="DY20" s="492"/>
      <c r="DZ20" s="491"/>
      <c r="EA20" s="493"/>
      <c r="EB20" s="492"/>
      <c r="EC20" s="492"/>
      <c r="ED20" s="492"/>
      <c r="EE20" s="492"/>
      <c r="EF20" s="492"/>
      <c r="EG20" s="492"/>
      <c r="EH20" s="492"/>
      <c r="EI20" s="492"/>
      <c r="EJ20" s="492"/>
      <c r="EK20" s="492"/>
      <c r="EL20" s="492"/>
      <c r="EM20" s="492"/>
      <c r="EN20" s="492"/>
      <c r="EO20" s="492"/>
      <c r="EP20" s="492"/>
      <c r="EQ20" s="492"/>
      <c r="ER20" s="492"/>
      <c r="ES20" s="492"/>
      <c r="ET20" s="492"/>
      <c r="EU20" s="492"/>
      <c r="EV20" s="492"/>
      <c r="EW20" s="492"/>
      <c r="EX20" s="492"/>
      <c r="EY20" s="492"/>
      <c r="EZ20" s="492"/>
      <c r="FA20" s="492"/>
      <c r="FB20" s="492"/>
      <c r="FC20" s="492"/>
      <c r="FD20" s="492"/>
      <c r="FE20" s="491"/>
      <c r="FF20" s="493"/>
      <c r="FG20" s="492"/>
      <c r="FH20" s="492"/>
      <c r="FI20" s="492"/>
      <c r="FJ20" s="492"/>
      <c r="FK20" s="492"/>
      <c r="FL20" s="492"/>
      <c r="FM20" s="492"/>
      <c r="FN20" s="492"/>
      <c r="FO20" s="492"/>
      <c r="FP20" s="492"/>
      <c r="FQ20" s="492"/>
      <c r="FR20" s="492"/>
      <c r="FS20" s="492"/>
      <c r="FT20" s="492"/>
      <c r="FU20" s="492"/>
      <c r="FV20" s="492"/>
      <c r="FW20" s="492"/>
      <c r="FX20" s="492"/>
      <c r="FY20" s="492"/>
      <c r="FZ20" s="492"/>
      <c r="GA20" s="492"/>
      <c r="GB20" s="492"/>
      <c r="GC20" s="492"/>
      <c r="GD20" s="492"/>
      <c r="GE20" s="492"/>
      <c r="GF20" s="492"/>
      <c r="GG20" s="492"/>
      <c r="GH20" s="494"/>
      <c r="GI20" s="492"/>
      <c r="GJ20" s="491"/>
      <c r="GK20" s="493"/>
      <c r="GL20" s="492"/>
      <c r="GM20" s="492"/>
      <c r="GN20" s="492"/>
      <c r="GO20" s="492"/>
      <c r="GP20" s="492"/>
      <c r="GQ20" s="492"/>
      <c r="GR20" s="492"/>
      <c r="GS20" s="492"/>
      <c r="GT20" s="492"/>
      <c r="GU20" s="492"/>
      <c r="GV20" s="492"/>
      <c r="GW20" s="492"/>
      <c r="GX20" s="492"/>
      <c r="GY20" s="492"/>
      <c r="GZ20" s="492"/>
      <c r="HA20" s="492"/>
      <c r="HB20" s="492"/>
      <c r="HC20" s="492"/>
      <c r="HD20" s="492"/>
      <c r="HE20" s="492"/>
      <c r="HF20" s="492"/>
      <c r="HG20" s="492"/>
      <c r="HH20" s="492"/>
      <c r="HI20" s="492"/>
      <c r="HJ20" s="492"/>
      <c r="HK20" s="492"/>
      <c r="HL20" s="492"/>
      <c r="HM20" s="492"/>
      <c r="HN20" s="491"/>
      <c r="HO20" s="493"/>
      <c r="HP20" s="492"/>
      <c r="HQ20" s="492"/>
      <c r="HR20" s="492"/>
      <c r="HS20" s="492"/>
      <c r="HT20" s="492"/>
      <c r="HU20" s="492"/>
      <c r="HV20" s="492"/>
      <c r="HW20" s="492"/>
      <c r="HX20" s="492"/>
      <c r="HY20" s="492"/>
      <c r="HZ20" s="492"/>
      <c r="IA20" s="492"/>
      <c r="IB20" s="492"/>
      <c r="IC20" s="492"/>
      <c r="ID20" s="492"/>
      <c r="IE20" s="492"/>
      <c r="IF20" s="492"/>
      <c r="IG20" s="492"/>
      <c r="IH20" s="492"/>
      <c r="II20" s="492"/>
      <c r="IJ20" s="492"/>
      <c r="IK20" s="492"/>
      <c r="IL20" s="492"/>
      <c r="IM20" s="492"/>
      <c r="IN20" s="492"/>
      <c r="IO20" s="492"/>
      <c r="IP20" s="492"/>
      <c r="IQ20" s="492"/>
      <c r="IR20" s="491">
        <v>2</v>
      </c>
    </row>
    <row r="21" spans="2:252" ht="16.5" customHeight="1" thickTop="1">
      <c r="B21" s="482" t="s">
        <v>1800</v>
      </c>
      <c r="C21" s="481"/>
      <c r="D21" s="576" t="s">
        <v>1799</v>
      </c>
      <c r="E21" s="569">
        <f>F20</f>
        <v>45117</v>
      </c>
      <c r="F21" s="569">
        <f>E21+G21-1</f>
        <v>45171</v>
      </c>
      <c r="G21" s="575">
        <v>55</v>
      </c>
      <c r="H21" s="574" t="s">
        <v>1767</v>
      </c>
      <c r="I21" s="486"/>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4"/>
      <c r="AN21" s="486"/>
      <c r="AO21" s="485"/>
      <c r="AP21" s="485"/>
      <c r="AQ21" s="485"/>
      <c r="AR21" s="485"/>
      <c r="AS21" s="485"/>
      <c r="AT21" s="485"/>
      <c r="AU21" s="485"/>
      <c r="AV21" s="485"/>
      <c r="AW21" s="485"/>
      <c r="AX21" s="485"/>
      <c r="AY21" s="485"/>
      <c r="AZ21" s="485"/>
      <c r="BA21" s="485"/>
      <c r="BB21" s="485"/>
      <c r="BC21" s="485"/>
      <c r="BD21" s="485"/>
      <c r="BE21" s="485"/>
      <c r="BF21" s="485"/>
      <c r="BG21" s="485"/>
      <c r="BH21" s="485"/>
      <c r="BI21" s="485"/>
      <c r="BJ21" s="485"/>
      <c r="BK21" s="485"/>
      <c r="BL21" s="485"/>
      <c r="BM21" s="485"/>
      <c r="BN21" s="485"/>
      <c r="BO21" s="485"/>
      <c r="BP21" s="485"/>
      <c r="BQ21" s="484"/>
      <c r="BR21" s="486"/>
      <c r="BS21" s="485"/>
      <c r="BT21" s="485"/>
      <c r="BU21" s="485"/>
      <c r="BV21" s="485"/>
      <c r="BW21" s="485"/>
      <c r="BX21" s="485"/>
      <c r="BY21" s="485"/>
      <c r="BZ21" s="485"/>
      <c r="CA21" s="485"/>
      <c r="CB21" s="485"/>
      <c r="CC21" s="485"/>
      <c r="CD21" s="485"/>
      <c r="CE21" s="485"/>
      <c r="CF21" s="485"/>
      <c r="CG21" s="485"/>
      <c r="CH21" s="485"/>
      <c r="CI21" s="485"/>
      <c r="CJ21" s="485"/>
      <c r="CK21" s="485"/>
      <c r="CL21" s="485"/>
      <c r="CM21" s="485"/>
      <c r="CN21" s="485"/>
      <c r="CO21" s="485"/>
      <c r="CP21" s="485"/>
      <c r="CQ21" s="485"/>
      <c r="CR21" s="485"/>
      <c r="CS21" s="485"/>
      <c r="CT21" s="485"/>
      <c r="CU21" s="484"/>
      <c r="CV21" s="486"/>
      <c r="CW21" s="485"/>
      <c r="CX21" s="485"/>
      <c r="CY21" s="485"/>
      <c r="CZ21" s="485"/>
      <c r="DA21" s="485"/>
      <c r="DB21" s="485"/>
      <c r="DC21" s="485"/>
      <c r="DD21" s="485"/>
      <c r="DE21" s="485"/>
      <c r="DF21" s="485"/>
      <c r="DG21" s="485"/>
      <c r="DH21" s="485"/>
      <c r="DI21" s="485"/>
      <c r="DJ21" s="485"/>
      <c r="DK21" s="485"/>
      <c r="DL21" s="485"/>
      <c r="DM21" s="485"/>
      <c r="DN21" s="485"/>
      <c r="DO21" s="485"/>
      <c r="DP21" s="485"/>
      <c r="DQ21" s="485"/>
      <c r="DR21" s="485"/>
      <c r="DS21" s="485"/>
      <c r="DT21" s="485"/>
      <c r="DU21" s="485"/>
      <c r="DV21" s="485"/>
      <c r="DW21" s="485"/>
      <c r="DX21" s="485"/>
      <c r="DY21" s="485"/>
      <c r="DZ21" s="484"/>
      <c r="EA21" s="486"/>
      <c r="EB21" s="485"/>
      <c r="EC21" s="485"/>
      <c r="ED21" s="485"/>
      <c r="EE21" s="485"/>
      <c r="EF21" s="485"/>
      <c r="EG21" s="485"/>
      <c r="EH21" s="485"/>
      <c r="EI21" s="485"/>
      <c r="EJ21" s="485"/>
      <c r="EK21" s="485"/>
      <c r="EL21" s="485"/>
      <c r="EM21" s="485"/>
      <c r="EN21" s="485"/>
      <c r="EO21" s="485"/>
      <c r="EP21" s="485"/>
      <c r="EQ21" s="485"/>
      <c r="ER21" s="485"/>
      <c r="ES21" s="485"/>
      <c r="ET21" s="485"/>
      <c r="EU21" s="485"/>
      <c r="EV21" s="485"/>
      <c r="EW21" s="485"/>
      <c r="EX21" s="485"/>
      <c r="EY21" s="485"/>
      <c r="EZ21" s="485"/>
      <c r="FA21" s="485"/>
      <c r="FB21" s="485"/>
      <c r="FC21" s="485"/>
      <c r="FD21" s="485"/>
      <c r="FE21" s="484"/>
      <c r="FF21" s="486"/>
      <c r="FG21" s="485"/>
      <c r="FH21" s="485"/>
      <c r="FI21" s="485"/>
      <c r="FJ21" s="485"/>
      <c r="FK21" s="485"/>
      <c r="FL21" s="485"/>
      <c r="FM21" s="485"/>
      <c r="FN21" s="485"/>
      <c r="FO21" s="485"/>
      <c r="FP21" s="485"/>
      <c r="FQ21" s="485"/>
      <c r="FR21" s="485"/>
      <c r="FS21" s="485"/>
      <c r="FT21" s="485"/>
      <c r="FU21" s="485"/>
      <c r="FV21" s="485"/>
      <c r="FW21" s="485"/>
      <c r="FX21" s="485"/>
      <c r="FY21" s="485"/>
      <c r="FZ21" s="485"/>
      <c r="GA21" s="485"/>
      <c r="GB21" s="485"/>
      <c r="GC21" s="485"/>
      <c r="GD21" s="485"/>
      <c r="GE21" s="485"/>
      <c r="GF21" s="485"/>
      <c r="GG21" s="485"/>
      <c r="GH21" s="487"/>
      <c r="GI21" s="485"/>
      <c r="GJ21" s="484"/>
      <c r="GK21" s="486"/>
      <c r="GL21" s="485"/>
      <c r="GM21" s="485"/>
      <c r="GN21" s="485"/>
      <c r="GO21" s="485"/>
      <c r="GP21" s="485"/>
      <c r="GQ21" s="485"/>
      <c r="GR21" s="485"/>
      <c r="GS21" s="485"/>
      <c r="GT21" s="485"/>
      <c r="GU21" s="485"/>
      <c r="GV21" s="485"/>
      <c r="GW21" s="485"/>
      <c r="GX21" s="485"/>
      <c r="GY21" s="485"/>
      <c r="GZ21" s="485"/>
      <c r="HA21" s="485"/>
      <c r="HB21" s="485"/>
      <c r="HC21" s="485"/>
      <c r="HD21" s="485"/>
      <c r="HE21" s="485"/>
      <c r="HF21" s="485"/>
      <c r="HG21" s="485"/>
      <c r="HH21" s="485"/>
      <c r="HI21" s="485"/>
      <c r="HJ21" s="485"/>
      <c r="HK21" s="485"/>
      <c r="HL21" s="485"/>
      <c r="HM21" s="485"/>
      <c r="HN21" s="484"/>
      <c r="HO21" s="486"/>
      <c r="HP21" s="485"/>
      <c r="HQ21" s="485"/>
      <c r="HR21" s="485"/>
      <c r="HS21" s="485"/>
      <c r="HT21" s="485"/>
      <c r="HU21" s="485"/>
      <c r="HV21" s="485"/>
      <c r="HW21" s="485"/>
      <c r="HX21" s="485"/>
      <c r="HY21" s="485"/>
      <c r="HZ21" s="485"/>
      <c r="IA21" s="485"/>
      <c r="IB21" s="485"/>
      <c r="IC21" s="485"/>
      <c r="ID21" s="485"/>
      <c r="IE21" s="485"/>
      <c r="IF21" s="485"/>
      <c r="IG21" s="485"/>
      <c r="IH21" s="485"/>
      <c r="II21" s="485"/>
      <c r="IJ21" s="485"/>
      <c r="IK21" s="485"/>
      <c r="IL21" s="485"/>
      <c r="IM21" s="485"/>
      <c r="IN21" s="485"/>
      <c r="IO21" s="485"/>
      <c r="IP21" s="485"/>
      <c r="IQ21" s="485"/>
      <c r="IR21" s="484">
        <v>2</v>
      </c>
    </row>
    <row r="22" spans="2:252" ht="16.5" customHeight="1">
      <c r="B22" s="482"/>
      <c r="C22" s="481"/>
      <c r="D22" s="572"/>
      <c r="E22" s="570"/>
      <c r="F22" s="569"/>
      <c r="G22" s="568"/>
      <c r="H22" s="567" t="s">
        <v>1766</v>
      </c>
      <c r="I22" s="474"/>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2"/>
      <c r="AN22" s="474"/>
      <c r="AO22" s="473"/>
      <c r="AP22" s="473"/>
      <c r="AQ22" s="473"/>
      <c r="AR22" s="473"/>
      <c r="AS22" s="473"/>
      <c r="AT22" s="473"/>
      <c r="AU22" s="473"/>
      <c r="AV22" s="473"/>
      <c r="AW22" s="473"/>
      <c r="AX22" s="473"/>
      <c r="AY22" s="473"/>
      <c r="AZ22" s="473"/>
      <c r="BA22" s="473"/>
      <c r="BB22" s="473"/>
      <c r="BC22" s="473"/>
      <c r="BD22" s="473"/>
      <c r="BE22" s="473"/>
      <c r="BF22" s="473"/>
      <c r="BG22" s="473"/>
      <c r="BH22" s="473"/>
      <c r="BI22" s="473"/>
      <c r="BJ22" s="473"/>
      <c r="BK22" s="473"/>
      <c r="BL22" s="473"/>
      <c r="BM22" s="473"/>
      <c r="BN22" s="473"/>
      <c r="BO22" s="473"/>
      <c r="BP22" s="473"/>
      <c r="BQ22" s="472"/>
      <c r="BR22" s="474"/>
      <c r="BS22" s="473"/>
      <c r="BT22" s="473"/>
      <c r="BU22" s="473"/>
      <c r="BV22" s="473"/>
      <c r="BW22" s="473"/>
      <c r="BX22" s="473"/>
      <c r="BY22" s="473"/>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2"/>
      <c r="CV22" s="474"/>
      <c r="CW22" s="473"/>
      <c r="CX22" s="473"/>
      <c r="CY22" s="473"/>
      <c r="CZ22" s="473"/>
      <c r="DA22" s="473"/>
      <c r="DB22" s="473"/>
      <c r="DC22" s="473"/>
      <c r="DD22" s="473"/>
      <c r="DE22" s="473"/>
      <c r="DF22" s="473"/>
      <c r="DG22" s="473"/>
      <c r="DH22" s="473"/>
      <c r="DI22" s="473"/>
      <c r="DJ22" s="473"/>
      <c r="DK22" s="473"/>
      <c r="DL22" s="473"/>
      <c r="DM22" s="473"/>
      <c r="DN22" s="473"/>
      <c r="DO22" s="473"/>
      <c r="DP22" s="473"/>
      <c r="DQ22" s="473"/>
      <c r="DR22" s="473"/>
      <c r="DS22" s="473"/>
      <c r="DT22" s="473"/>
      <c r="DU22" s="473"/>
      <c r="DV22" s="473"/>
      <c r="DW22" s="473"/>
      <c r="DX22" s="473"/>
      <c r="DY22" s="473"/>
      <c r="DZ22" s="472"/>
      <c r="EA22" s="474"/>
      <c r="EB22" s="473"/>
      <c r="EC22" s="473"/>
      <c r="ED22" s="473"/>
      <c r="EE22" s="473"/>
      <c r="EF22" s="473"/>
      <c r="EG22" s="473"/>
      <c r="EH22" s="473"/>
      <c r="EI22" s="473"/>
      <c r="EJ22" s="473"/>
      <c r="EK22" s="473"/>
      <c r="EL22" s="473"/>
      <c r="EM22" s="473"/>
      <c r="EN22" s="473"/>
      <c r="EO22" s="473"/>
      <c r="EP22" s="473"/>
      <c r="EQ22" s="473"/>
      <c r="ER22" s="473"/>
      <c r="ES22" s="473"/>
      <c r="ET22" s="473"/>
      <c r="EU22" s="473"/>
      <c r="EV22" s="473"/>
      <c r="EW22" s="473"/>
      <c r="EX22" s="473"/>
      <c r="EY22" s="473"/>
      <c r="EZ22" s="473"/>
      <c r="FA22" s="473"/>
      <c r="FB22" s="473"/>
      <c r="FC22" s="473"/>
      <c r="FD22" s="473"/>
      <c r="FE22" s="472"/>
      <c r="FF22" s="474"/>
      <c r="FG22" s="473"/>
      <c r="FH22" s="473"/>
      <c r="FI22" s="473"/>
      <c r="FJ22" s="473"/>
      <c r="FK22" s="473"/>
      <c r="FL22" s="473"/>
      <c r="FM22" s="473"/>
      <c r="FN22" s="473"/>
      <c r="FO22" s="473"/>
      <c r="FP22" s="473"/>
      <c r="FQ22" s="473"/>
      <c r="FR22" s="473"/>
      <c r="FS22" s="473"/>
      <c r="FT22" s="473"/>
      <c r="FU22" s="473"/>
      <c r="FV22" s="473"/>
      <c r="FW22" s="473"/>
      <c r="FX22" s="473"/>
      <c r="FY22" s="473"/>
      <c r="FZ22" s="473"/>
      <c r="GA22" s="473"/>
      <c r="GB22" s="473"/>
      <c r="GC22" s="473"/>
      <c r="GD22" s="473"/>
      <c r="GE22" s="473"/>
      <c r="GF22" s="473"/>
      <c r="GG22" s="473"/>
      <c r="GH22" s="475"/>
      <c r="GI22" s="473"/>
      <c r="GJ22" s="472"/>
      <c r="GK22" s="474"/>
      <c r="GL22" s="473"/>
      <c r="GM22" s="473"/>
      <c r="GN22" s="473"/>
      <c r="GO22" s="473"/>
      <c r="GP22" s="473"/>
      <c r="GQ22" s="473"/>
      <c r="GR22" s="473"/>
      <c r="GS22" s="473"/>
      <c r="GT22" s="473"/>
      <c r="GU22" s="473"/>
      <c r="GV22" s="473"/>
      <c r="GW22" s="473"/>
      <c r="GX22" s="473"/>
      <c r="GY22" s="473"/>
      <c r="GZ22" s="473"/>
      <c r="HA22" s="473"/>
      <c r="HB22" s="473"/>
      <c r="HC22" s="473"/>
      <c r="HD22" s="473"/>
      <c r="HE22" s="473"/>
      <c r="HF22" s="473"/>
      <c r="HG22" s="473"/>
      <c r="HH22" s="473"/>
      <c r="HI22" s="473"/>
      <c r="HJ22" s="473"/>
      <c r="HK22" s="473"/>
      <c r="HL22" s="473"/>
      <c r="HM22" s="473"/>
      <c r="HN22" s="472"/>
      <c r="HO22" s="474"/>
      <c r="HP22" s="473"/>
      <c r="HQ22" s="473"/>
      <c r="HR22" s="473"/>
      <c r="HS22" s="473"/>
      <c r="HT22" s="473"/>
      <c r="HU22" s="473"/>
      <c r="HV22" s="473"/>
      <c r="HW22" s="473"/>
      <c r="HX22" s="473"/>
      <c r="HY22" s="473"/>
      <c r="HZ22" s="473"/>
      <c r="IA22" s="473"/>
      <c r="IB22" s="473"/>
      <c r="IC22" s="473"/>
      <c r="ID22" s="473"/>
      <c r="IE22" s="473"/>
      <c r="IF22" s="473"/>
      <c r="IG22" s="473"/>
      <c r="IH22" s="473"/>
      <c r="II22" s="473"/>
      <c r="IJ22" s="473"/>
      <c r="IK22" s="473"/>
      <c r="IL22" s="473"/>
      <c r="IM22" s="473"/>
      <c r="IN22" s="473"/>
      <c r="IO22" s="473"/>
      <c r="IP22" s="473"/>
      <c r="IQ22" s="473"/>
      <c r="IR22" s="472">
        <v>2</v>
      </c>
    </row>
    <row r="23" spans="2:252" ht="16.5" customHeight="1">
      <c r="B23" s="482"/>
      <c r="C23" s="481"/>
      <c r="D23" s="573" t="s">
        <v>1798</v>
      </c>
      <c r="E23" s="570">
        <v>45148</v>
      </c>
      <c r="F23" s="569">
        <f>E23+G23-1</f>
        <v>45187</v>
      </c>
      <c r="G23" s="568">
        <v>40</v>
      </c>
      <c r="H23" s="567" t="s">
        <v>1767</v>
      </c>
      <c r="I23" s="474"/>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2"/>
      <c r="AN23" s="474"/>
      <c r="AO23" s="473"/>
      <c r="AP23" s="473"/>
      <c r="AQ23" s="473"/>
      <c r="AR23" s="473"/>
      <c r="AS23" s="473"/>
      <c r="AT23" s="473"/>
      <c r="AU23" s="473"/>
      <c r="AV23" s="473"/>
      <c r="AW23" s="473"/>
      <c r="AX23" s="473"/>
      <c r="AY23" s="473"/>
      <c r="AZ23" s="473"/>
      <c r="BA23" s="473"/>
      <c r="BB23" s="473"/>
      <c r="BC23" s="473"/>
      <c r="BD23" s="473"/>
      <c r="BE23" s="473"/>
      <c r="BF23" s="473"/>
      <c r="BG23" s="473"/>
      <c r="BH23" s="473"/>
      <c r="BI23" s="473"/>
      <c r="BJ23" s="473"/>
      <c r="BK23" s="473"/>
      <c r="BL23" s="473"/>
      <c r="BM23" s="473"/>
      <c r="BN23" s="473"/>
      <c r="BO23" s="473"/>
      <c r="BP23" s="473"/>
      <c r="BQ23" s="472"/>
      <c r="BR23" s="474"/>
      <c r="BS23" s="473"/>
      <c r="BT23" s="473"/>
      <c r="BU23" s="473"/>
      <c r="BV23" s="473"/>
      <c r="BW23" s="473"/>
      <c r="BX23" s="473"/>
      <c r="BY23" s="473"/>
      <c r="BZ23" s="473"/>
      <c r="CA23" s="473"/>
      <c r="CB23" s="473"/>
      <c r="CC23" s="473"/>
      <c r="CD23" s="473"/>
      <c r="CE23" s="473"/>
      <c r="CF23" s="473"/>
      <c r="CG23" s="473"/>
      <c r="CH23" s="473"/>
      <c r="CI23" s="473"/>
      <c r="CJ23" s="473"/>
      <c r="CK23" s="473"/>
      <c r="CL23" s="473"/>
      <c r="CM23" s="473"/>
      <c r="CN23" s="473"/>
      <c r="CO23" s="473"/>
      <c r="CP23" s="473"/>
      <c r="CQ23" s="473"/>
      <c r="CR23" s="473"/>
      <c r="CS23" s="473"/>
      <c r="CT23" s="473"/>
      <c r="CU23" s="472"/>
      <c r="CV23" s="474"/>
      <c r="CW23" s="473"/>
      <c r="CX23" s="473"/>
      <c r="CY23" s="473"/>
      <c r="CZ23" s="473"/>
      <c r="DA23" s="473"/>
      <c r="DB23" s="473"/>
      <c r="DC23" s="473"/>
      <c r="DD23" s="473"/>
      <c r="DE23" s="473"/>
      <c r="DF23" s="473"/>
      <c r="DG23" s="473"/>
      <c r="DH23" s="473"/>
      <c r="DI23" s="473"/>
      <c r="DJ23" s="473"/>
      <c r="DK23" s="473"/>
      <c r="DL23" s="473"/>
      <c r="DM23" s="473"/>
      <c r="DN23" s="473"/>
      <c r="DO23" s="473"/>
      <c r="DP23" s="473"/>
      <c r="DQ23" s="473"/>
      <c r="DR23" s="473"/>
      <c r="DS23" s="473"/>
      <c r="DT23" s="473"/>
      <c r="DU23" s="473"/>
      <c r="DV23" s="473"/>
      <c r="DW23" s="473"/>
      <c r="DX23" s="473"/>
      <c r="DY23" s="473"/>
      <c r="DZ23" s="472"/>
      <c r="EA23" s="474"/>
      <c r="EB23" s="473"/>
      <c r="EC23" s="473"/>
      <c r="ED23" s="473"/>
      <c r="EE23" s="473"/>
      <c r="EF23" s="473"/>
      <c r="EG23" s="473"/>
      <c r="EH23" s="473"/>
      <c r="EI23" s="473"/>
      <c r="EJ23" s="473"/>
      <c r="EK23" s="473"/>
      <c r="EL23" s="473"/>
      <c r="EM23" s="473"/>
      <c r="EN23" s="473"/>
      <c r="EO23" s="473"/>
      <c r="EP23" s="473"/>
      <c r="EQ23" s="473"/>
      <c r="ER23" s="473"/>
      <c r="ES23" s="473"/>
      <c r="ET23" s="473"/>
      <c r="EU23" s="473"/>
      <c r="EV23" s="473"/>
      <c r="EW23" s="473"/>
      <c r="EX23" s="473"/>
      <c r="EY23" s="473"/>
      <c r="EZ23" s="473"/>
      <c r="FA23" s="473"/>
      <c r="FB23" s="473"/>
      <c r="FC23" s="473"/>
      <c r="FD23" s="473"/>
      <c r="FE23" s="472"/>
      <c r="FF23" s="474"/>
      <c r="FG23" s="473"/>
      <c r="FH23" s="473"/>
      <c r="FI23" s="473"/>
      <c r="FJ23" s="473"/>
      <c r="FK23" s="473"/>
      <c r="FL23" s="473"/>
      <c r="FM23" s="473"/>
      <c r="FN23" s="473"/>
      <c r="FO23" s="473"/>
      <c r="FP23" s="473"/>
      <c r="FQ23" s="473"/>
      <c r="FR23" s="473"/>
      <c r="FS23" s="473"/>
      <c r="FT23" s="473"/>
      <c r="FU23" s="473"/>
      <c r="FV23" s="473"/>
      <c r="FW23" s="473"/>
      <c r="FX23" s="473"/>
      <c r="FY23" s="473"/>
      <c r="FZ23" s="473"/>
      <c r="GA23" s="473"/>
      <c r="GB23" s="473"/>
      <c r="GC23" s="473"/>
      <c r="GD23" s="473"/>
      <c r="GE23" s="473"/>
      <c r="GF23" s="473"/>
      <c r="GG23" s="473"/>
      <c r="GH23" s="475"/>
      <c r="GI23" s="473"/>
      <c r="GJ23" s="472"/>
      <c r="GK23" s="474"/>
      <c r="GL23" s="473"/>
      <c r="GM23" s="473"/>
      <c r="GN23" s="473"/>
      <c r="GO23" s="473"/>
      <c r="GP23" s="473"/>
      <c r="GQ23" s="473"/>
      <c r="GR23" s="473"/>
      <c r="GS23" s="473"/>
      <c r="GT23" s="473"/>
      <c r="GU23" s="473"/>
      <c r="GV23" s="473"/>
      <c r="GW23" s="473"/>
      <c r="GX23" s="473"/>
      <c r="GY23" s="473"/>
      <c r="GZ23" s="473"/>
      <c r="HA23" s="473"/>
      <c r="HB23" s="473"/>
      <c r="HC23" s="473"/>
      <c r="HD23" s="473"/>
      <c r="HE23" s="473"/>
      <c r="HF23" s="473"/>
      <c r="HG23" s="473"/>
      <c r="HH23" s="473"/>
      <c r="HI23" s="473"/>
      <c r="HJ23" s="473"/>
      <c r="HK23" s="473"/>
      <c r="HL23" s="473"/>
      <c r="HM23" s="473"/>
      <c r="HN23" s="472"/>
      <c r="HO23" s="474"/>
      <c r="HP23" s="473"/>
      <c r="HQ23" s="473"/>
      <c r="HR23" s="473"/>
      <c r="HS23" s="473"/>
      <c r="HT23" s="473"/>
      <c r="HU23" s="473"/>
      <c r="HV23" s="473"/>
      <c r="HW23" s="473"/>
      <c r="HX23" s="473"/>
      <c r="HY23" s="473"/>
      <c r="HZ23" s="473"/>
      <c r="IA23" s="473"/>
      <c r="IB23" s="473"/>
      <c r="IC23" s="473"/>
      <c r="ID23" s="473"/>
      <c r="IE23" s="473"/>
      <c r="IF23" s="473"/>
      <c r="IG23" s="473"/>
      <c r="IH23" s="473"/>
      <c r="II23" s="473"/>
      <c r="IJ23" s="473"/>
      <c r="IK23" s="473"/>
      <c r="IL23" s="473"/>
      <c r="IM23" s="473"/>
      <c r="IN23" s="473"/>
      <c r="IO23" s="473"/>
      <c r="IP23" s="473"/>
      <c r="IQ23" s="473"/>
      <c r="IR23" s="472">
        <v>2</v>
      </c>
    </row>
    <row r="24" spans="2:252" ht="16.5" customHeight="1">
      <c r="B24" s="482"/>
      <c r="C24" s="481"/>
      <c r="D24" s="572"/>
      <c r="E24" s="570"/>
      <c r="F24" s="569"/>
      <c r="G24" s="568"/>
      <c r="H24" s="567" t="s">
        <v>1766</v>
      </c>
      <c r="I24" s="474"/>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2"/>
      <c r="AN24" s="474"/>
      <c r="AO24" s="473"/>
      <c r="AP24" s="473"/>
      <c r="AQ24" s="473"/>
      <c r="AR24" s="473"/>
      <c r="AS24" s="473"/>
      <c r="AT24" s="473"/>
      <c r="AU24" s="473"/>
      <c r="AV24" s="473"/>
      <c r="AW24" s="473"/>
      <c r="AX24" s="473"/>
      <c r="AY24" s="473"/>
      <c r="AZ24" s="473"/>
      <c r="BA24" s="473"/>
      <c r="BB24" s="473"/>
      <c r="BC24" s="473"/>
      <c r="BD24" s="473"/>
      <c r="BE24" s="473"/>
      <c r="BF24" s="473"/>
      <c r="BG24" s="473"/>
      <c r="BH24" s="473"/>
      <c r="BI24" s="473"/>
      <c r="BJ24" s="473"/>
      <c r="BK24" s="473"/>
      <c r="BL24" s="473"/>
      <c r="BM24" s="473"/>
      <c r="BN24" s="473"/>
      <c r="BO24" s="473"/>
      <c r="BP24" s="473"/>
      <c r="BQ24" s="472"/>
      <c r="BR24" s="474"/>
      <c r="BS24" s="473"/>
      <c r="BT24" s="473"/>
      <c r="BU24" s="473"/>
      <c r="BV24" s="473"/>
      <c r="BW24" s="473"/>
      <c r="BX24" s="473"/>
      <c r="BY24" s="473"/>
      <c r="BZ24" s="473"/>
      <c r="CA24" s="473"/>
      <c r="CB24" s="473"/>
      <c r="CC24" s="473"/>
      <c r="CD24" s="473"/>
      <c r="CE24" s="473"/>
      <c r="CF24" s="473"/>
      <c r="CG24" s="473"/>
      <c r="CH24" s="473"/>
      <c r="CI24" s="473"/>
      <c r="CJ24" s="473"/>
      <c r="CK24" s="473"/>
      <c r="CL24" s="473"/>
      <c r="CM24" s="473"/>
      <c r="CN24" s="473"/>
      <c r="CO24" s="473"/>
      <c r="CP24" s="473"/>
      <c r="CQ24" s="473"/>
      <c r="CR24" s="473"/>
      <c r="CS24" s="473"/>
      <c r="CT24" s="473"/>
      <c r="CU24" s="472"/>
      <c r="CV24" s="474"/>
      <c r="CW24" s="473"/>
      <c r="CX24" s="473"/>
      <c r="CY24" s="473"/>
      <c r="CZ24" s="473"/>
      <c r="DA24" s="473"/>
      <c r="DB24" s="473"/>
      <c r="DC24" s="473"/>
      <c r="DD24" s="473"/>
      <c r="DE24" s="473"/>
      <c r="DF24" s="473"/>
      <c r="DG24" s="473"/>
      <c r="DH24" s="473"/>
      <c r="DI24" s="473"/>
      <c r="DJ24" s="473"/>
      <c r="DK24" s="473"/>
      <c r="DL24" s="473"/>
      <c r="DM24" s="473"/>
      <c r="DN24" s="473"/>
      <c r="DO24" s="473"/>
      <c r="DP24" s="473"/>
      <c r="DQ24" s="473"/>
      <c r="DR24" s="473"/>
      <c r="DS24" s="473"/>
      <c r="DT24" s="473"/>
      <c r="DU24" s="473"/>
      <c r="DV24" s="473"/>
      <c r="DW24" s="473"/>
      <c r="DX24" s="473"/>
      <c r="DY24" s="473"/>
      <c r="DZ24" s="472"/>
      <c r="EA24" s="474"/>
      <c r="EB24" s="473"/>
      <c r="EC24" s="473"/>
      <c r="ED24" s="473"/>
      <c r="EE24" s="473"/>
      <c r="EF24" s="473"/>
      <c r="EG24" s="473"/>
      <c r="EH24" s="473"/>
      <c r="EI24" s="473"/>
      <c r="EJ24" s="473"/>
      <c r="EK24" s="473"/>
      <c r="EL24" s="473"/>
      <c r="EM24" s="473"/>
      <c r="EN24" s="473"/>
      <c r="EO24" s="473"/>
      <c r="EP24" s="473"/>
      <c r="EQ24" s="473"/>
      <c r="ER24" s="473"/>
      <c r="ES24" s="473"/>
      <c r="ET24" s="473"/>
      <c r="EU24" s="473"/>
      <c r="EV24" s="473"/>
      <c r="EW24" s="473"/>
      <c r="EX24" s="473"/>
      <c r="EY24" s="473"/>
      <c r="EZ24" s="473"/>
      <c r="FA24" s="473"/>
      <c r="FB24" s="473"/>
      <c r="FC24" s="473"/>
      <c r="FD24" s="473"/>
      <c r="FE24" s="472"/>
      <c r="FF24" s="474"/>
      <c r="FG24" s="473"/>
      <c r="FH24" s="473"/>
      <c r="FI24" s="473"/>
      <c r="FJ24" s="473"/>
      <c r="FK24" s="473"/>
      <c r="FL24" s="473"/>
      <c r="FM24" s="473"/>
      <c r="FN24" s="473"/>
      <c r="FO24" s="473"/>
      <c r="FP24" s="473"/>
      <c r="FQ24" s="473"/>
      <c r="FR24" s="473"/>
      <c r="FS24" s="473"/>
      <c r="FT24" s="473"/>
      <c r="FU24" s="473"/>
      <c r="FV24" s="473"/>
      <c r="FW24" s="473"/>
      <c r="FX24" s="473"/>
      <c r="FY24" s="473"/>
      <c r="FZ24" s="473"/>
      <c r="GA24" s="473"/>
      <c r="GB24" s="473"/>
      <c r="GC24" s="473"/>
      <c r="GD24" s="473"/>
      <c r="GE24" s="473"/>
      <c r="GF24" s="473"/>
      <c r="GG24" s="473"/>
      <c r="GH24" s="475"/>
      <c r="GI24" s="473"/>
      <c r="GJ24" s="472"/>
      <c r="GK24" s="474"/>
      <c r="GL24" s="473"/>
      <c r="GM24" s="473"/>
      <c r="GN24" s="473"/>
      <c r="GO24" s="473"/>
      <c r="GP24" s="473"/>
      <c r="GQ24" s="473"/>
      <c r="GR24" s="473"/>
      <c r="GS24" s="473"/>
      <c r="GT24" s="473"/>
      <c r="GU24" s="473"/>
      <c r="GV24" s="473"/>
      <c r="GW24" s="473"/>
      <c r="GX24" s="473"/>
      <c r="GY24" s="473"/>
      <c r="GZ24" s="473"/>
      <c r="HA24" s="473"/>
      <c r="HB24" s="473"/>
      <c r="HC24" s="473"/>
      <c r="HD24" s="473"/>
      <c r="HE24" s="473"/>
      <c r="HF24" s="473"/>
      <c r="HG24" s="473"/>
      <c r="HH24" s="473"/>
      <c r="HI24" s="473"/>
      <c r="HJ24" s="473"/>
      <c r="HK24" s="473"/>
      <c r="HL24" s="473"/>
      <c r="HM24" s="473"/>
      <c r="HN24" s="472"/>
      <c r="HO24" s="474"/>
      <c r="HP24" s="473"/>
      <c r="HQ24" s="473"/>
      <c r="HR24" s="473"/>
      <c r="HS24" s="473"/>
      <c r="HT24" s="473"/>
      <c r="HU24" s="473"/>
      <c r="HV24" s="473"/>
      <c r="HW24" s="473"/>
      <c r="HX24" s="473"/>
      <c r="HY24" s="473"/>
      <c r="HZ24" s="473"/>
      <c r="IA24" s="473"/>
      <c r="IB24" s="473"/>
      <c r="IC24" s="473"/>
      <c r="ID24" s="473"/>
      <c r="IE24" s="473"/>
      <c r="IF24" s="473"/>
      <c r="IG24" s="473"/>
      <c r="IH24" s="473"/>
      <c r="II24" s="473"/>
      <c r="IJ24" s="473"/>
      <c r="IK24" s="473"/>
      <c r="IL24" s="473"/>
      <c r="IM24" s="473"/>
      <c r="IN24" s="473"/>
      <c r="IO24" s="473"/>
      <c r="IP24" s="473"/>
      <c r="IQ24" s="473"/>
      <c r="IR24" s="472">
        <v>2</v>
      </c>
    </row>
    <row r="25" spans="2:252" ht="16.5" customHeight="1">
      <c r="B25" s="482"/>
      <c r="C25" s="481"/>
      <c r="D25" s="571" t="s">
        <v>1797</v>
      </c>
      <c r="E25" s="570">
        <f>E21</f>
        <v>45117</v>
      </c>
      <c r="F25" s="569">
        <f>E25+G25-1</f>
        <v>45166</v>
      </c>
      <c r="G25" s="568">
        <v>50</v>
      </c>
      <c r="H25" s="567" t="s">
        <v>1767</v>
      </c>
      <c r="I25" s="474"/>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2"/>
      <c r="AN25" s="474"/>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3"/>
      <c r="BK25" s="473"/>
      <c r="BL25" s="473"/>
      <c r="BM25" s="473"/>
      <c r="BN25" s="473"/>
      <c r="BO25" s="473"/>
      <c r="BP25" s="473"/>
      <c r="BQ25" s="472"/>
      <c r="BR25" s="474"/>
      <c r="BS25" s="473"/>
      <c r="BT25" s="473"/>
      <c r="BU25" s="473"/>
      <c r="BV25" s="473"/>
      <c r="BW25" s="473"/>
      <c r="BX25" s="473"/>
      <c r="BY25" s="473"/>
      <c r="BZ25" s="473"/>
      <c r="CA25" s="473"/>
      <c r="CB25" s="473"/>
      <c r="CC25" s="473"/>
      <c r="CD25" s="473"/>
      <c r="CE25" s="473"/>
      <c r="CF25" s="473"/>
      <c r="CG25" s="473"/>
      <c r="CH25" s="473"/>
      <c r="CI25" s="473"/>
      <c r="CJ25" s="473"/>
      <c r="CK25" s="473"/>
      <c r="CL25" s="473"/>
      <c r="CM25" s="473"/>
      <c r="CN25" s="473"/>
      <c r="CO25" s="473"/>
      <c r="CP25" s="473"/>
      <c r="CQ25" s="473"/>
      <c r="CR25" s="473"/>
      <c r="CS25" s="473"/>
      <c r="CT25" s="473"/>
      <c r="CU25" s="472"/>
      <c r="CV25" s="474"/>
      <c r="CW25" s="473"/>
      <c r="CX25" s="473"/>
      <c r="CY25" s="473"/>
      <c r="CZ25" s="473"/>
      <c r="DA25" s="473"/>
      <c r="DB25" s="473"/>
      <c r="DC25" s="473"/>
      <c r="DD25" s="473"/>
      <c r="DE25" s="473"/>
      <c r="DF25" s="473"/>
      <c r="DG25" s="473"/>
      <c r="DH25" s="473"/>
      <c r="DI25" s="473"/>
      <c r="DJ25" s="473"/>
      <c r="DK25" s="473"/>
      <c r="DL25" s="473"/>
      <c r="DM25" s="473"/>
      <c r="DN25" s="473"/>
      <c r="DO25" s="473"/>
      <c r="DP25" s="473"/>
      <c r="DQ25" s="473"/>
      <c r="DR25" s="473"/>
      <c r="DS25" s="473"/>
      <c r="DT25" s="473"/>
      <c r="DU25" s="473"/>
      <c r="DV25" s="473"/>
      <c r="DW25" s="473"/>
      <c r="DX25" s="473"/>
      <c r="DY25" s="473"/>
      <c r="DZ25" s="472"/>
      <c r="EA25" s="474"/>
      <c r="EB25" s="473"/>
      <c r="EC25" s="473"/>
      <c r="ED25" s="473"/>
      <c r="EE25" s="473"/>
      <c r="EF25" s="473"/>
      <c r="EG25" s="473"/>
      <c r="EH25" s="473"/>
      <c r="EI25" s="473"/>
      <c r="EJ25" s="473"/>
      <c r="EK25" s="473"/>
      <c r="EL25" s="473"/>
      <c r="EM25" s="473"/>
      <c r="EN25" s="473"/>
      <c r="EO25" s="473"/>
      <c r="EP25" s="473"/>
      <c r="EQ25" s="473"/>
      <c r="ER25" s="473"/>
      <c r="ES25" s="473"/>
      <c r="ET25" s="473"/>
      <c r="EU25" s="473"/>
      <c r="EV25" s="473"/>
      <c r="EW25" s="473"/>
      <c r="EX25" s="473"/>
      <c r="EY25" s="473"/>
      <c r="EZ25" s="473"/>
      <c r="FA25" s="473"/>
      <c r="FB25" s="473"/>
      <c r="FC25" s="473"/>
      <c r="FD25" s="473"/>
      <c r="FE25" s="472"/>
      <c r="FF25" s="474"/>
      <c r="FG25" s="473"/>
      <c r="FH25" s="473"/>
      <c r="FI25" s="473"/>
      <c r="FJ25" s="473"/>
      <c r="FK25" s="473"/>
      <c r="FL25" s="473"/>
      <c r="FM25" s="473"/>
      <c r="FN25" s="473"/>
      <c r="FO25" s="473"/>
      <c r="FP25" s="473"/>
      <c r="FQ25" s="473"/>
      <c r="FR25" s="473"/>
      <c r="FS25" s="473"/>
      <c r="FT25" s="473"/>
      <c r="FU25" s="473"/>
      <c r="FV25" s="473"/>
      <c r="FW25" s="473"/>
      <c r="FX25" s="473"/>
      <c r="FY25" s="473"/>
      <c r="FZ25" s="473"/>
      <c r="GA25" s="473"/>
      <c r="GB25" s="473"/>
      <c r="GC25" s="473"/>
      <c r="GD25" s="473"/>
      <c r="GE25" s="473"/>
      <c r="GF25" s="473"/>
      <c r="GG25" s="473"/>
      <c r="GH25" s="475"/>
      <c r="GI25" s="473"/>
      <c r="GJ25" s="472"/>
      <c r="GK25" s="474"/>
      <c r="GL25" s="473"/>
      <c r="GM25" s="473"/>
      <c r="GN25" s="473"/>
      <c r="GO25" s="473"/>
      <c r="GP25" s="473"/>
      <c r="GQ25" s="473"/>
      <c r="GR25" s="473"/>
      <c r="GS25" s="473"/>
      <c r="GT25" s="473"/>
      <c r="GU25" s="473"/>
      <c r="GV25" s="473"/>
      <c r="GW25" s="473"/>
      <c r="GX25" s="473"/>
      <c r="GY25" s="473"/>
      <c r="GZ25" s="473"/>
      <c r="HA25" s="473"/>
      <c r="HB25" s="473"/>
      <c r="HC25" s="473"/>
      <c r="HD25" s="473"/>
      <c r="HE25" s="473"/>
      <c r="HF25" s="473"/>
      <c r="HG25" s="473"/>
      <c r="HH25" s="473"/>
      <c r="HI25" s="473"/>
      <c r="HJ25" s="473"/>
      <c r="HK25" s="473"/>
      <c r="HL25" s="473"/>
      <c r="HM25" s="473"/>
      <c r="HN25" s="472"/>
      <c r="HO25" s="474"/>
      <c r="HP25" s="473"/>
      <c r="HQ25" s="473"/>
      <c r="HR25" s="473"/>
      <c r="HS25" s="473"/>
      <c r="HT25" s="473"/>
      <c r="HU25" s="473"/>
      <c r="HV25" s="473"/>
      <c r="HW25" s="473"/>
      <c r="HX25" s="473"/>
      <c r="HY25" s="473"/>
      <c r="HZ25" s="473"/>
      <c r="IA25" s="473"/>
      <c r="IB25" s="473"/>
      <c r="IC25" s="473"/>
      <c r="ID25" s="473"/>
      <c r="IE25" s="473"/>
      <c r="IF25" s="473"/>
      <c r="IG25" s="473"/>
      <c r="IH25" s="473"/>
      <c r="II25" s="473"/>
      <c r="IJ25" s="473"/>
      <c r="IK25" s="473"/>
      <c r="IL25" s="473"/>
      <c r="IM25" s="473"/>
      <c r="IN25" s="473"/>
      <c r="IO25" s="473"/>
      <c r="IP25" s="473"/>
      <c r="IQ25" s="473"/>
      <c r="IR25" s="472">
        <v>2</v>
      </c>
    </row>
    <row r="26" spans="2:252" ht="16.5" customHeight="1" thickBot="1">
      <c r="B26" s="471"/>
      <c r="C26" s="566"/>
      <c r="D26" s="565" t="s">
        <v>1796</v>
      </c>
      <c r="E26" s="564">
        <f>E21</f>
        <v>45117</v>
      </c>
      <c r="F26" s="563">
        <f>E26+G26-1</f>
        <v>45166</v>
      </c>
      <c r="G26" s="562">
        <v>50</v>
      </c>
      <c r="H26" s="561" t="s">
        <v>1767</v>
      </c>
      <c r="I26" s="493"/>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1"/>
      <c r="AN26" s="493"/>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2"/>
      <c r="BP26" s="492"/>
      <c r="BQ26" s="491"/>
      <c r="BR26" s="493"/>
      <c r="BS26" s="492"/>
      <c r="BT26" s="492"/>
      <c r="BU26" s="492"/>
      <c r="BV26" s="492"/>
      <c r="BW26" s="492"/>
      <c r="BX26" s="492"/>
      <c r="BY26" s="492"/>
      <c r="BZ26" s="492"/>
      <c r="CA26" s="492"/>
      <c r="CB26" s="492"/>
      <c r="CC26" s="492"/>
      <c r="CD26" s="492"/>
      <c r="CE26" s="492"/>
      <c r="CF26" s="492"/>
      <c r="CG26" s="492"/>
      <c r="CH26" s="492"/>
      <c r="CI26" s="492"/>
      <c r="CJ26" s="492"/>
      <c r="CK26" s="492"/>
      <c r="CL26" s="492"/>
      <c r="CM26" s="492"/>
      <c r="CN26" s="492"/>
      <c r="CO26" s="492"/>
      <c r="CP26" s="492"/>
      <c r="CQ26" s="492"/>
      <c r="CR26" s="492"/>
      <c r="CS26" s="492"/>
      <c r="CT26" s="492"/>
      <c r="CU26" s="491"/>
      <c r="CV26" s="493"/>
      <c r="CW26" s="492"/>
      <c r="CX26" s="492"/>
      <c r="CY26" s="492"/>
      <c r="CZ26" s="492"/>
      <c r="DA26" s="492"/>
      <c r="DB26" s="492"/>
      <c r="DC26" s="492"/>
      <c r="DD26" s="492"/>
      <c r="DE26" s="492"/>
      <c r="DF26" s="492"/>
      <c r="DG26" s="492"/>
      <c r="DH26" s="492"/>
      <c r="DI26" s="492"/>
      <c r="DJ26" s="492"/>
      <c r="DK26" s="492"/>
      <c r="DL26" s="492"/>
      <c r="DM26" s="492"/>
      <c r="DN26" s="492"/>
      <c r="DO26" s="492"/>
      <c r="DP26" s="473"/>
      <c r="DQ26" s="492"/>
      <c r="DR26" s="492"/>
      <c r="DS26" s="492"/>
      <c r="DT26" s="492"/>
      <c r="DU26" s="492"/>
      <c r="DV26" s="492"/>
      <c r="DW26" s="492"/>
      <c r="DX26" s="492"/>
      <c r="DY26" s="492"/>
      <c r="DZ26" s="491"/>
      <c r="EA26" s="493"/>
      <c r="EB26" s="492"/>
      <c r="EC26" s="492"/>
      <c r="ED26" s="492"/>
      <c r="EE26" s="492"/>
      <c r="EF26" s="492"/>
      <c r="EG26" s="492"/>
      <c r="EH26" s="492"/>
      <c r="EI26" s="492"/>
      <c r="EJ26" s="492"/>
      <c r="EK26" s="492"/>
      <c r="EL26" s="492"/>
      <c r="EM26" s="492"/>
      <c r="EN26" s="492"/>
      <c r="EO26" s="492"/>
      <c r="EP26" s="492"/>
      <c r="EQ26" s="492"/>
      <c r="ER26" s="492"/>
      <c r="ES26" s="492"/>
      <c r="ET26" s="492"/>
      <c r="EU26" s="492"/>
      <c r="EV26" s="492"/>
      <c r="EW26" s="492"/>
      <c r="EX26" s="492"/>
      <c r="EY26" s="492"/>
      <c r="EZ26" s="492"/>
      <c r="FA26" s="492"/>
      <c r="FB26" s="492"/>
      <c r="FC26" s="492"/>
      <c r="FD26" s="492"/>
      <c r="FE26" s="491"/>
      <c r="FF26" s="493"/>
      <c r="FG26" s="492"/>
      <c r="FH26" s="492"/>
      <c r="FI26" s="492"/>
      <c r="FJ26" s="492"/>
      <c r="FK26" s="492"/>
      <c r="FL26" s="492"/>
      <c r="FM26" s="492"/>
      <c r="FN26" s="492"/>
      <c r="FO26" s="492"/>
      <c r="FP26" s="492"/>
      <c r="FQ26" s="492"/>
      <c r="FR26" s="492"/>
      <c r="FS26" s="492"/>
      <c r="FT26" s="492"/>
      <c r="FU26" s="492"/>
      <c r="FV26" s="492"/>
      <c r="FW26" s="492"/>
      <c r="FX26" s="492"/>
      <c r="FY26" s="492"/>
      <c r="FZ26" s="492"/>
      <c r="GA26" s="492"/>
      <c r="GB26" s="492"/>
      <c r="GC26" s="492"/>
      <c r="GD26" s="492"/>
      <c r="GE26" s="492"/>
      <c r="GF26" s="492"/>
      <c r="GG26" s="492"/>
      <c r="GH26" s="494"/>
      <c r="GI26" s="492"/>
      <c r="GJ26" s="491"/>
      <c r="GK26" s="493"/>
      <c r="GL26" s="492"/>
      <c r="GM26" s="492"/>
      <c r="GN26" s="492"/>
      <c r="GO26" s="492"/>
      <c r="GP26" s="492"/>
      <c r="GQ26" s="492"/>
      <c r="GR26" s="492"/>
      <c r="GS26" s="492"/>
      <c r="GT26" s="492"/>
      <c r="GU26" s="492"/>
      <c r="GV26" s="492"/>
      <c r="GW26" s="492"/>
      <c r="GX26" s="492"/>
      <c r="GY26" s="492"/>
      <c r="GZ26" s="492"/>
      <c r="HA26" s="492"/>
      <c r="HB26" s="492"/>
      <c r="HC26" s="492"/>
      <c r="HD26" s="492"/>
      <c r="HE26" s="492"/>
      <c r="HF26" s="492"/>
      <c r="HG26" s="492"/>
      <c r="HH26" s="492"/>
      <c r="HI26" s="492"/>
      <c r="HJ26" s="492"/>
      <c r="HK26" s="492"/>
      <c r="HL26" s="492"/>
      <c r="HM26" s="492"/>
      <c r="HN26" s="491"/>
      <c r="HO26" s="493"/>
      <c r="HP26" s="492"/>
      <c r="HQ26" s="492"/>
      <c r="HR26" s="492"/>
      <c r="HS26" s="492"/>
      <c r="HT26" s="492"/>
      <c r="HU26" s="492"/>
      <c r="HV26" s="492"/>
      <c r="HW26" s="492"/>
      <c r="HX26" s="492"/>
      <c r="HY26" s="492"/>
      <c r="HZ26" s="492"/>
      <c r="IA26" s="492"/>
      <c r="IB26" s="492"/>
      <c r="IC26" s="492"/>
      <c r="ID26" s="492"/>
      <c r="IE26" s="492"/>
      <c r="IF26" s="492"/>
      <c r="IG26" s="492"/>
      <c r="IH26" s="492"/>
      <c r="II26" s="492"/>
      <c r="IJ26" s="492"/>
      <c r="IK26" s="492"/>
      <c r="IL26" s="492"/>
      <c r="IM26" s="492"/>
      <c r="IN26" s="492"/>
      <c r="IO26" s="492"/>
      <c r="IP26" s="492"/>
      <c r="IQ26" s="492"/>
      <c r="IR26" s="491">
        <v>2</v>
      </c>
    </row>
    <row r="27" spans="2:252" ht="16.5" customHeight="1">
      <c r="B27" s="482" t="s">
        <v>1789</v>
      </c>
      <c r="C27" s="481"/>
      <c r="D27" s="558" t="s">
        <v>1795</v>
      </c>
      <c r="E27" s="557">
        <f>E29</f>
        <v>45187</v>
      </c>
      <c r="F27" s="557">
        <f>E27+G27-1</f>
        <v>45213</v>
      </c>
      <c r="G27" s="523">
        <v>27</v>
      </c>
      <c r="H27" s="556" t="s">
        <v>1767</v>
      </c>
      <c r="I27" s="554"/>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2"/>
      <c r="AN27" s="554"/>
      <c r="AO27" s="553"/>
      <c r="AP27" s="553"/>
      <c r="AQ27" s="553"/>
      <c r="AR27" s="553"/>
      <c r="AS27" s="553"/>
      <c r="AT27" s="553"/>
      <c r="AU27" s="553"/>
      <c r="AV27" s="553"/>
      <c r="AW27" s="553"/>
      <c r="AX27" s="553"/>
      <c r="AY27" s="553"/>
      <c r="AZ27" s="553"/>
      <c r="BA27" s="553"/>
      <c r="BB27" s="553"/>
      <c r="BC27" s="553"/>
      <c r="BD27" s="553"/>
      <c r="BE27" s="553"/>
      <c r="BF27" s="553"/>
      <c r="BG27" s="553"/>
      <c r="BH27" s="553"/>
      <c r="BI27" s="553"/>
      <c r="BJ27" s="553"/>
      <c r="BK27" s="553"/>
      <c r="BL27" s="553"/>
      <c r="BM27" s="553"/>
      <c r="BN27" s="553"/>
      <c r="BO27" s="553"/>
      <c r="BP27" s="553"/>
      <c r="BQ27" s="552"/>
      <c r="BR27" s="554"/>
      <c r="BS27" s="553"/>
      <c r="BT27" s="553"/>
      <c r="BU27" s="553"/>
      <c r="BV27" s="553"/>
      <c r="BW27" s="553"/>
      <c r="BX27" s="553"/>
      <c r="BY27" s="553"/>
      <c r="BZ27" s="553"/>
      <c r="CA27" s="553"/>
      <c r="CB27" s="553"/>
      <c r="CC27" s="553"/>
      <c r="CD27" s="553"/>
      <c r="CE27" s="553"/>
      <c r="CF27" s="553"/>
      <c r="CG27" s="553"/>
      <c r="CH27" s="553"/>
      <c r="CI27" s="553"/>
      <c r="CJ27" s="553"/>
      <c r="CK27" s="553"/>
      <c r="CL27" s="553"/>
      <c r="CM27" s="553"/>
      <c r="CN27" s="553"/>
      <c r="CO27" s="553"/>
      <c r="CP27" s="553"/>
      <c r="CQ27" s="553"/>
      <c r="CR27" s="553"/>
      <c r="CS27" s="553"/>
      <c r="CT27" s="553"/>
      <c r="CU27" s="552"/>
      <c r="CV27" s="554"/>
      <c r="CW27" s="553"/>
      <c r="CX27" s="553"/>
      <c r="CY27" s="553"/>
      <c r="CZ27" s="553"/>
      <c r="DA27" s="553"/>
      <c r="DB27" s="553"/>
      <c r="DC27" s="553"/>
      <c r="DD27" s="553"/>
      <c r="DE27" s="553"/>
      <c r="DF27" s="553"/>
      <c r="DG27" s="553"/>
      <c r="DH27" s="553"/>
      <c r="DI27" s="553"/>
      <c r="DJ27" s="553"/>
      <c r="DK27" s="553"/>
      <c r="DL27" s="553"/>
      <c r="DM27" s="553"/>
      <c r="DN27" s="553"/>
      <c r="DO27" s="553"/>
      <c r="DP27" s="553"/>
      <c r="DQ27" s="553"/>
      <c r="DR27" s="553"/>
      <c r="DS27" s="553"/>
      <c r="DT27" s="553"/>
      <c r="DU27" s="553"/>
      <c r="DV27" s="553"/>
      <c r="DW27" s="553"/>
      <c r="DX27" s="553"/>
      <c r="DY27" s="553"/>
      <c r="DZ27" s="552"/>
      <c r="EA27" s="554"/>
      <c r="EB27" s="553"/>
      <c r="EC27" s="553"/>
      <c r="ED27" s="553"/>
      <c r="EE27" s="553"/>
      <c r="EF27" s="553"/>
      <c r="EG27" s="553"/>
      <c r="EH27" s="553"/>
      <c r="EI27" s="553"/>
      <c r="EJ27" s="553"/>
      <c r="EK27" s="553"/>
      <c r="EL27" s="553"/>
      <c r="EM27" s="553"/>
      <c r="EN27" s="553"/>
      <c r="EO27" s="553"/>
      <c r="EP27" s="553"/>
      <c r="EQ27" s="553"/>
      <c r="ER27" s="553"/>
      <c r="ES27" s="553"/>
      <c r="ET27" s="553"/>
      <c r="EU27" s="553"/>
      <c r="EV27" s="553"/>
      <c r="EW27" s="553"/>
      <c r="EX27" s="553"/>
      <c r="EY27" s="553"/>
      <c r="EZ27" s="553"/>
      <c r="FA27" s="553"/>
      <c r="FB27" s="553"/>
      <c r="FC27" s="553"/>
      <c r="FD27" s="553"/>
      <c r="FE27" s="552"/>
      <c r="FF27" s="554"/>
      <c r="FG27" s="553"/>
      <c r="FH27" s="553"/>
      <c r="FI27" s="553"/>
      <c r="FJ27" s="553"/>
      <c r="FK27" s="553"/>
      <c r="FL27" s="553"/>
      <c r="FM27" s="553"/>
      <c r="FN27" s="553"/>
      <c r="FO27" s="553"/>
      <c r="FP27" s="553"/>
      <c r="FQ27" s="553"/>
      <c r="FR27" s="553"/>
      <c r="FS27" s="553"/>
      <c r="FT27" s="553"/>
      <c r="FU27" s="553"/>
      <c r="FV27" s="553"/>
      <c r="FW27" s="553"/>
      <c r="FX27" s="553"/>
      <c r="FY27" s="553"/>
      <c r="FZ27" s="553"/>
      <c r="GA27" s="553"/>
      <c r="GB27" s="553"/>
      <c r="GC27" s="553"/>
      <c r="GD27" s="553"/>
      <c r="GE27" s="553"/>
      <c r="GF27" s="553"/>
      <c r="GG27" s="553"/>
      <c r="GH27" s="555"/>
      <c r="GI27" s="553"/>
      <c r="GJ27" s="552"/>
      <c r="GK27" s="554"/>
      <c r="GL27" s="553"/>
      <c r="GM27" s="553"/>
      <c r="GN27" s="553"/>
      <c r="GO27" s="553"/>
      <c r="GP27" s="553"/>
      <c r="GQ27" s="553"/>
      <c r="GR27" s="553"/>
      <c r="GS27" s="553"/>
      <c r="GT27" s="553"/>
      <c r="GU27" s="553"/>
      <c r="GV27" s="553"/>
      <c r="GW27" s="553"/>
      <c r="GX27" s="553"/>
      <c r="GY27" s="553"/>
      <c r="GZ27" s="553"/>
      <c r="HA27" s="553"/>
      <c r="HB27" s="553"/>
      <c r="HC27" s="553"/>
      <c r="HD27" s="553"/>
      <c r="HE27" s="553"/>
      <c r="HF27" s="553"/>
      <c r="HG27" s="553"/>
      <c r="HH27" s="553"/>
      <c r="HI27" s="553"/>
      <c r="HJ27" s="553"/>
      <c r="HK27" s="553"/>
      <c r="HL27" s="553"/>
      <c r="HM27" s="553"/>
      <c r="HN27" s="552"/>
      <c r="HO27" s="554"/>
      <c r="HP27" s="553"/>
      <c r="HQ27" s="553"/>
      <c r="HR27" s="553"/>
      <c r="HS27" s="553"/>
      <c r="HT27" s="553"/>
      <c r="HU27" s="553"/>
      <c r="HV27" s="553"/>
      <c r="HW27" s="553"/>
      <c r="HX27" s="553"/>
      <c r="HY27" s="553"/>
      <c r="HZ27" s="553"/>
      <c r="IA27" s="553"/>
      <c r="IB27" s="553"/>
      <c r="IC27" s="553"/>
      <c r="ID27" s="553"/>
      <c r="IE27" s="553"/>
      <c r="IF27" s="553"/>
      <c r="IG27" s="553"/>
      <c r="IH27" s="553"/>
      <c r="II27" s="553"/>
      <c r="IJ27" s="553"/>
      <c r="IK27" s="553"/>
      <c r="IL27" s="553"/>
      <c r="IM27" s="553"/>
      <c r="IN27" s="553"/>
      <c r="IO27" s="553"/>
      <c r="IP27" s="553"/>
      <c r="IQ27" s="553"/>
      <c r="IR27" s="552">
        <v>2</v>
      </c>
    </row>
    <row r="28" spans="2:252" ht="16.5" customHeight="1">
      <c r="B28" s="482"/>
      <c r="C28" s="481"/>
      <c r="D28" s="551"/>
      <c r="E28" s="520" t="s">
        <v>1794</v>
      </c>
      <c r="F28" s="520"/>
      <c r="G28" s="519"/>
      <c r="H28" s="518" t="s">
        <v>1766</v>
      </c>
      <c r="I28" s="474"/>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2"/>
      <c r="AN28" s="474"/>
      <c r="AO28" s="473"/>
      <c r="AP28" s="473"/>
      <c r="AQ28" s="473"/>
      <c r="AR28" s="473"/>
      <c r="AS28" s="473"/>
      <c r="AT28" s="473"/>
      <c r="AU28" s="473"/>
      <c r="AV28" s="473"/>
      <c r="AW28" s="473"/>
      <c r="AX28" s="473"/>
      <c r="AY28" s="473"/>
      <c r="AZ28" s="473"/>
      <c r="BA28" s="473"/>
      <c r="BB28" s="473"/>
      <c r="BC28" s="473"/>
      <c r="BD28" s="473"/>
      <c r="BE28" s="473"/>
      <c r="BF28" s="473"/>
      <c r="BG28" s="473"/>
      <c r="BH28" s="473"/>
      <c r="BI28" s="473"/>
      <c r="BJ28" s="473"/>
      <c r="BK28" s="473"/>
      <c r="BL28" s="473"/>
      <c r="BM28" s="473"/>
      <c r="BN28" s="473"/>
      <c r="BO28" s="473"/>
      <c r="BP28" s="473"/>
      <c r="BQ28" s="472"/>
      <c r="BR28" s="474"/>
      <c r="BS28" s="473"/>
      <c r="BT28" s="473"/>
      <c r="BU28" s="473"/>
      <c r="BV28" s="473"/>
      <c r="BW28" s="473"/>
      <c r="BX28" s="473"/>
      <c r="BY28" s="473"/>
      <c r="BZ28" s="473"/>
      <c r="CA28" s="473"/>
      <c r="CB28" s="473"/>
      <c r="CC28" s="473"/>
      <c r="CD28" s="473"/>
      <c r="CE28" s="473"/>
      <c r="CF28" s="473"/>
      <c r="CG28" s="473"/>
      <c r="CH28" s="473"/>
      <c r="CI28" s="473"/>
      <c r="CJ28" s="473"/>
      <c r="CK28" s="473"/>
      <c r="CL28" s="473"/>
      <c r="CM28" s="473"/>
      <c r="CN28" s="473"/>
      <c r="CO28" s="473"/>
      <c r="CP28" s="473"/>
      <c r="CQ28" s="473"/>
      <c r="CR28" s="473"/>
      <c r="CS28" s="473"/>
      <c r="CT28" s="473"/>
      <c r="CU28" s="472"/>
      <c r="CV28" s="474"/>
      <c r="CW28" s="473"/>
      <c r="CX28" s="473"/>
      <c r="CY28" s="473"/>
      <c r="CZ28" s="473"/>
      <c r="DA28" s="473"/>
      <c r="DB28" s="473"/>
      <c r="DC28" s="473"/>
      <c r="DD28" s="473"/>
      <c r="DE28" s="473"/>
      <c r="DF28" s="473"/>
      <c r="DG28" s="473"/>
      <c r="DH28" s="473"/>
      <c r="DI28" s="473"/>
      <c r="DJ28" s="473"/>
      <c r="DK28" s="473"/>
      <c r="DL28" s="473"/>
      <c r="DM28" s="473"/>
      <c r="DN28" s="473"/>
      <c r="DO28" s="473"/>
      <c r="DP28" s="473"/>
      <c r="DQ28" s="473"/>
      <c r="DR28" s="473"/>
      <c r="DS28" s="473"/>
      <c r="DT28" s="473"/>
      <c r="DU28" s="473"/>
      <c r="DV28" s="473"/>
      <c r="DW28" s="473"/>
      <c r="DX28" s="473"/>
      <c r="DY28" s="473"/>
      <c r="DZ28" s="472"/>
      <c r="EA28" s="474"/>
      <c r="EB28" s="473"/>
      <c r="EC28" s="473"/>
      <c r="ED28" s="473"/>
      <c r="EE28" s="473"/>
      <c r="EF28" s="473"/>
      <c r="EG28" s="473"/>
      <c r="EH28" s="473"/>
      <c r="EI28" s="473"/>
      <c r="EJ28" s="473"/>
      <c r="EK28" s="473"/>
      <c r="EL28" s="473"/>
      <c r="EM28" s="473"/>
      <c r="EN28" s="473"/>
      <c r="EO28" s="473"/>
      <c r="EP28" s="473"/>
      <c r="EQ28" s="473"/>
      <c r="ER28" s="473"/>
      <c r="ES28" s="473"/>
      <c r="ET28" s="473"/>
      <c r="EU28" s="473"/>
      <c r="EV28" s="473"/>
      <c r="EW28" s="473"/>
      <c r="EX28" s="473"/>
      <c r="EY28" s="473"/>
      <c r="EZ28" s="473"/>
      <c r="FA28" s="473"/>
      <c r="FB28" s="473"/>
      <c r="FC28" s="473"/>
      <c r="FD28" s="473"/>
      <c r="FE28" s="472"/>
      <c r="FF28" s="474"/>
      <c r="FG28" s="473"/>
      <c r="FH28" s="473"/>
      <c r="FI28" s="473"/>
      <c r="FJ28" s="473"/>
      <c r="FK28" s="473"/>
      <c r="FL28" s="473"/>
      <c r="FM28" s="473"/>
      <c r="FN28" s="473"/>
      <c r="FO28" s="473"/>
      <c r="FP28" s="473"/>
      <c r="FQ28" s="473"/>
      <c r="FR28" s="473"/>
      <c r="FS28" s="473"/>
      <c r="FT28" s="473"/>
      <c r="FU28" s="473"/>
      <c r="FV28" s="473"/>
      <c r="FW28" s="473"/>
      <c r="FX28" s="473"/>
      <c r="FY28" s="473"/>
      <c r="FZ28" s="473"/>
      <c r="GA28" s="473"/>
      <c r="GB28" s="473"/>
      <c r="GC28" s="473"/>
      <c r="GD28" s="473"/>
      <c r="GE28" s="473"/>
      <c r="GF28" s="473"/>
      <c r="GG28" s="473"/>
      <c r="GH28" s="475"/>
      <c r="GI28" s="473"/>
      <c r="GJ28" s="472"/>
      <c r="GK28" s="474"/>
      <c r="GL28" s="473"/>
      <c r="GM28" s="473"/>
      <c r="GN28" s="473"/>
      <c r="GO28" s="473"/>
      <c r="GP28" s="473"/>
      <c r="GQ28" s="473"/>
      <c r="GR28" s="473"/>
      <c r="GS28" s="473"/>
      <c r="GT28" s="473"/>
      <c r="GU28" s="473"/>
      <c r="GV28" s="473"/>
      <c r="GW28" s="473"/>
      <c r="GX28" s="473"/>
      <c r="GY28" s="473"/>
      <c r="GZ28" s="473"/>
      <c r="HA28" s="473"/>
      <c r="HB28" s="473"/>
      <c r="HC28" s="473"/>
      <c r="HD28" s="473"/>
      <c r="HE28" s="473"/>
      <c r="HF28" s="473"/>
      <c r="HG28" s="473"/>
      <c r="HH28" s="473"/>
      <c r="HI28" s="473"/>
      <c r="HJ28" s="473"/>
      <c r="HK28" s="473"/>
      <c r="HL28" s="473"/>
      <c r="HM28" s="473"/>
      <c r="HN28" s="472"/>
      <c r="HO28" s="474"/>
      <c r="HP28" s="473"/>
      <c r="HQ28" s="473"/>
      <c r="HR28" s="473"/>
      <c r="HS28" s="473"/>
      <c r="HT28" s="473"/>
      <c r="HU28" s="473"/>
      <c r="HV28" s="473"/>
      <c r="HW28" s="473"/>
      <c r="HX28" s="473"/>
      <c r="HY28" s="473"/>
      <c r="HZ28" s="473"/>
      <c r="IA28" s="473"/>
      <c r="IB28" s="473"/>
      <c r="IC28" s="473"/>
      <c r="ID28" s="473"/>
      <c r="IE28" s="473"/>
      <c r="IF28" s="473"/>
      <c r="IG28" s="473"/>
      <c r="IH28" s="473"/>
      <c r="II28" s="473"/>
      <c r="IJ28" s="473"/>
      <c r="IK28" s="473"/>
      <c r="IL28" s="473"/>
      <c r="IM28" s="473"/>
      <c r="IN28" s="473"/>
      <c r="IO28" s="473"/>
      <c r="IP28" s="473"/>
      <c r="IQ28" s="473"/>
      <c r="IR28" s="472">
        <v>2</v>
      </c>
    </row>
    <row r="29" spans="2:252" ht="16.5" customHeight="1">
      <c r="B29" s="482"/>
      <c r="C29" s="481"/>
      <c r="D29" s="550" t="s">
        <v>1787</v>
      </c>
      <c r="E29" s="531">
        <f>F23</f>
        <v>45187</v>
      </c>
      <c r="F29" s="502">
        <f>E29+G29-1</f>
        <v>45196</v>
      </c>
      <c r="G29" s="501">
        <v>10</v>
      </c>
      <c r="H29" s="500"/>
      <c r="I29" s="474"/>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3"/>
      <c r="AM29" s="472"/>
      <c r="AN29" s="474"/>
      <c r="AO29" s="473"/>
      <c r="AP29" s="473"/>
      <c r="AQ29" s="473"/>
      <c r="AR29" s="473"/>
      <c r="AS29" s="473"/>
      <c r="AT29" s="473"/>
      <c r="AU29" s="473"/>
      <c r="AV29" s="473"/>
      <c r="AW29" s="473"/>
      <c r="AX29" s="473"/>
      <c r="AY29" s="473"/>
      <c r="AZ29" s="473"/>
      <c r="BA29" s="473"/>
      <c r="BB29" s="473"/>
      <c r="BC29" s="473"/>
      <c r="BD29" s="473"/>
      <c r="BE29" s="473"/>
      <c r="BF29" s="473"/>
      <c r="BG29" s="473"/>
      <c r="BH29" s="473"/>
      <c r="BI29" s="473"/>
      <c r="BJ29" s="473"/>
      <c r="BK29" s="473"/>
      <c r="BL29" s="473"/>
      <c r="BM29" s="473"/>
      <c r="BN29" s="473"/>
      <c r="BO29" s="473"/>
      <c r="BP29" s="473"/>
      <c r="BQ29" s="472"/>
      <c r="BR29" s="474"/>
      <c r="BS29" s="473"/>
      <c r="BT29" s="473"/>
      <c r="BU29" s="473"/>
      <c r="BV29" s="473"/>
      <c r="BW29" s="473"/>
      <c r="BX29" s="473"/>
      <c r="BY29" s="473"/>
      <c r="BZ29" s="473"/>
      <c r="CA29" s="473"/>
      <c r="CB29" s="473"/>
      <c r="CC29" s="473"/>
      <c r="CD29" s="473"/>
      <c r="CE29" s="473"/>
      <c r="CF29" s="473"/>
      <c r="CG29" s="473"/>
      <c r="CH29" s="473"/>
      <c r="CI29" s="473"/>
      <c r="CJ29" s="473"/>
      <c r="CK29" s="473"/>
      <c r="CL29" s="473"/>
      <c r="CM29" s="473"/>
      <c r="CN29" s="473"/>
      <c r="CO29" s="473"/>
      <c r="CP29" s="473"/>
      <c r="CQ29" s="473"/>
      <c r="CR29" s="473"/>
      <c r="CS29" s="473"/>
      <c r="CT29" s="473"/>
      <c r="CU29" s="472"/>
      <c r="CV29" s="474"/>
      <c r="CW29" s="473"/>
      <c r="CX29" s="473"/>
      <c r="CY29" s="473"/>
      <c r="CZ29" s="473"/>
      <c r="DA29" s="473"/>
      <c r="DB29" s="473"/>
      <c r="DC29" s="473"/>
      <c r="DD29" s="473"/>
      <c r="DE29" s="473"/>
      <c r="DF29" s="473"/>
      <c r="DG29" s="473"/>
      <c r="DH29" s="473"/>
      <c r="DI29" s="473"/>
      <c r="DJ29" s="473"/>
      <c r="DK29" s="473"/>
      <c r="DL29" s="473"/>
      <c r="DM29" s="473"/>
      <c r="DN29" s="473"/>
      <c r="DO29" s="473"/>
      <c r="DP29" s="473"/>
      <c r="DQ29" s="473"/>
      <c r="DR29" s="473"/>
      <c r="DS29" s="473"/>
      <c r="DT29" s="473"/>
      <c r="DU29" s="473"/>
      <c r="DV29" s="473"/>
      <c r="DW29" s="473"/>
      <c r="DX29" s="473"/>
      <c r="DY29" s="473"/>
      <c r="DZ29" s="472"/>
      <c r="EA29" s="474"/>
      <c r="EB29" s="473"/>
      <c r="EC29" s="473"/>
      <c r="ED29" s="473"/>
      <c r="EE29" s="473"/>
      <c r="EF29" s="473"/>
      <c r="EG29" s="473"/>
      <c r="EH29" s="473"/>
      <c r="EI29" s="473"/>
      <c r="EJ29" s="473"/>
      <c r="EK29" s="473"/>
      <c r="EL29" s="473"/>
      <c r="EM29" s="473"/>
      <c r="EN29" s="473"/>
      <c r="EO29" s="473"/>
      <c r="EP29" s="473"/>
      <c r="EQ29" s="473"/>
      <c r="ER29" s="473"/>
      <c r="ES29" s="473"/>
      <c r="ET29" s="473"/>
      <c r="EU29" s="473"/>
      <c r="EV29" s="473"/>
      <c r="EW29" s="473"/>
      <c r="EX29" s="473"/>
      <c r="EY29" s="473"/>
      <c r="EZ29" s="473"/>
      <c r="FA29" s="473"/>
      <c r="FB29" s="473"/>
      <c r="FC29" s="473"/>
      <c r="FD29" s="473"/>
      <c r="FE29" s="472"/>
      <c r="FF29" s="474"/>
      <c r="FG29" s="473"/>
      <c r="FH29" s="473"/>
      <c r="FI29" s="473"/>
      <c r="FJ29" s="473"/>
      <c r="FK29" s="473"/>
      <c r="FL29" s="473"/>
      <c r="FM29" s="473"/>
      <c r="FN29" s="473"/>
      <c r="FO29" s="473"/>
      <c r="FP29" s="473"/>
      <c r="FQ29" s="473"/>
      <c r="FR29" s="473"/>
      <c r="FS29" s="473"/>
      <c r="FT29" s="473"/>
      <c r="FU29" s="473"/>
      <c r="FV29" s="473"/>
      <c r="FW29" s="473"/>
      <c r="FX29" s="473"/>
      <c r="FY29" s="473"/>
      <c r="FZ29" s="473"/>
      <c r="GA29" s="473"/>
      <c r="GB29" s="473"/>
      <c r="GC29" s="473"/>
      <c r="GD29" s="473"/>
      <c r="GE29" s="473"/>
      <c r="GF29" s="473"/>
      <c r="GG29" s="473"/>
      <c r="GH29" s="475"/>
      <c r="GI29" s="473"/>
      <c r="GJ29" s="472"/>
      <c r="GK29" s="474"/>
      <c r="GL29" s="473"/>
      <c r="GM29" s="473"/>
      <c r="GN29" s="473"/>
      <c r="GO29" s="473"/>
      <c r="GP29" s="473"/>
      <c r="GQ29" s="473"/>
      <c r="GR29" s="473"/>
      <c r="GS29" s="473"/>
      <c r="GT29" s="473"/>
      <c r="GU29" s="473"/>
      <c r="GV29" s="473"/>
      <c r="GW29" s="473"/>
      <c r="GX29" s="473"/>
      <c r="GY29" s="473"/>
      <c r="GZ29" s="473"/>
      <c r="HA29" s="473"/>
      <c r="HB29" s="473"/>
      <c r="HC29" s="473"/>
      <c r="HD29" s="473"/>
      <c r="HE29" s="473"/>
      <c r="HF29" s="473"/>
      <c r="HG29" s="473"/>
      <c r="HH29" s="473"/>
      <c r="HI29" s="473"/>
      <c r="HJ29" s="473"/>
      <c r="HK29" s="473"/>
      <c r="HL29" s="473"/>
      <c r="HM29" s="473"/>
      <c r="HN29" s="472"/>
      <c r="HO29" s="474"/>
      <c r="HP29" s="473"/>
      <c r="HQ29" s="473"/>
      <c r="HR29" s="473"/>
      <c r="HS29" s="473"/>
      <c r="HT29" s="473"/>
      <c r="HU29" s="473"/>
      <c r="HV29" s="473"/>
      <c r="HW29" s="473"/>
      <c r="HX29" s="473"/>
      <c r="HY29" s="473"/>
      <c r="HZ29" s="473"/>
      <c r="IA29" s="473"/>
      <c r="IB29" s="473"/>
      <c r="IC29" s="473"/>
      <c r="ID29" s="473"/>
      <c r="IE29" s="473"/>
      <c r="IF29" s="473"/>
      <c r="IG29" s="473"/>
      <c r="IH29" s="473"/>
      <c r="II29" s="473"/>
      <c r="IJ29" s="473"/>
      <c r="IK29" s="473"/>
      <c r="IL29" s="473"/>
      <c r="IM29" s="473"/>
      <c r="IN29" s="473"/>
      <c r="IO29" s="473"/>
      <c r="IP29" s="473"/>
      <c r="IQ29" s="473"/>
      <c r="IR29" s="472">
        <v>2</v>
      </c>
    </row>
    <row r="30" spans="2:252" ht="16.5" customHeight="1">
      <c r="B30" s="482"/>
      <c r="C30" s="481"/>
      <c r="D30" s="550" t="s">
        <v>1786</v>
      </c>
      <c r="E30" s="531">
        <f>F29+1</f>
        <v>45197</v>
      </c>
      <c r="F30" s="502">
        <f>E30+G30-1</f>
        <v>45198</v>
      </c>
      <c r="G30" s="536">
        <v>2</v>
      </c>
      <c r="H30" s="500"/>
      <c r="I30" s="474"/>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2"/>
      <c r="AN30" s="474"/>
      <c r="AO30" s="473"/>
      <c r="AP30" s="473"/>
      <c r="AQ30" s="473"/>
      <c r="AR30" s="473"/>
      <c r="AS30" s="473"/>
      <c r="AT30" s="473"/>
      <c r="AU30" s="473"/>
      <c r="AV30" s="473"/>
      <c r="AW30" s="473"/>
      <c r="AX30" s="473"/>
      <c r="AY30" s="473"/>
      <c r="AZ30" s="473"/>
      <c r="BA30" s="473"/>
      <c r="BB30" s="473"/>
      <c r="BC30" s="473"/>
      <c r="BD30" s="473"/>
      <c r="BE30" s="473"/>
      <c r="BF30" s="473"/>
      <c r="BG30" s="473"/>
      <c r="BH30" s="473"/>
      <c r="BI30" s="473"/>
      <c r="BJ30" s="473"/>
      <c r="BK30" s="473"/>
      <c r="BL30" s="473"/>
      <c r="BM30" s="473"/>
      <c r="BN30" s="473"/>
      <c r="BO30" s="473"/>
      <c r="BP30" s="473"/>
      <c r="BQ30" s="472"/>
      <c r="BR30" s="474"/>
      <c r="BS30" s="473"/>
      <c r="BT30" s="473"/>
      <c r="BU30" s="473"/>
      <c r="BV30" s="473"/>
      <c r="BW30" s="473"/>
      <c r="BX30" s="473"/>
      <c r="BY30" s="473"/>
      <c r="BZ30" s="473"/>
      <c r="CA30" s="473"/>
      <c r="CB30" s="473"/>
      <c r="CC30" s="473"/>
      <c r="CD30" s="473"/>
      <c r="CE30" s="473"/>
      <c r="CF30" s="473"/>
      <c r="CG30" s="473"/>
      <c r="CH30" s="473"/>
      <c r="CI30" s="473"/>
      <c r="CJ30" s="473"/>
      <c r="CK30" s="473"/>
      <c r="CL30" s="473"/>
      <c r="CM30" s="473"/>
      <c r="CN30" s="473"/>
      <c r="CO30" s="473"/>
      <c r="CP30" s="473"/>
      <c r="CQ30" s="473"/>
      <c r="CR30" s="473"/>
      <c r="CS30" s="473"/>
      <c r="CT30" s="473"/>
      <c r="CU30" s="472"/>
      <c r="CV30" s="474"/>
      <c r="CW30" s="473"/>
      <c r="CX30" s="473"/>
      <c r="CY30" s="473"/>
      <c r="CZ30" s="473"/>
      <c r="DA30" s="473"/>
      <c r="DB30" s="473"/>
      <c r="DC30" s="473"/>
      <c r="DD30" s="473"/>
      <c r="DE30" s="473"/>
      <c r="DF30" s="473"/>
      <c r="DG30" s="473"/>
      <c r="DH30" s="473"/>
      <c r="DI30" s="473"/>
      <c r="DJ30" s="473"/>
      <c r="DK30" s="473"/>
      <c r="DL30" s="473"/>
      <c r="DM30" s="473"/>
      <c r="DN30" s="473"/>
      <c r="DO30" s="473"/>
      <c r="DP30" s="473"/>
      <c r="DQ30" s="473"/>
      <c r="DR30" s="473"/>
      <c r="DS30" s="473"/>
      <c r="DT30" s="473"/>
      <c r="DU30" s="473"/>
      <c r="DV30" s="473"/>
      <c r="DW30" s="473"/>
      <c r="DX30" s="473"/>
      <c r="DY30" s="473"/>
      <c r="DZ30" s="472"/>
      <c r="EA30" s="474"/>
      <c r="EB30" s="473"/>
      <c r="EC30" s="473"/>
      <c r="ED30" s="473"/>
      <c r="EE30" s="473"/>
      <c r="EF30" s="473"/>
      <c r="EG30" s="473"/>
      <c r="EH30" s="473"/>
      <c r="EI30" s="473"/>
      <c r="EJ30" s="473"/>
      <c r="EK30" s="473"/>
      <c r="EL30" s="473"/>
      <c r="EM30" s="473"/>
      <c r="EN30" s="473"/>
      <c r="EO30" s="473"/>
      <c r="EP30" s="473"/>
      <c r="EQ30" s="473"/>
      <c r="ER30" s="473"/>
      <c r="ES30" s="473"/>
      <c r="ET30" s="473"/>
      <c r="EU30" s="473"/>
      <c r="EV30" s="473"/>
      <c r="EW30" s="473"/>
      <c r="EX30" s="473"/>
      <c r="EY30" s="473"/>
      <c r="EZ30" s="473"/>
      <c r="FA30" s="473"/>
      <c r="FB30" s="473"/>
      <c r="FC30" s="473"/>
      <c r="FD30" s="473"/>
      <c r="FE30" s="472"/>
      <c r="FF30" s="474"/>
      <c r="FG30" s="473"/>
      <c r="FH30" s="473"/>
      <c r="FI30" s="473"/>
      <c r="FJ30" s="473"/>
      <c r="FK30" s="473"/>
      <c r="FL30" s="473"/>
      <c r="FM30" s="473"/>
      <c r="FN30" s="473"/>
      <c r="FO30" s="473"/>
      <c r="FP30" s="473"/>
      <c r="FQ30" s="473"/>
      <c r="FR30" s="473"/>
      <c r="FS30" s="473"/>
      <c r="FT30" s="473"/>
      <c r="FU30" s="473"/>
      <c r="FV30" s="473"/>
      <c r="FW30" s="473"/>
      <c r="FX30" s="473"/>
      <c r="FY30" s="473"/>
      <c r="FZ30" s="473"/>
      <c r="GA30" s="473"/>
      <c r="GB30" s="473"/>
      <c r="GC30" s="473"/>
      <c r="GD30" s="473"/>
      <c r="GE30" s="473"/>
      <c r="GF30" s="473"/>
      <c r="GG30" s="473"/>
      <c r="GH30" s="475"/>
      <c r="GI30" s="473"/>
      <c r="GJ30" s="472"/>
      <c r="GK30" s="474"/>
      <c r="GL30" s="473"/>
      <c r="GM30" s="473"/>
      <c r="GN30" s="473"/>
      <c r="GO30" s="473"/>
      <c r="GP30" s="473"/>
      <c r="GQ30" s="473"/>
      <c r="GR30" s="473"/>
      <c r="GS30" s="473"/>
      <c r="GT30" s="473"/>
      <c r="GU30" s="473"/>
      <c r="GV30" s="473"/>
      <c r="GW30" s="473"/>
      <c r="GX30" s="473"/>
      <c r="GY30" s="473"/>
      <c r="GZ30" s="473"/>
      <c r="HA30" s="473"/>
      <c r="HB30" s="473"/>
      <c r="HC30" s="473"/>
      <c r="HD30" s="473"/>
      <c r="HE30" s="473"/>
      <c r="HF30" s="473"/>
      <c r="HG30" s="473"/>
      <c r="HH30" s="473"/>
      <c r="HI30" s="473"/>
      <c r="HJ30" s="473"/>
      <c r="HK30" s="473"/>
      <c r="HL30" s="473"/>
      <c r="HM30" s="473"/>
      <c r="HN30" s="472"/>
      <c r="HO30" s="474"/>
      <c r="HP30" s="473"/>
      <c r="HQ30" s="473"/>
      <c r="HR30" s="473"/>
      <c r="HS30" s="473"/>
      <c r="HT30" s="473"/>
      <c r="HU30" s="473"/>
      <c r="HV30" s="473"/>
      <c r="HW30" s="473"/>
      <c r="HX30" s="473"/>
      <c r="HY30" s="473"/>
      <c r="HZ30" s="473"/>
      <c r="IA30" s="473"/>
      <c r="IB30" s="473"/>
      <c r="IC30" s="473"/>
      <c r="ID30" s="473"/>
      <c r="IE30" s="473"/>
      <c r="IF30" s="473"/>
      <c r="IG30" s="473"/>
      <c r="IH30" s="473"/>
      <c r="II30" s="473"/>
      <c r="IJ30" s="473"/>
      <c r="IK30" s="473"/>
      <c r="IL30" s="473"/>
      <c r="IM30" s="473"/>
      <c r="IN30" s="473"/>
      <c r="IO30" s="473"/>
      <c r="IP30" s="473"/>
      <c r="IQ30" s="473"/>
      <c r="IR30" s="472">
        <v>2</v>
      </c>
    </row>
    <row r="31" spans="2:252" ht="16.5" customHeight="1">
      <c r="B31" s="482"/>
      <c r="C31" s="481"/>
      <c r="D31" s="550" t="s">
        <v>1785</v>
      </c>
      <c r="E31" s="531">
        <f>F30+1</f>
        <v>45199</v>
      </c>
      <c r="F31" s="502">
        <f>E31+G31-1</f>
        <v>45201</v>
      </c>
      <c r="G31" s="536">
        <v>3</v>
      </c>
      <c r="H31" s="500"/>
      <c r="I31" s="474"/>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2"/>
      <c r="AN31" s="474"/>
      <c r="AO31" s="473"/>
      <c r="AP31" s="473"/>
      <c r="AQ31" s="473"/>
      <c r="AR31" s="473"/>
      <c r="AS31" s="473"/>
      <c r="AT31" s="473"/>
      <c r="AU31" s="473"/>
      <c r="AV31" s="473"/>
      <c r="AW31" s="473"/>
      <c r="AX31" s="473"/>
      <c r="AY31" s="473"/>
      <c r="AZ31" s="473"/>
      <c r="BA31" s="473"/>
      <c r="BB31" s="473"/>
      <c r="BC31" s="473"/>
      <c r="BD31" s="473"/>
      <c r="BE31" s="473"/>
      <c r="BF31" s="473"/>
      <c r="BG31" s="473"/>
      <c r="BH31" s="473"/>
      <c r="BI31" s="473"/>
      <c r="BJ31" s="473"/>
      <c r="BK31" s="473"/>
      <c r="BL31" s="473"/>
      <c r="BM31" s="473"/>
      <c r="BN31" s="473"/>
      <c r="BO31" s="473"/>
      <c r="BP31" s="473"/>
      <c r="BQ31" s="472"/>
      <c r="BR31" s="474"/>
      <c r="BS31" s="473"/>
      <c r="BT31" s="473"/>
      <c r="BU31" s="473"/>
      <c r="BV31" s="473"/>
      <c r="BW31" s="473"/>
      <c r="BX31" s="473"/>
      <c r="BY31" s="473"/>
      <c r="BZ31" s="473"/>
      <c r="CA31" s="473"/>
      <c r="CB31" s="473"/>
      <c r="CC31" s="473"/>
      <c r="CD31" s="473"/>
      <c r="CE31" s="473"/>
      <c r="CF31" s="473"/>
      <c r="CG31" s="473"/>
      <c r="CH31" s="473"/>
      <c r="CI31" s="473"/>
      <c r="CJ31" s="473"/>
      <c r="CK31" s="473"/>
      <c r="CL31" s="473"/>
      <c r="CM31" s="473"/>
      <c r="CN31" s="473"/>
      <c r="CO31" s="473"/>
      <c r="CP31" s="473"/>
      <c r="CQ31" s="473"/>
      <c r="CR31" s="473"/>
      <c r="CS31" s="473"/>
      <c r="CT31" s="473"/>
      <c r="CU31" s="472"/>
      <c r="CV31" s="474"/>
      <c r="CW31" s="473"/>
      <c r="CX31" s="473"/>
      <c r="CY31" s="473"/>
      <c r="CZ31" s="473"/>
      <c r="DA31" s="473"/>
      <c r="DB31" s="473"/>
      <c r="DC31" s="473"/>
      <c r="DD31" s="473"/>
      <c r="DE31" s="473"/>
      <c r="DF31" s="473"/>
      <c r="DG31" s="473"/>
      <c r="DH31" s="473"/>
      <c r="DI31" s="473"/>
      <c r="DJ31" s="473"/>
      <c r="DK31" s="473"/>
      <c r="DL31" s="473"/>
      <c r="DM31" s="473"/>
      <c r="DN31" s="473"/>
      <c r="DO31" s="473"/>
      <c r="DP31" s="473"/>
      <c r="DQ31" s="473"/>
      <c r="DR31" s="473"/>
      <c r="DS31" s="473"/>
      <c r="DT31" s="473"/>
      <c r="DU31" s="473"/>
      <c r="DV31" s="473"/>
      <c r="DW31" s="473"/>
      <c r="DX31" s="473"/>
      <c r="DY31" s="473"/>
      <c r="DZ31" s="472"/>
      <c r="EA31" s="474"/>
      <c r="EB31" s="473"/>
      <c r="EC31" s="473"/>
      <c r="ED31" s="473"/>
      <c r="EE31" s="473"/>
      <c r="EF31" s="473"/>
      <c r="EG31" s="473"/>
      <c r="EH31" s="473"/>
      <c r="EI31" s="473"/>
      <c r="EJ31" s="473"/>
      <c r="EK31" s="473"/>
      <c r="EL31" s="473"/>
      <c r="EM31" s="473"/>
      <c r="EN31" s="473"/>
      <c r="EO31" s="473"/>
      <c r="EP31" s="473"/>
      <c r="EQ31" s="473"/>
      <c r="ER31" s="473"/>
      <c r="ES31" s="473"/>
      <c r="ET31" s="473"/>
      <c r="EU31" s="473"/>
      <c r="EV31" s="473"/>
      <c r="EW31" s="473"/>
      <c r="EX31" s="473"/>
      <c r="EY31" s="473"/>
      <c r="EZ31" s="473"/>
      <c r="FA31" s="473"/>
      <c r="FB31" s="473"/>
      <c r="FC31" s="473"/>
      <c r="FD31" s="473"/>
      <c r="FE31" s="472"/>
      <c r="FF31" s="474"/>
      <c r="FG31" s="473"/>
      <c r="FH31" s="473"/>
      <c r="FI31" s="473"/>
      <c r="FJ31" s="473"/>
      <c r="FK31" s="473"/>
      <c r="FL31" s="473"/>
      <c r="FM31" s="473"/>
      <c r="FN31" s="473"/>
      <c r="FO31" s="473"/>
      <c r="FP31" s="473"/>
      <c r="FQ31" s="473"/>
      <c r="FR31" s="473"/>
      <c r="FS31" s="473"/>
      <c r="FT31" s="473"/>
      <c r="FU31" s="473"/>
      <c r="FV31" s="473"/>
      <c r="FW31" s="473"/>
      <c r="FX31" s="473"/>
      <c r="FY31" s="473"/>
      <c r="FZ31" s="473"/>
      <c r="GA31" s="473"/>
      <c r="GB31" s="473"/>
      <c r="GC31" s="473"/>
      <c r="GD31" s="473"/>
      <c r="GE31" s="473"/>
      <c r="GF31" s="473"/>
      <c r="GG31" s="473"/>
      <c r="GH31" s="475"/>
      <c r="GI31" s="473"/>
      <c r="GJ31" s="472"/>
      <c r="GK31" s="474"/>
      <c r="GL31" s="473"/>
      <c r="GM31" s="473"/>
      <c r="GN31" s="473"/>
      <c r="GO31" s="473"/>
      <c r="GP31" s="473"/>
      <c r="GQ31" s="473"/>
      <c r="GR31" s="473"/>
      <c r="GS31" s="473"/>
      <c r="GT31" s="473"/>
      <c r="GU31" s="473"/>
      <c r="GV31" s="473"/>
      <c r="GW31" s="473"/>
      <c r="GX31" s="473"/>
      <c r="GY31" s="473"/>
      <c r="GZ31" s="473"/>
      <c r="HA31" s="473"/>
      <c r="HB31" s="473"/>
      <c r="HC31" s="473"/>
      <c r="HD31" s="473"/>
      <c r="HE31" s="473"/>
      <c r="HF31" s="473"/>
      <c r="HG31" s="473"/>
      <c r="HH31" s="473"/>
      <c r="HI31" s="473"/>
      <c r="HJ31" s="473"/>
      <c r="HK31" s="473"/>
      <c r="HL31" s="473"/>
      <c r="HM31" s="473"/>
      <c r="HN31" s="472"/>
      <c r="HO31" s="474"/>
      <c r="HP31" s="473"/>
      <c r="HQ31" s="473"/>
      <c r="HR31" s="473"/>
      <c r="HS31" s="473"/>
      <c r="HT31" s="473"/>
      <c r="HU31" s="473"/>
      <c r="HV31" s="473"/>
      <c r="HW31" s="473"/>
      <c r="HX31" s="473"/>
      <c r="HY31" s="473"/>
      <c r="HZ31" s="473"/>
      <c r="IA31" s="473"/>
      <c r="IB31" s="473"/>
      <c r="IC31" s="473"/>
      <c r="ID31" s="473"/>
      <c r="IE31" s="473"/>
      <c r="IF31" s="473"/>
      <c r="IG31" s="473"/>
      <c r="IH31" s="473"/>
      <c r="II31" s="473"/>
      <c r="IJ31" s="473"/>
      <c r="IK31" s="473"/>
      <c r="IL31" s="473"/>
      <c r="IM31" s="473"/>
      <c r="IN31" s="473"/>
      <c r="IO31" s="473"/>
      <c r="IP31" s="473"/>
      <c r="IQ31" s="473"/>
      <c r="IR31" s="472">
        <v>2</v>
      </c>
    </row>
    <row r="32" spans="2:252" ht="16.5" customHeight="1">
      <c r="B32" s="482"/>
      <c r="C32" s="481"/>
      <c r="D32" s="550" t="s">
        <v>1784</v>
      </c>
      <c r="E32" s="531">
        <f>F31+8</f>
        <v>45209</v>
      </c>
      <c r="F32" s="502">
        <f>E32+G32-1</f>
        <v>45211</v>
      </c>
      <c r="G32" s="536">
        <v>3</v>
      </c>
      <c r="H32" s="500"/>
      <c r="I32" s="474"/>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2"/>
      <c r="AN32" s="474"/>
      <c r="AO32" s="473"/>
      <c r="AP32" s="473"/>
      <c r="AQ32" s="473"/>
      <c r="AR32" s="473"/>
      <c r="AS32" s="473"/>
      <c r="AT32" s="473"/>
      <c r="AU32" s="473"/>
      <c r="AV32" s="473"/>
      <c r="AW32" s="473"/>
      <c r="AX32" s="473"/>
      <c r="AY32" s="473"/>
      <c r="AZ32" s="473"/>
      <c r="BA32" s="473"/>
      <c r="BB32" s="473"/>
      <c r="BC32" s="473"/>
      <c r="BD32" s="473"/>
      <c r="BE32" s="473"/>
      <c r="BF32" s="473"/>
      <c r="BG32" s="473"/>
      <c r="BH32" s="473"/>
      <c r="BI32" s="473"/>
      <c r="BJ32" s="473"/>
      <c r="BK32" s="473"/>
      <c r="BL32" s="473"/>
      <c r="BM32" s="473"/>
      <c r="BN32" s="473"/>
      <c r="BO32" s="473"/>
      <c r="BP32" s="473"/>
      <c r="BQ32" s="472"/>
      <c r="BR32" s="474"/>
      <c r="BS32" s="473"/>
      <c r="BT32" s="473"/>
      <c r="BU32" s="473"/>
      <c r="BV32" s="473"/>
      <c r="BW32" s="473"/>
      <c r="BX32" s="473"/>
      <c r="BY32" s="473"/>
      <c r="BZ32" s="473"/>
      <c r="CA32" s="473"/>
      <c r="CB32" s="473"/>
      <c r="CC32" s="473"/>
      <c r="CD32" s="473"/>
      <c r="CE32" s="473"/>
      <c r="CF32" s="473"/>
      <c r="CG32" s="473"/>
      <c r="CH32" s="473"/>
      <c r="CI32" s="473"/>
      <c r="CJ32" s="473"/>
      <c r="CK32" s="473"/>
      <c r="CL32" s="473"/>
      <c r="CM32" s="473"/>
      <c r="CN32" s="473"/>
      <c r="CO32" s="473"/>
      <c r="CP32" s="473"/>
      <c r="CQ32" s="473"/>
      <c r="CR32" s="473"/>
      <c r="CS32" s="473"/>
      <c r="CT32" s="473"/>
      <c r="CU32" s="472"/>
      <c r="CV32" s="474"/>
      <c r="CW32" s="473"/>
      <c r="CX32" s="473"/>
      <c r="CY32" s="473"/>
      <c r="CZ32" s="473"/>
      <c r="DA32" s="473"/>
      <c r="DB32" s="473"/>
      <c r="DC32" s="473"/>
      <c r="DD32" s="473"/>
      <c r="DE32" s="473"/>
      <c r="DF32" s="473"/>
      <c r="DG32" s="473"/>
      <c r="DH32" s="473"/>
      <c r="DI32" s="473"/>
      <c r="DJ32" s="473"/>
      <c r="DK32" s="473"/>
      <c r="DL32" s="473"/>
      <c r="DM32" s="473"/>
      <c r="DN32" s="473"/>
      <c r="DO32" s="473"/>
      <c r="DP32" s="473"/>
      <c r="DQ32" s="473"/>
      <c r="DR32" s="473"/>
      <c r="DS32" s="473"/>
      <c r="DT32" s="473"/>
      <c r="DU32" s="473"/>
      <c r="DV32" s="473"/>
      <c r="DW32" s="473"/>
      <c r="DX32" s="473"/>
      <c r="DY32" s="473"/>
      <c r="DZ32" s="472"/>
      <c r="EA32" s="474"/>
      <c r="EB32" s="473"/>
      <c r="EC32" s="473"/>
      <c r="ED32" s="473"/>
      <c r="EE32" s="473"/>
      <c r="EF32" s="473"/>
      <c r="EG32" s="473"/>
      <c r="EH32" s="473"/>
      <c r="EI32" s="473"/>
      <c r="EJ32" s="473"/>
      <c r="EK32" s="473"/>
      <c r="EL32" s="473"/>
      <c r="EM32" s="473"/>
      <c r="EN32" s="473"/>
      <c r="EO32" s="473"/>
      <c r="EP32" s="473"/>
      <c r="EQ32" s="473"/>
      <c r="ER32" s="473"/>
      <c r="ES32" s="473"/>
      <c r="ET32" s="473"/>
      <c r="EU32" s="473"/>
      <c r="EV32" s="473"/>
      <c r="EW32" s="473"/>
      <c r="EX32" s="473"/>
      <c r="EY32" s="473"/>
      <c r="EZ32" s="473"/>
      <c r="FA32" s="473"/>
      <c r="FB32" s="473"/>
      <c r="FC32" s="473"/>
      <c r="FD32" s="473"/>
      <c r="FE32" s="472"/>
      <c r="FF32" s="474"/>
      <c r="FG32" s="473"/>
      <c r="FH32" s="473"/>
      <c r="FI32" s="473"/>
      <c r="FJ32" s="473"/>
      <c r="FK32" s="473"/>
      <c r="FL32" s="473"/>
      <c r="FM32" s="473"/>
      <c r="FN32" s="473"/>
      <c r="FO32" s="473"/>
      <c r="FP32" s="473"/>
      <c r="FQ32" s="473"/>
      <c r="FR32" s="473"/>
      <c r="FS32" s="473"/>
      <c r="FT32" s="473"/>
      <c r="FU32" s="473"/>
      <c r="FV32" s="473"/>
      <c r="FW32" s="473"/>
      <c r="FX32" s="473"/>
      <c r="FY32" s="473"/>
      <c r="FZ32" s="473"/>
      <c r="GA32" s="473"/>
      <c r="GB32" s="473"/>
      <c r="GC32" s="473"/>
      <c r="GD32" s="473"/>
      <c r="GE32" s="473"/>
      <c r="GF32" s="473"/>
      <c r="GG32" s="473"/>
      <c r="GH32" s="475"/>
      <c r="GI32" s="473"/>
      <c r="GJ32" s="472"/>
      <c r="GK32" s="474"/>
      <c r="GL32" s="473"/>
      <c r="GM32" s="473"/>
      <c r="GN32" s="473"/>
      <c r="GO32" s="473"/>
      <c r="GP32" s="473"/>
      <c r="GQ32" s="473"/>
      <c r="GR32" s="473"/>
      <c r="GS32" s="473"/>
      <c r="GT32" s="473"/>
      <c r="GU32" s="473"/>
      <c r="GV32" s="473"/>
      <c r="GW32" s="473"/>
      <c r="GX32" s="473"/>
      <c r="GY32" s="473"/>
      <c r="GZ32" s="473"/>
      <c r="HA32" s="473"/>
      <c r="HB32" s="473"/>
      <c r="HC32" s="473"/>
      <c r="HD32" s="473"/>
      <c r="HE32" s="473"/>
      <c r="HF32" s="473"/>
      <c r="HG32" s="473"/>
      <c r="HH32" s="473"/>
      <c r="HI32" s="473"/>
      <c r="HJ32" s="473"/>
      <c r="HK32" s="473"/>
      <c r="HL32" s="473"/>
      <c r="HM32" s="473"/>
      <c r="HN32" s="472"/>
      <c r="HO32" s="474"/>
      <c r="HP32" s="473"/>
      <c r="HQ32" s="473"/>
      <c r="HR32" s="473"/>
      <c r="HS32" s="473"/>
      <c r="HT32" s="473"/>
      <c r="HU32" s="473"/>
      <c r="HV32" s="473"/>
      <c r="HW32" s="473"/>
      <c r="HX32" s="473"/>
      <c r="HY32" s="473"/>
      <c r="HZ32" s="473"/>
      <c r="IA32" s="473"/>
      <c r="IB32" s="473"/>
      <c r="IC32" s="473"/>
      <c r="ID32" s="473"/>
      <c r="IE32" s="473"/>
      <c r="IF32" s="473"/>
      <c r="IG32" s="473"/>
      <c r="IH32" s="473"/>
      <c r="II32" s="473"/>
      <c r="IJ32" s="473"/>
      <c r="IK32" s="473"/>
      <c r="IL32" s="473"/>
      <c r="IM32" s="473"/>
      <c r="IN32" s="473"/>
      <c r="IO32" s="473"/>
      <c r="IP32" s="473"/>
      <c r="IQ32" s="473"/>
      <c r="IR32" s="472">
        <v>2</v>
      </c>
    </row>
    <row r="33" spans="2:252" ht="16.5" customHeight="1" thickBot="1">
      <c r="B33" s="482"/>
      <c r="C33" s="481"/>
      <c r="D33" s="549" t="s">
        <v>1783</v>
      </c>
      <c r="E33" s="548">
        <f>F32+1</f>
        <v>45212</v>
      </c>
      <c r="F33" s="515">
        <f>E33+G33-1</f>
        <v>45213</v>
      </c>
      <c r="G33" s="547">
        <v>2</v>
      </c>
      <c r="H33" s="513"/>
      <c r="I33" s="545"/>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3"/>
      <c r="AN33" s="545"/>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3"/>
      <c r="BR33" s="545"/>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3"/>
      <c r="CV33" s="545"/>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3"/>
      <c r="EA33" s="545"/>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3"/>
      <c r="FF33" s="545"/>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6"/>
      <c r="GI33" s="544"/>
      <c r="GJ33" s="543"/>
      <c r="GK33" s="545"/>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3"/>
      <c r="HO33" s="545"/>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3">
        <v>2</v>
      </c>
    </row>
    <row r="34" spans="2:252" ht="16.5" customHeight="1" thickTop="1">
      <c r="B34" s="482"/>
      <c r="C34" s="481"/>
      <c r="D34" s="542" t="s">
        <v>1782</v>
      </c>
      <c r="E34" s="511">
        <f>E36</f>
        <v>45202</v>
      </c>
      <c r="F34" s="511">
        <f>E34+G34-1</f>
        <v>45221</v>
      </c>
      <c r="G34" s="510">
        <v>20</v>
      </c>
      <c r="H34" s="509" t="s">
        <v>1767</v>
      </c>
      <c r="I34" s="540"/>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8"/>
      <c r="AN34" s="540"/>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8"/>
      <c r="BR34" s="540"/>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8"/>
      <c r="CV34" s="540"/>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8"/>
      <c r="EA34" s="540"/>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8"/>
      <c r="FF34" s="540"/>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41"/>
      <c r="GI34" s="539"/>
      <c r="GJ34" s="538"/>
      <c r="GK34" s="540"/>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8"/>
      <c r="HO34" s="540"/>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8">
        <v>2</v>
      </c>
    </row>
    <row r="35" spans="2:252" ht="16.5" customHeight="1">
      <c r="B35" s="482"/>
      <c r="C35" s="481"/>
      <c r="D35" s="537"/>
      <c r="E35" s="507"/>
      <c r="F35" s="507"/>
      <c r="G35" s="506"/>
      <c r="H35" s="505" t="s">
        <v>1766</v>
      </c>
      <c r="I35" s="474"/>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2"/>
      <c r="AN35" s="474"/>
      <c r="AO35" s="473"/>
      <c r="AP35" s="473"/>
      <c r="AQ35" s="473"/>
      <c r="AR35" s="473"/>
      <c r="AS35" s="473"/>
      <c r="AT35" s="473"/>
      <c r="AU35" s="473"/>
      <c r="AV35" s="473"/>
      <c r="AW35" s="473"/>
      <c r="AX35" s="473"/>
      <c r="AY35" s="473"/>
      <c r="AZ35" s="473"/>
      <c r="BA35" s="473"/>
      <c r="BB35" s="473"/>
      <c r="BC35" s="473"/>
      <c r="BD35" s="473"/>
      <c r="BE35" s="473"/>
      <c r="BF35" s="473"/>
      <c r="BG35" s="473"/>
      <c r="BH35" s="473"/>
      <c r="BI35" s="473"/>
      <c r="BJ35" s="473"/>
      <c r="BK35" s="473"/>
      <c r="BL35" s="473"/>
      <c r="BM35" s="473"/>
      <c r="BN35" s="473"/>
      <c r="BO35" s="473"/>
      <c r="BP35" s="473"/>
      <c r="BQ35" s="472"/>
      <c r="BR35" s="474"/>
      <c r="BS35" s="473"/>
      <c r="BT35" s="473"/>
      <c r="BU35" s="473"/>
      <c r="BV35" s="473"/>
      <c r="BW35" s="473"/>
      <c r="BX35" s="473"/>
      <c r="BY35" s="473"/>
      <c r="BZ35" s="473"/>
      <c r="CA35" s="473"/>
      <c r="CB35" s="473"/>
      <c r="CC35" s="473"/>
      <c r="CD35" s="473"/>
      <c r="CE35" s="473"/>
      <c r="CF35" s="473"/>
      <c r="CG35" s="473"/>
      <c r="CH35" s="473"/>
      <c r="CI35" s="473"/>
      <c r="CJ35" s="473"/>
      <c r="CK35" s="473"/>
      <c r="CL35" s="473"/>
      <c r="CM35" s="473"/>
      <c r="CN35" s="473"/>
      <c r="CO35" s="473"/>
      <c r="CP35" s="473"/>
      <c r="CQ35" s="473"/>
      <c r="CR35" s="473"/>
      <c r="CS35" s="473"/>
      <c r="CT35" s="473"/>
      <c r="CU35" s="472"/>
      <c r="CV35" s="474"/>
      <c r="CW35" s="473"/>
      <c r="CX35" s="473"/>
      <c r="CY35" s="473"/>
      <c r="CZ35" s="473"/>
      <c r="DA35" s="473"/>
      <c r="DB35" s="473"/>
      <c r="DC35" s="473"/>
      <c r="DD35" s="473"/>
      <c r="DE35" s="473"/>
      <c r="DF35" s="473"/>
      <c r="DG35" s="473"/>
      <c r="DH35" s="473"/>
      <c r="DI35" s="473"/>
      <c r="DJ35" s="473"/>
      <c r="DK35" s="473"/>
      <c r="DL35" s="473"/>
      <c r="DM35" s="473"/>
      <c r="DN35" s="473"/>
      <c r="DO35" s="473"/>
      <c r="DP35" s="473"/>
      <c r="DQ35" s="473"/>
      <c r="DR35" s="473"/>
      <c r="DS35" s="473"/>
      <c r="DT35" s="473"/>
      <c r="DU35" s="473"/>
      <c r="DV35" s="473"/>
      <c r="DW35" s="473"/>
      <c r="DX35" s="473"/>
      <c r="DY35" s="473"/>
      <c r="DZ35" s="472"/>
      <c r="EA35" s="474"/>
      <c r="EB35" s="473"/>
      <c r="EC35" s="473"/>
      <c r="ED35" s="473"/>
      <c r="EE35" s="473"/>
      <c r="EF35" s="473"/>
      <c r="EG35" s="473"/>
      <c r="EH35" s="473"/>
      <c r="EI35" s="473"/>
      <c r="EJ35" s="473"/>
      <c r="EK35" s="473"/>
      <c r="EL35" s="473"/>
      <c r="EM35" s="473"/>
      <c r="EN35" s="473"/>
      <c r="EO35" s="473"/>
      <c r="EP35" s="473"/>
      <c r="EQ35" s="473"/>
      <c r="ER35" s="473"/>
      <c r="ES35" s="473"/>
      <c r="ET35" s="473"/>
      <c r="EU35" s="473"/>
      <c r="EV35" s="473"/>
      <c r="EW35" s="473"/>
      <c r="EX35" s="473"/>
      <c r="EY35" s="473"/>
      <c r="EZ35" s="473"/>
      <c r="FA35" s="473"/>
      <c r="FB35" s="473"/>
      <c r="FC35" s="473"/>
      <c r="FD35" s="473"/>
      <c r="FE35" s="472"/>
      <c r="FF35" s="474"/>
      <c r="FG35" s="473"/>
      <c r="FH35" s="473"/>
      <c r="FI35" s="473"/>
      <c r="FJ35" s="473"/>
      <c r="FK35" s="473"/>
      <c r="FL35" s="473"/>
      <c r="FM35" s="473"/>
      <c r="FN35" s="473"/>
      <c r="FO35" s="473"/>
      <c r="FP35" s="473"/>
      <c r="FQ35" s="473"/>
      <c r="FR35" s="473"/>
      <c r="FS35" s="473"/>
      <c r="FT35" s="473"/>
      <c r="FU35" s="473"/>
      <c r="FV35" s="473"/>
      <c r="FW35" s="473"/>
      <c r="FX35" s="473"/>
      <c r="FY35" s="473"/>
      <c r="FZ35" s="473"/>
      <c r="GA35" s="473"/>
      <c r="GB35" s="473"/>
      <c r="GC35" s="473"/>
      <c r="GD35" s="473"/>
      <c r="GE35" s="473"/>
      <c r="GF35" s="473"/>
      <c r="GG35" s="473"/>
      <c r="GH35" s="475"/>
      <c r="GI35" s="473"/>
      <c r="GJ35" s="472"/>
      <c r="GK35" s="474"/>
      <c r="GL35" s="473"/>
      <c r="GM35" s="473"/>
      <c r="GN35" s="473"/>
      <c r="GO35" s="473"/>
      <c r="GP35" s="473"/>
      <c r="GQ35" s="473"/>
      <c r="GR35" s="473"/>
      <c r="GS35" s="473"/>
      <c r="GT35" s="473"/>
      <c r="GU35" s="473"/>
      <c r="GV35" s="473"/>
      <c r="GW35" s="473"/>
      <c r="GX35" s="473"/>
      <c r="GY35" s="473"/>
      <c r="GZ35" s="473"/>
      <c r="HA35" s="473"/>
      <c r="HB35" s="473"/>
      <c r="HC35" s="473"/>
      <c r="HD35" s="473"/>
      <c r="HE35" s="473"/>
      <c r="HF35" s="473"/>
      <c r="HG35" s="473"/>
      <c r="HH35" s="473"/>
      <c r="HI35" s="473"/>
      <c r="HJ35" s="473"/>
      <c r="HK35" s="473"/>
      <c r="HL35" s="473"/>
      <c r="HM35" s="473"/>
      <c r="HN35" s="472"/>
      <c r="HO35" s="474"/>
      <c r="HP35" s="473"/>
      <c r="HQ35" s="473"/>
      <c r="HR35" s="473"/>
      <c r="HS35" s="473"/>
      <c r="HT35" s="473"/>
      <c r="HU35" s="473"/>
      <c r="HV35" s="473"/>
      <c r="HW35" s="473"/>
      <c r="HX35" s="473"/>
      <c r="HY35" s="473"/>
      <c r="HZ35" s="473"/>
      <c r="IA35" s="473"/>
      <c r="IB35" s="473"/>
      <c r="IC35" s="473"/>
      <c r="ID35" s="473"/>
      <c r="IE35" s="473"/>
      <c r="IF35" s="473"/>
      <c r="IG35" s="473"/>
      <c r="IH35" s="473"/>
      <c r="II35" s="473"/>
      <c r="IJ35" s="473"/>
      <c r="IK35" s="473"/>
      <c r="IL35" s="473"/>
      <c r="IM35" s="473"/>
      <c r="IN35" s="473"/>
      <c r="IO35" s="473"/>
      <c r="IP35" s="473"/>
      <c r="IQ35" s="473"/>
      <c r="IR35" s="472">
        <v>2</v>
      </c>
    </row>
    <row r="36" spans="2:252" ht="16.5" customHeight="1">
      <c r="B36" s="482"/>
      <c r="C36" s="481"/>
      <c r="D36" s="504" t="s">
        <v>1781</v>
      </c>
      <c r="E36" s="503">
        <f>F31+1</f>
        <v>45202</v>
      </c>
      <c r="F36" s="502">
        <f>E36+G36-1</f>
        <v>45211</v>
      </c>
      <c r="G36" s="536">
        <v>10</v>
      </c>
      <c r="H36" s="500"/>
      <c r="I36" s="474"/>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2"/>
      <c r="AN36" s="474"/>
      <c r="AO36" s="473"/>
      <c r="AP36" s="473"/>
      <c r="AQ36" s="473"/>
      <c r="AR36" s="473"/>
      <c r="AS36" s="473"/>
      <c r="AT36" s="473"/>
      <c r="AU36" s="473"/>
      <c r="AV36" s="473"/>
      <c r="AW36" s="473"/>
      <c r="AX36" s="473"/>
      <c r="AY36" s="473"/>
      <c r="AZ36" s="473"/>
      <c r="BA36" s="473"/>
      <c r="BB36" s="473"/>
      <c r="BC36" s="473"/>
      <c r="BD36" s="473"/>
      <c r="BE36" s="473"/>
      <c r="BF36" s="473"/>
      <c r="BG36" s="473"/>
      <c r="BH36" s="473"/>
      <c r="BI36" s="473"/>
      <c r="BJ36" s="473"/>
      <c r="BK36" s="473"/>
      <c r="BL36" s="473"/>
      <c r="BM36" s="473"/>
      <c r="BN36" s="473"/>
      <c r="BO36" s="473"/>
      <c r="BP36" s="473"/>
      <c r="BQ36" s="472"/>
      <c r="BR36" s="474"/>
      <c r="BS36" s="473"/>
      <c r="BT36" s="473"/>
      <c r="BU36" s="473"/>
      <c r="BV36" s="473"/>
      <c r="BW36" s="473"/>
      <c r="BX36" s="473"/>
      <c r="BY36" s="473"/>
      <c r="BZ36" s="473"/>
      <c r="CA36" s="473"/>
      <c r="CB36" s="473"/>
      <c r="CC36" s="473"/>
      <c r="CD36" s="473"/>
      <c r="CE36" s="473"/>
      <c r="CF36" s="473"/>
      <c r="CG36" s="473"/>
      <c r="CH36" s="473"/>
      <c r="CI36" s="473"/>
      <c r="CJ36" s="473"/>
      <c r="CK36" s="473"/>
      <c r="CL36" s="473"/>
      <c r="CM36" s="473"/>
      <c r="CN36" s="473"/>
      <c r="CO36" s="473"/>
      <c r="CP36" s="473"/>
      <c r="CQ36" s="473"/>
      <c r="CR36" s="473"/>
      <c r="CS36" s="473"/>
      <c r="CT36" s="473"/>
      <c r="CU36" s="472"/>
      <c r="CV36" s="474"/>
      <c r="CW36" s="473"/>
      <c r="CX36" s="473"/>
      <c r="CY36" s="473"/>
      <c r="CZ36" s="473"/>
      <c r="DA36" s="473"/>
      <c r="DB36" s="473"/>
      <c r="DC36" s="473"/>
      <c r="DD36" s="473"/>
      <c r="DE36" s="473"/>
      <c r="DF36" s="473"/>
      <c r="DG36" s="473"/>
      <c r="DH36" s="473"/>
      <c r="DI36" s="473"/>
      <c r="DJ36" s="473"/>
      <c r="DK36" s="473"/>
      <c r="DL36" s="473"/>
      <c r="DM36" s="473"/>
      <c r="DN36" s="473"/>
      <c r="DO36" s="473"/>
      <c r="DP36" s="473"/>
      <c r="DQ36" s="473"/>
      <c r="DR36" s="473"/>
      <c r="DS36" s="473"/>
      <c r="DT36" s="473"/>
      <c r="DU36" s="473"/>
      <c r="DV36" s="473"/>
      <c r="DW36" s="473"/>
      <c r="DX36" s="473"/>
      <c r="DY36" s="473"/>
      <c r="DZ36" s="472"/>
      <c r="EA36" s="474"/>
      <c r="EB36" s="473"/>
      <c r="EC36" s="473"/>
      <c r="ED36" s="473"/>
      <c r="EE36" s="473"/>
      <c r="EF36" s="473"/>
      <c r="EG36" s="473"/>
      <c r="EH36" s="473"/>
      <c r="EI36" s="473"/>
      <c r="EJ36" s="473"/>
      <c r="EK36" s="473"/>
      <c r="EL36" s="473"/>
      <c r="EM36" s="473"/>
      <c r="EN36" s="473"/>
      <c r="EO36" s="473"/>
      <c r="EP36" s="473"/>
      <c r="EQ36" s="473"/>
      <c r="ER36" s="473"/>
      <c r="ES36" s="473"/>
      <c r="ET36" s="473"/>
      <c r="EU36" s="473"/>
      <c r="EV36" s="473"/>
      <c r="EW36" s="473"/>
      <c r="EX36" s="473"/>
      <c r="EY36" s="473"/>
      <c r="EZ36" s="473"/>
      <c r="FA36" s="473"/>
      <c r="FB36" s="473"/>
      <c r="FC36" s="473"/>
      <c r="FD36" s="473"/>
      <c r="FE36" s="472"/>
      <c r="FF36" s="474"/>
      <c r="FG36" s="473"/>
      <c r="FH36" s="473"/>
      <c r="FI36" s="473"/>
      <c r="FJ36" s="473"/>
      <c r="FK36" s="473"/>
      <c r="FL36" s="473"/>
      <c r="FM36" s="473"/>
      <c r="FN36" s="473"/>
      <c r="FO36" s="473"/>
      <c r="FP36" s="473"/>
      <c r="FQ36" s="473"/>
      <c r="FR36" s="473"/>
      <c r="FS36" s="473"/>
      <c r="FT36" s="473"/>
      <c r="FU36" s="473"/>
      <c r="FV36" s="473"/>
      <c r="FW36" s="473"/>
      <c r="FX36" s="473"/>
      <c r="FY36" s="473"/>
      <c r="FZ36" s="473"/>
      <c r="GA36" s="473"/>
      <c r="GB36" s="473"/>
      <c r="GC36" s="473"/>
      <c r="GD36" s="473"/>
      <c r="GE36" s="473"/>
      <c r="GF36" s="473"/>
      <c r="GG36" s="473"/>
      <c r="GH36" s="475"/>
      <c r="GI36" s="473"/>
      <c r="GJ36" s="472"/>
      <c r="GK36" s="474"/>
      <c r="GL36" s="473"/>
      <c r="GM36" s="473"/>
      <c r="GN36" s="473"/>
      <c r="GO36" s="473"/>
      <c r="GP36" s="473"/>
      <c r="GQ36" s="473"/>
      <c r="GR36" s="473"/>
      <c r="GS36" s="473"/>
      <c r="GT36" s="473"/>
      <c r="GU36" s="473"/>
      <c r="GV36" s="473"/>
      <c r="GW36" s="473"/>
      <c r="GX36" s="473"/>
      <c r="GY36" s="473"/>
      <c r="GZ36" s="473"/>
      <c r="HA36" s="473"/>
      <c r="HB36" s="473"/>
      <c r="HC36" s="473"/>
      <c r="HD36" s="473"/>
      <c r="HE36" s="473"/>
      <c r="HF36" s="473"/>
      <c r="HG36" s="473"/>
      <c r="HH36" s="473"/>
      <c r="HI36" s="473"/>
      <c r="HJ36" s="473"/>
      <c r="HK36" s="473"/>
      <c r="HL36" s="473"/>
      <c r="HM36" s="473"/>
      <c r="HN36" s="472"/>
      <c r="HO36" s="474"/>
      <c r="HP36" s="473"/>
      <c r="HQ36" s="473"/>
      <c r="HR36" s="473"/>
      <c r="HS36" s="473"/>
      <c r="HT36" s="473"/>
      <c r="HU36" s="473"/>
      <c r="HV36" s="473"/>
      <c r="HW36" s="473"/>
      <c r="HX36" s="473"/>
      <c r="HY36" s="473"/>
      <c r="HZ36" s="473"/>
      <c r="IA36" s="473"/>
      <c r="IB36" s="473"/>
      <c r="IC36" s="473"/>
      <c r="ID36" s="473"/>
      <c r="IE36" s="473"/>
      <c r="IF36" s="473"/>
      <c r="IG36" s="473"/>
      <c r="IH36" s="473"/>
      <c r="II36" s="473"/>
      <c r="IJ36" s="473"/>
      <c r="IK36" s="473"/>
      <c r="IL36" s="473"/>
      <c r="IM36" s="473"/>
      <c r="IN36" s="473"/>
      <c r="IO36" s="473"/>
      <c r="IP36" s="473"/>
      <c r="IQ36" s="473"/>
      <c r="IR36" s="472">
        <v>2</v>
      </c>
    </row>
    <row r="37" spans="2:252" ht="16.5" customHeight="1" thickBot="1">
      <c r="B37" s="482"/>
      <c r="C37" s="481"/>
      <c r="D37" s="499" t="s">
        <v>1793</v>
      </c>
      <c r="E37" s="498">
        <f>F36+1</f>
        <v>45212</v>
      </c>
      <c r="F37" s="497">
        <f>E37+G37-1</f>
        <v>45221</v>
      </c>
      <c r="G37" s="535">
        <v>10</v>
      </c>
      <c r="H37" s="495"/>
      <c r="I37" s="493"/>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1"/>
      <c r="AN37" s="493"/>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2"/>
      <c r="BP37" s="492"/>
      <c r="BQ37" s="491"/>
      <c r="BR37" s="493"/>
      <c r="BS37" s="492"/>
      <c r="BT37" s="492"/>
      <c r="BU37" s="492"/>
      <c r="BV37" s="492"/>
      <c r="BW37" s="492"/>
      <c r="BX37" s="492"/>
      <c r="BY37" s="492"/>
      <c r="BZ37" s="492"/>
      <c r="CA37" s="492"/>
      <c r="CB37" s="492"/>
      <c r="CC37" s="492"/>
      <c r="CD37" s="492"/>
      <c r="CE37" s="492"/>
      <c r="CF37" s="492"/>
      <c r="CG37" s="492"/>
      <c r="CH37" s="492"/>
      <c r="CI37" s="492"/>
      <c r="CJ37" s="492"/>
      <c r="CK37" s="492"/>
      <c r="CL37" s="492"/>
      <c r="CM37" s="492"/>
      <c r="CN37" s="492"/>
      <c r="CO37" s="492"/>
      <c r="CP37" s="492"/>
      <c r="CQ37" s="492"/>
      <c r="CR37" s="492"/>
      <c r="CS37" s="492"/>
      <c r="CT37" s="492"/>
      <c r="CU37" s="491"/>
      <c r="CV37" s="493"/>
      <c r="CW37" s="492"/>
      <c r="CX37" s="492"/>
      <c r="CY37" s="492"/>
      <c r="CZ37" s="492"/>
      <c r="DA37" s="492"/>
      <c r="DB37" s="492"/>
      <c r="DC37" s="492"/>
      <c r="DD37" s="492"/>
      <c r="DE37" s="492"/>
      <c r="DF37" s="492"/>
      <c r="DG37" s="492"/>
      <c r="DH37" s="492"/>
      <c r="DI37" s="492"/>
      <c r="DJ37" s="492"/>
      <c r="DK37" s="492"/>
      <c r="DL37" s="492"/>
      <c r="DM37" s="492"/>
      <c r="DN37" s="492"/>
      <c r="DO37" s="492"/>
      <c r="DP37" s="492"/>
      <c r="DQ37" s="492"/>
      <c r="DR37" s="492"/>
      <c r="DS37" s="492"/>
      <c r="DT37" s="492"/>
      <c r="DU37" s="492"/>
      <c r="DV37" s="492"/>
      <c r="DW37" s="492"/>
      <c r="DX37" s="492"/>
      <c r="DY37" s="492"/>
      <c r="DZ37" s="491"/>
      <c r="EA37" s="493"/>
      <c r="EB37" s="492"/>
      <c r="EC37" s="492"/>
      <c r="ED37" s="492"/>
      <c r="EE37" s="492"/>
      <c r="EF37" s="492"/>
      <c r="EG37" s="492"/>
      <c r="EH37" s="492"/>
      <c r="EI37" s="492"/>
      <c r="EJ37" s="492"/>
      <c r="EK37" s="492"/>
      <c r="EL37" s="492"/>
      <c r="EM37" s="492"/>
      <c r="EN37" s="492"/>
      <c r="EO37" s="492"/>
      <c r="EP37" s="492"/>
      <c r="EQ37" s="492"/>
      <c r="ER37" s="492"/>
      <c r="ES37" s="492"/>
      <c r="ET37" s="492"/>
      <c r="EU37" s="492"/>
      <c r="EV37" s="492"/>
      <c r="EW37" s="492"/>
      <c r="EX37" s="492"/>
      <c r="EY37" s="492"/>
      <c r="EZ37" s="492"/>
      <c r="FA37" s="492"/>
      <c r="FB37" s="492"/>
      <c r="FC37" s="492"/>
      <c r="FD37" s="492"/>
      <c r="FE37" s="491"/>
      <c r="FF37" s="493"/>
      <c r="FG37" s="492"/>
      <c r="FH37" s="492"/>
      <c r="FI37" s="492"/>
      <c r="FJ37" s="492"/>
      <c r="FK37" s="492"/>
      <c r="FL37" s="492"/>
      <c r="FM37" s="492"/>
      <c r="FN37" s="492"/>
      <c r="FO37" s="492"/>
      <c r="FP37" s="492"/>
      <c r="FQ37" s="492"/>
      <c r="FR37" s="492"/>
      <c r="FS37" s="492"/>
      <c r="FT37" s="492"/>
      <c r="FU37" s="492"/>
      <c r="FV37" s="492"/>
      <c r="FW37" s="492"/>
      <c r="FX37" s="492"/>
      <c r="FY37" s="492"/>
      <c r="FZ37" s="492"/>
      <c r="GA37" s="492"/>
      <c r="GB37" s="492"/>
      <c r="GC37" s="492"/>
      <c r="GD37" s="492"/>
      <c r="GE37" s="492"/>
      <c r="GF37" s="492"/>
      <c r="GG37" s="492"/>
      <c r="GH37" s="494"/>
      <c r="GI37" s="492"/>
      <c r="GJ37" s="491"/>
      <c r="GK37" s="493"/>
      <c r="GL37" s="492"/>
      <c r="GM37" s="492"/>
      <c r="GN37" s="492"/>
      <c r="GO37" s="492"/>
      <c r="GP37" s="492"/>
      <c r="GQ37" s="492"/>
      <c r="GR37" s="492"/>
      <c r="GS37" s="492"/>
      <c r="GT37" s="492"/>
      <c r="GU37" s="492"/>
      <c r="GV37" s="492"/>
      <c r="GW37" s="492"/>
      <c r="GX37" s="492"/>
      <c r="GY37" s="492"/>
      <c r="GZ37" s="492"/>
      <c r="HA37" s="492"/>
      <c r="HB37" s="492"/>
      <c r="HC37" s="492"/>
      <c r="HD37" s="492"/>
      <c r="HE37" s="492"/>
      <c r="HF37" s="492"/>
      <c r="HG37" s="492"/>
      <c r="HH37" s="492"/>
      <c r="HI37" s="492"/>
      <c r="HJ37" s="492"/>
      <c r="HK37" s="492"/>
      <c r="HL37" s="492"/>
      <c r="HM37" s="492"/>
      <c r="HN37" s="491"/>
      <c r="HO37" s="493"/>
      <c r="HP37" s="492"/>
      <c r="HQ37" s="492"/>
      <c r="HR37" s="492"/>
      <c r="HS37" s="492"/>
      <c r="HT37" s="492"/>
      <c r="HU37" s="492"/>
      <c r="HV37" s="492"/>
      <c r="HW37" s="492"/>
      <c r="HX37" s="492"/>
      <c r="HY37" s="492"/>
      <c r="HZ37" s="492"/>
      <c r="IA37" s="492"/>
      <c r="IB37" s="492"/>
      <c r="IC37" s="492"/>
      <c r="ID37" s="492"/>
      <c r="IE37" s="492"/>
      <c r="IF37" s="492"/>
      <c r="IG37" s="492"/>
      <c r="IH37" s="492"/>
      <c r="II37" s="492"/>
      <c r="IJ37" s="492"/>
      <c r="IK37" s="492"/>
      <c r="IL37" s="492"/>
      <c r="IM37" s="492"/>
      <c r="IN37" s="492"/>
      <c r="IO37" s="492"/>
      <c r="IP37" s="492"/>
      <c r="IQ37" s="492"/>
      <c r="IR37" s="491">
        <v>2</v>
      </c>
    </row>
    <row r="38" spans="2:252" ht="16.5" customHeight="1" thickTop="1">
      <c r="B38" s="482"/>
      <c r="C38" s="481"/>
      <c r="D38" s="534" t="s">
        <v>1779</v>
      </c>
      <c r="E38" s="478">
        <f>E40</f>
        <v>45222</v>
      </c>
      <c r="F38" s="478">
        <f>E38+G38-1</f>
        <v>45225</v>
      </c>
      <c r="G38" s="533">
        <v>4</v>
      </c>
      <c r="H38" s="488" t="s">
        <v>1767</v>
      </c>
      <c r="I38" s="486"/>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4"/>
      <c r="AN38" s="486"/>
      <c r="AO38" s="485"/>
      <c r="AP38" s="485"/>
      <c r="AQ38" s="485"/>
      <c r="AR38" s="485"/>
      <c r="AS38" s="485"/>
      <c r="AT38" s="485"/>
      <c r="AU38" s="485"/>
      <c r="AV38" s="485"/>
      <c r="AW38" s="485"/>
      <c r="AX38" s="485"/>
      <c r="AY38" s="485"/>
      <c r="AZ38" s="485"/>
      <c r="BA38" s="485"/>
      <c r="BB38" s="485"/>
      <c r="BC38" s="485"/>
      <c r="BD38" s="485"/>
      <c r="BE38" s="485"/>
      <c r="BF38" s="485"/>
      <c r="BG38" s="485"/>
      <c r="BH38" s="485"/>
      <c r="BI38" s="485"/>
      <c r="BJ38" s="485"/>
      <c r="BK38" s="485"/>
      <c r="BL38" s="485"/>
      <c r="BM38" s="485"/>
      <c r="BN38" s="485"/>
      <c r="BO38" s="485"/>
      <c r="BP38" s="485"/>
      <c r="BQ38" s="484"/>
      <c r="BR38" s="486"/>
      <c r="BS38" s="485"/>
      <c r="BT38" s="485"/>
      <c r="BU38" s="485"/>
      <c r="BV38" s="485"/>
      <c r="BW38" s="485"/>
      <c r="BX38" s="485"/>
      <c r="BY38" s="485"/>
      <c r="BZ38" s="485"/>
      <c r="CA38" s="485"/>
      <c r="CB38" s="485"/>
      <c r="CC38" s="485"/>
      <c r="CD38" s="485"/>
      <c r="CE38" s="485"/>
      <c r="CF38" s="485"/>
      <c r="CG38" s="485"/>
      <c r="CH38" s="485"/>
      <c r="CI38" s="485"/>
      <c r="CJ38" s="485"/>
      <c r="CK38" s="485"/>
      <c r="CL38" s="485"/>
      <c r="CM38" s="485"/>
      <c r="CN38" s="485"/>
      <c r="CO38" s="485"/>
      <c r="CP38" s="485"/>
      <c r="CQ38" s="485"/>
      <c r="CR38" s="485"/>
      <c r="CS38" s="485"/>
      <c r="CT38" s="485"/>
      <c r="CU38" s="484"/>
      <c r="CV38" s="486"/>
      <c r="CW38" s="485"/>
      <c r="CX38" s="485"/>
      <c r="CY38" s="485"/>
      <c r="CZ38" s="485"/>
      <c r="DA38" s="485"/>
      <c r="DB38" s="485"/>
      <c r="DC38" s="485"/>
      <c r="DD38" s="485"/>
      <c r="DE38" s="485"/>
      <c r="DF38" s="485"/>
      <c r="DG38" s="485"/>
      <c r="DH38" s="485"/>
      <c r="DI38" s="485"/>
      <c r="DJ38" s="485"/>
      <c r="DK38" s="485"/>
      <c r="DL38" s="485"/>
      <c r="DM38" s="485"/>
      <c r="DN38" s="485"/>
      <c r="DO38" s="485"/>
      <c r="DP38" s="485"/>
      <c r="DQ38" s="485"/>
      <c r="DR38" s="485"/>
      <c r="DS38" s="485"/>
      <c r="DT38" s="485"/>
      <c r="DU38" s="485"/>
      <c r="DV38" s="485"/>
      <c r="DW38" s="485"/>
      <c r="DX38" s="485"/>
      <c r="DY38" s="485"/>
      <c r="DZ38" s="484"/>
      <c r="EA38" s="486"/>
      <c r="EB38" s="485"/>
      <c r="EC38" s="485"/>
      <c r="ED38" s="485"/>
      <c r="EE38" s="485"/>
      <c r="EF38" s="485"/>
      <c r="EG38" s="485"/>
      <c r="EH38" s="485"/>
      <c r="EI38" s="485"/>
      <c r="EJ38" s="485"/>
      <c r="EK38" s="485"/>
      <c r="EL38" s="485"/>
      <c r="EM38" s="485"/>
      <c r="EN38" s="485"/>
      <c r="EO38" s="485"/>
      <c r="EP38" s="485"/>
      <c r="EQ38" s="485"/>
      <c r="ER38" s="485"/>
      <c r="ES38" s="485"/>
      <c r="ET38" s="485"/>
      <c r="EU38" s="485"/>
      <c r="EV38" s="485"/>
      <c r="EW38" s="485"/>
      <c r="EX38" s="485"/>
      <c r="EY38" s="485"/>
      <c r="EZ38" s="485"/>
      <c r="FA38" s="485"/>
      <c r="FB38" s="485"/>
      <c r="FC38" s="485"/>
      <c r="FD38" s="485"/>
      <c r="FE38" s="484"/>
      <c r="FF38" s="486"/>
      <c r="FG38" s="485"/>
      <c r="FH38" s="485"/>
      <c r="FI38" s="485"/>
      <c r="FJ38" s="485"/>
      <c r="FK38" s="485"/>
      <c r="FL38" s="485"/>
      <c r="FM38" s="485"/>
      <c r="FN38" s="485"/>
      <c r="FO38" s="485"/>
      <c r="FP38" s="485"/>
      <c r="FQ38" s="485"/>
      <c r="FR38" s="485"/>
      <c r="FS38" s="485"/>
      <c r="FT38" s="485"/>
      <c r="FU38" s="485"/>
      <c r="FV38" s="485"/>
      <c r="FW38" s="485"/>
      <c r="FX38" s="485"/>
      <c r="FY38" s="485"/>
      <c r="FZ38" s="485"/>
      <c r="GA38" s="485"/>
      <c r="GB38" s="485"/>
      <c r="GC38" s="485"/>
      <c r="GD38" s="485"/>
      <c r="GE38" s="485"/>
      <c r="GF38" s="485"/>
      <c r="GG38" s="485"/>
      <c r="GH38" s="487"/>
      <c r="GI38" s="485"/>
      <c r="GJ38" s="484"/>
      <c r="GK38" s="486"/>
      <c r="GL38" s="485"/>
      <c r="GM38" s="485"/>
      <c r="GN38" s="485"/>
      <c r="GO38" s="485"/>
      <c r="GP38" s="485"/>
      <c r="GQ38" s="485"/>
      <c r="GR38" s="485"/>
      <c r="GS38" s="485"/>
      <c r="GT38" s="485"/>
      <c r="GU38" s="485"/>
      <c r="GV38" s="485"/>
      <c r="GW38" s="485"/>
      <c r="GX38" s="485"/>
      <c r="GY38" s="485"/>
      <c r="GZ38" s="485"/>
      <c r="HA38" s="485"/>
      <c r="HB38" s="485"/>
      <c r="HC38" s="485"/>
      <c r="HD38" s="485"/>
      <c r="HE38" s="485"/>
      <c r="HF38" s="485"/>
      <c r="HG38" s="485"/>
      <c r="HH38" s="485"/>
      <c r="HI38" s="485"/>
      <c r="HJ38" s="485"/>
      <c r="HK38" s="485"/>
      <c r="HL38" s="485"/>
      <c r="HM38" s="485"/>
      <c r="HN38" s="484"/>
      <c r="HO38" s="486"/>
      <c r="HP38" s="485"/>
      <c r="HQ38" s="485"/>
      <c r="HR38" s="485"/>
      <c r="HS38" s="485"/>
      <c r="HT38" s="485"/>
      <c r="HU38" s="485"/>
      <c r="HV38" s="485"/>
      <c r="HW38" s="485"/>
      <c r="HX38" s="485"/>
      <c r="HY38" s="485"/>
      <c r="HZ38" s="485"/>
      <c r="IA38" s="485"/>
      <c r="IB38" s="485"/>
      <c r="IC38" s="485"/>
      <c r="ID38" s="485"/>
      <c r="IE38" s="485"/>
      <c r="IF38" s="485"/>
      <c r="IG38" s="485"/>
      <c r="IH38" s="485"/>
      <c r="II38" s="485"/>
      <c r="IJ38" s="485"/>
      <c r="IK38" s="485"/>
      <c r="IL38" s="485"/>
      <c r="IM38" s="485"/>
      <c r="IN38" s="485"/>
      <c r="IO38" s="485"/>
      <c r="IP38" s="485"/>
      <c r="IQ38" s="485"/>
      <c r="IR38" s="484">
        <v>2</v>
      </c>
    </row>
    <row r="39" spans="2:252" ht="16.5" customHeight="1">
      <c r="B39" s="482"/>
      <c r="C39" s="481"/>
      <c r="D39" s="532"/>
      <c r="E39" s="479"/>
      <c r="F39" s="479"/>
      <c r="G39" s="477"/>
      <c r="H39" s="476" t="s">
        <v>1766</v>
      </c>
      <c r="I39" s="474"/>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2"/>
      <c r="AN39" s="474"/>
      <c r="AO39" s="473"/>
      <c r="AP39" s="473"/>
      <c r="AQ39" s="473"/>
      <c r="AR39" s="473"/>
      <c r="AS39" s="473"/>
      <c r="AT39" s="473"/>
      <c r="AU39" s="473"/>
      <c r="AV39" s="473"/>
      <c r="AW39" s="473"/>
      <c r="AX39" s="473"/>
      <c r="AY39" s="473"/>
      <c r="AZ39" s="473"/>
      <c r="BA39" s="473"/>
      <c r="BB39" s="473"/>
      <c r="BC39" s="473"/>
      <c r="BD39" s="473"/>
      <c r="BE39" s="473"/>
      <c r="BF39" s="473"/>
      <c r="BG39" s="473"/>
      <c r="BH39" s="473"/>
      <c r="BI39" s="473"/>
      <c r="BJ39" s="473"/>
      <c r="BK39" s="473"/>
      <c r="BL39" s="473"/>
      <c r="BM39" s="473"/>
      <c r="BN39" s="473"/>
      <c r="BO39" s="473"/>
      <c r="BP39" s="473"/>
      <c r="BQ39" s="472"/>
      <c r="BR39" s="474"/>
      <c r="BS39" s="473"/>
      <c r="BT39" s="473"/>
      <c r="BU39" s="473"/>
      <c r="BV39" s="473"/>
      <c r="BW39" s="473"/>
      <c r="BX39" s="473"/>
      <c r="BY39" s="473"/>
      <c r="BZ39" s="473"/>
      <c r="CA39" s="473"/>
      <c r="CB39" s="473"/>
      <c r="CC39" s="473"/>
      <c r="CD39" s="473"/>
      <c r="CE39" s="473"/>
      <c r="CF39" s="473"/>
      <c r="CG39" s="473"/>
      <c r="CH39" s="473"/>
      <c r="CI39" s="473"/>
      <c r="CJ39" s="473"/>
      <c r="CK39" s="473"/>
      <c r="CL39" s="473"/>
      <c r="CM39" s="473"/>
      <c r="CN39" s="473"/>
      <c r="CO39" s="473"/>
      <c r="CP39" s="473"/>
      <c r="CQ39" s="473"/>
      <c r="CR39" s="473"/>
      <c r="CS39" s="473"/>
      <c r="CT39" s="473"/>
      <c r="CU39" s="472"/>
      <c r="CV39" s="474"/>
      <c r="CW39" s="473"/>
      <c r="CX39" s="473"/>
      <c r="CY39" s="473"/>
      <c r="CZ39" s="473"/>
      <c r="DA39" s="473"/>
      <c r="DB39" s="473"/>
      <c r="DC39" s="473"/>
      <c r="DD39" s="473"/>
      <c r="DE39" s="473"/>
      <c r="DF39" s="473"/>
      <c r="DG39" s="473"/>
      <c r="DH39" s="473"/>
      <c r="DI39" s="473"/>
      <c r="DJ39" s="473"/>
      <c r="DK39" s="473"/>
      <c r="DL39" s="473"/>
      <c r="DM39" s="473"/>
      <c r="DN39" s="473"/>
      <c r="DO39" s="473"/>
      <c r="DP39" s="473"/>
      <c r="DQ39" s="473"/>
      <c r="DR39" s="473"/>
      <c r="DS39" s="473"/>
      <c r="DT39" s="473"/>
      <c r="DU39" s="473"/>
      <c r="DV39" s="473"/>
      <c r="DW39" s="473"/>
      <c r="DX39" s="473"/>
      <c r="DY39" s="473"/>
      <c r="DZ39" s="472"/>
      <c r="EA39" s="474"/>
      <c r="EB39" s="473"/>
      <c r="EC39" s="473"/>
      <c r="ED39" s="473"/>
      <c r="EE39" s="473"/>
      <c r="EF39" s="473"/>
      <c r="EG39" s="473"/>
      <c r="EH39" s="473"/>
      <c r="EI39" s="473"/>
      <c r="EJ39" s="473"/>
      <c r="EK39" s="473"/>
      <c r="EL39" s="473"/>
      <c r="EM39" s="473"/>
      <c r="EN39" s="473"/>
      <c r="EO39" s="473"/>
      <c r="EP39" s="473"/>
      <c r="EQ39" s="473"/>
      <c r="ER39" s="473"/>
      <c r="ES39" s="473"/>
      <c r="ET39" s="473"/>
      <c r="EU39" s="473"/>
      <c r="EV39" s="473"/>
      <c r="EW39" s="473"/>
      <c r="EX39" s="473"/>
      <c r="EY39" s="473"/>
      <c r="EZ39" s="473"/>
      <c r="FA39" s="473"/>
      <c r="FB39" s="473"/>
      <c r="FC39" s="473"/>
      <c r="FD39" s="473"/>
      <c r="FE39" s="472"/>
      <c r="FF39" s="474"/>
      <c r="FG39" s="473"/>
      <c r="FH39" s="473"/>
      <c r="FI39" s="473"/>
      <c r="FJ39" s="473"/>
      <c r="FK39" s="473"/>
      <c r="FL39" s="473"/>
      <c r="FM39" s="473"/>
      <c r="FN39" s="473"/>
      <c r="FO39" s="473"/>
      <c r="FP39" s="473"/>
      <c r="FQ39" s="473"/>
      <c r="FR39" s="473"/>
      <c r="FS39" s="473"/>
      <c r="FT39" s="473"/>
      <c r="FU39" s="473"/>
      <c r="FV39" s="473"/>
      <c r="FW39" s="473"/>
      <c r="FX39" s="473"/>
      <c r="FY39" s="473"/>
      <c r="FZ39" s="473"/>
      <c r="GA39" s="473"/>
      <c r="GB39" s="473"/>
      <c r="GC39" s="473"/>
      <c r="GD39" s="473"/>
      <c r="GE39" s="473"/>
      <c r="GF39" s="473"/>
      <c r="GG39" s="473"/>
      <c r="GH39" s="475"/>
      <c r="GI39" s="473"/>
      <c r="GJ39" s="472"/>
      <c r="GK39" s="474"/>
      <c r="GL39" s="473"/>
      <c r="GM39" s="473"/>
      <c r="GN39" s="473"/>
      <c r="GO39" s="473"/>
      <c r="GP39" s="473"/>
      <c r="GQ39" s="473"/>
      <c r="GR39" s="473"/>
      <c r="GS39" s="473"/>
      <c r="GT39" s="473"/>
      <c r="GU39" s="473"/>
      <c r="GV39" s="473"/>
      <c r="GW39" s="473"/>
      <c r="GX39" s="473"/>
      <c r="GY39" s="473"/>
      <c r="GZ39" s="473"/>
      <c r="HA39" s="473"/>
      <c r="HB39" s="473"/>
      <c r="HC39" s="473"/>
      <c r="HD39" s="473"/>
      <c r="HE39" s="473"/>
      <c r="HF39" s="473"/>
      <c r="HG39" s="473"/>
      <c r="HH39" s="473"/>
      <c r="HI39" s="473"/>
      <c r="HJ39" s="473"/>
      <c r="HK39" s="473"/>
      <c r="HL39" s="473"/>
      <c r="HM39" s="473"/>
      <c r="HN39" s="472"/>
      <c r="HO39" s="474"/>
      <c r="HP39" s="473"/>
      <c r="HQ39" s="473"/>
      <c r="HR39" s="473"/>
      <c r="HS39" s="473"/>
      <c r="HT39" s="473"/>
      <c r="HU39" s="473"/>
      <c r="HV39" s="473"/>
      <c r="HW39" s="473"/>
      <c r="HX39" s="473"/>
      <c r="HY39" s="473"/>
      <c r="HZ39" s="473"/>
      <c r="IA39" s="473"/>
      <c r="IB39" s="473"/>
      <c r="IC39" s="473"/>
      <c r="ID39" s="473"/>
      <c r="IE39" s="473"/>
      <c r="IF39" s="473"/>
      <c r="IG39" s="473"/>
      <c r="IH39" s="473"/>
      <c r="II39" s="473"/>
      <c r="IJ39" s="473"/>
      <c r="IK39" s="473"/>
      <c r="IL39" s="473"/>
      <c r="IM39" s="473"/>
      <c r="IN39" s="473"/>
      <c r="IO39" s="473"/>
      <c r="IP39" s="473"/>
      <c r="IQ39" s="473"/>
      <c r="IR39" s="472">
        <v>2</v>
      </c>
    </row>
    <row r="40" spans="2:252" ht="16.5" customHeight="1">
      <c r="B40" s="482"/>
      <c r="C40" s="481"/>
      <c r="D40" s="504" t="s">
        <v>1778</v>
      </c>
      <c r="E40" s="531">
        <f>F37+1</f>
        <v>45222</v>
      </c>
      <c r="F40" s="531">
        <f>E40+G40-1</f>
        <v>45223</v>
      </c>
      <c r="G40" s="501">
        <v>2</v>
      </c>
      <c r="H40" s="500"/>
      <c r="I40" s="474"/>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2"/>
      <c r="AN40" s="474"/>
      <c r="AO40" s="473"/>
      <c r="AP40" s="473"/>
      <c r="AQ40" s="473"/>
      <c r="AR40" s="473"/>
      <c r="AS40" s="473"/>
      <c r="AT40" s="473"/>
      <c r="AU40" s="473"/>
      <c r="AV40" s="473"/>
      <c r="AW40" s="473"/>
      <c r="AX40" s="473"/>
      <c r="AY40" s="473"/>
      <c r="AZ40" s="473"/>
      <c r="BA40" s="473"/>
      <c r="BB40" s="473"/>
      <c r="BC40" s="473"/>
      <c r="BD40" s="473"/>
      <c r="BE40" s="473"/>
      <c r="BF40" s="473"/>
      <c r="BG40" s="473"/>
      <c r="BH40" s="473"/>
      <c r="BI40" s="473"/>
      <c r="BJ40" s="473"/>
      <c r="BK40" s="473"/>
      <c r="BL40" s="473"/>
      <c r="BM40" s="473"/>
      <c r="BN40" s="473"/>
      <c r="BO40" s="473"/>
      <c r="BP40" s="473"/>
      <c r="BQ40" s="472"/>
      <c r="BR40" s="474"/>
      <c r="BS40" s="473"/>
      <c r="BT40" s="473"/>
      <c r="BU40" s="473"/>
      <c r="BV40" s="473"/>
      <c r="BW40" s="473"/>
      <c r="BX40" s="473"/>
      <c r="BY40" s="473"/>
      <c r="BZ40" s="473"/>
      <c r="CA40" s="473"/>
      <c r="CB40" s="473"/>
      <c r="CC40" s="473"/>
      <c r="CD40" s="473"/>
      <c r="CE40" s="473"/>
      <c r="CF40" s="473"/>
      <c r="CG40" s="473"/>
      <c r="CH40" s="473"/>
      <c r="CI40" s="473"/>
      <c r="CJ40" s="473"/>
      <c r="CK40" s="473"/>
      <c r="CL40" s="473"/>
      <c r="CM40" s="473"/>
      <c r="CN40" s="473"/>
      <c r="CO40" s="473"/>
      <c r="CP40" s="473"/>
      <c r="CQ40" s="473"/>
      <c r="CR40" s="473"/>
      <c r="CS40" s="473"/>
      <c r="CT40" s="473"/>
      <c r="CU40" s="472"/>
      <c r="CV40" s="474"/>
      <c r="CW40" s="473"/>
      <c r="CX40" s="473"/>
      <c r="CY40" s="473"/>
      <c r="CZ40" s="473"/>
      <c r="DA40" s="473"/>
      <c r="DB40" s="473"/>
      <c r="DC40" s="473"/>
      <c r="DD40" s="473"/>
      <c r="DE40" s="473"/>
      <c r="DF40" s="473"/>
      <c r="DG40" s="473"/>
      <c r="DH40" s="473"/>
      <c r="DI40" s="473"/>
      <c r="DJ40" s="473"/>
      <c r="DK40" s="473"/>
      <c r="DL40" s="473"/>
      <c r="DM40" s="473"/>
      <c r="DN40" s="473"/>
      <c r="DO40" s="473"/>
      <c r="DP40" s="473"/>
      <c r="DQ40" s="473"/>
      <c r="DR40" s="473"/>
      <c r="DS40" s="473"/>
      <c r="DT40" s="473"/>
      <c r="DU40" s="473"/>
      <c r="DV40" s="473"/>
      <c r="DW40" s="473"/>
      <c r="DX40" s="473"/>
      <c r="DY40" s="473"/>
      <c r="DZ40" s="472"/>
      <c r="EA40" s="474"/>
      <c r="EB40" s="473"/>
      <c r="EC40" s="473"/>
      <c r="ED40" s="473"/>
      <c r="EE40" s="473"/>
      <c r="EF40" s="473"/>
      <c r="EG40" s="473"/>
      <c r="EH40" s="473"/>
      <c r="EI40" s="473"/>
      <c r="EJ40" s="473"/>
      <c r="EK40" s="473"/>
      <c r="EL40" s="473"/>
      <c r="EM40" s="473"/>
      <c r="EN40" s="473"/>
      <c r="EO40" s="473"/>
      <c r="EP40" s="473"/>
      <c r="EQ40" s="473"/>
      <c r="ER40" s="473"/>
      <c r="ES40" s="473"/>
      <c r="ET40" s="473"/>
      <c r="EU40" s="473"/>
      <c r="EV40" s="473"/>
      <c r="EW40" s="473"/>
      <c r="EX40" s="473"/>
      <c r="EY40" s="473"/>
      <c r="EZ40" s="473"/>
      <c r="FA40" s="473"/>
      <c r="FB40" s="473"/>
      <c r="FC40" s="473"/>
      <c r="FD40" s="473"/>
      <c r="FE40" s="472"/>
      <c r="FF40" s="474"/>
      <c r="FG40" s="473"/>
      <c r="FH40" s="473"/>
      <c r="FI40" s="473"/>
      <c r="FJ40" s="473"/>
      <c r="FK40" s="473"/>
      <c r="FL40" s="473"/>
      <c r="FM40" s="473"/>
      <c r="FN40" s="473"/>
      <c r="FO40" s="473"/>
      <c r="FP40" s="473"/>
      <c r="FQ40" s="473"/>
      <c r="FR40" s="473"/>
      <c r="FS40" s="473"/>
      <c r="FT40" s="473"/>
      <c r="FU40" s="473"/>
      <c r="FV40" s="473"/>
      <c r="FW40" s="473"/>
      <c r="FX40" s="473"/>
      <c r="FY40" s="473"/>
      <c r="FZ40" s="473"/>
      <c r="GA40" s="473"/>
      <c r="GB40" s="473"/>
      <c r="GC40" s="473"/>
      <c r="GD40" s="473"/>
      <c r="GE40" s="473"/>
      <c r="GF40" s="473"/>
      <c r="GG40" s="473"/>
      <c r="GH40" s="475"/>
      <c r="GI40" s="473"/>
      <c r="GJ40" s="472"/>
      <c r="GK40" s="474"/>
      <c r="GL40" s="473"/>
      <c r="GM40" s="473"/>
      <c r="GN40" s="473"/>
      <c r="GO40" s="473"/>
      <c r="GP40" s="473"/>
      <c r="GQ40" s="473"/>
      <c r="GR40" s="473"/>
      <c r="GS40" s="473"/>
      <c r="GT40" s="473"/>
      <c r="GU40" s="473"/>
      <c r="GV40" s="473"/>
      <c r="GW40" s="473"/>
      <c r="GX40" s="473"/>
      <c r="GY40" s="473"/>
      <c r="GZ40" s="473"/>
      <c r="HA40" s="473"/>
      <c r="HB40" s="473"/>
      <c r="HC40" s="473"/>
      <c r="HD40" s="473"/>
      <c r="HE40" s="473"/>
      <c r="HF40" s="473"/>
      <c r="HG40" s="473"/>
      <c r="HH40" s="473"/>
      <c r="HI40" s="473"/>
      <c r="HJ40" s="473"/>
      <c r="HK40" s="473"/>
      <c r="HL40" s="473"/>
      <c r="HM40" s="473"/>
      <c r="HN40" s="472"/>
      <c r="HO40" s="474"/>
      <c r="HP40" s="473"/>
      <c r="HQ40" s="473"/>
      <c r="HR40" s="473"/>
      <c r="HS40" s="473"/>
      <c r="HT40" s="473"/>
      <c r="HU40" s="473"/>
      <c r="HV40" s="473"/>
      <c r="HW40" s="473"/>
      <c r="HX40" s="473"/>
      <c r="HY40" s="473"/>
      <c r="HZ40" s="473"/>
      <c r="IA40" s="473"/>
      <c r="IB40" s="473"/>
      <c r="IC40" s="473"/>
      <c r="ID40" s="473"/>
      <c r="IE40" s="473"/>
      <c r="IF40" s="473"/>
      <c r="IG40" s="473"/>
      <c r="IH40" s="473"/>
      <c r="II40" s="473"/>
      <c r="IJ40" s="473"/>
      <c r="IK40" s="473"/>
      <c r="IL40" s="473"/>
      <c r="IM40" s="473"/>
      <c r="IN40" s="473"/>
      <c r="IO40" s="473"/>
      <c r="IP40" s="473"/>
      <c r="IQ40" s="473"/>
      <c r="IR40" s="472">
        <v>2</v>
      </c>
    </row>
    <row r="41" spans="2:252" ht="16.5" customHeight="1" thickBot="1">
      <c r="B41" s="471"/>
      <c r="C41" s="481"/>
      <c r="D41" s="530" t="s">
        <v>1777</v>
      </c>
      <c r="E41" s="529">
        <f>F40+1</f>
        <v>45224</v>
      </c>
      <c r="F41" s="529">
        <f>E41+G41-1</f>
        <v>45225</v>
      </c>
      <c r="G41" s="528">
        <v>2</v>
      </c>
      <c r="H41" s="527"/>
      <c r="I41" s="493"/>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1"/>
      <c r="AN41" s="493"/>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2"/>
      <c r="BP41" s="492"/>
      <c r="BQ41" s="491"/>
      <c r="BR41" s="493"/>
      <c r="BS41" s="492"/>
      <c r="BT41" s="492"/>
      <c r="BU41" s="492"/>
      <c r="BV41" s="492"/>
      <c r="BW41" s="492"/>
      <c r="BX41" s="492"/>
      <c r="BY41" s="492"/>
      <c r="BZ41" s="492"/>
      <c r="CA41" s="492"/>
      <c r="CB41" s="492"/>
      <c r="CC41" s="492"/>
      <c r="CD41" s="492"/>
      <c r="CE41" s="492"/>
      <c r="CF41" s="492"/>
      <c r="CG41" s="492"/>
      <c r="CH41" s="492"/>
      <c r="CI41" s="492"/>
      <c r="CJ41" s="492"/>
      <c r="CK41" s="492"/>
      <c r="CL41" s="492"/>
      <c r="CM41" s="492"/>
      <c r="CN41" s="492"/>
      <c r="CO41" s="492"/>
      <c r="CP41" s="492"/>
      <c r="CQ41" s="492"/>
      <c r="CR41" s="492"/>
      <c r="CS41" s="492"/>
      <c r="CT41" s="492"/>
      <c r="CU41" s="491"/>
      <c r="CV41" s="493"/>
      <c r="CW41" s="492"/>
      <c r="CX41" s="492"/>
      <c r="CY41" s="492"/>
      <c r="CZ41" s="492"/>
      <c r="DA41" s="492"/>
      <c r="DB41" s="492"/>
      <c r="DC41" s="492"/>
      <c r="DD41" s="492"/>
      <c r="DE41" s="492"/>
      <c r="DF41" s="492"/>
      <c r="DG41" s="492"/>
      <c r="DH41" s="492"/>
      <c r="DI41" s="492"/>
      <c r="DJ41" s="492"/>
      <c r="DK41" s="492"/>
      <c r="DL41" s="492"/>
      <c r="DM41" s="492"/>
      <c r="DN41" s="492"/>
      <c r="DO41" s="492"/>
      <c r="DP41" s="492"/>
      <c r="DQ41" s="492"/>
      <c r="DR41" s="492"/>
      <c r="DS41" s="492"/>
      <c r="DT41" s="492"/>
      <c r="DU41" s="492"/>
      <c r="DV41" s="492"/>
      <c r="DW41" s="492"/>
      <c r="DX41" s="492"/>
      <c r="DY41" s="492"/>
      <c r="DZ41" s="491"/>
      <c r="EA41" s="493"/>
      <c r="EB41" s="492"/>
      <c r="EC41" s="492"/>
      <c r="ED41" s="492"/>
      <c r="EE41" s="492"/>
      <c r="EF41" s="492"/>
      <c r="EG41" s="492"/>
      <c r="EH41" s="492"/>
      <c r="EI41" s="492"/>
      <c r="EJ41" s="492"/>
      <c r="EK41" s="492"/>
      <c r="EL41" s="492"/>
      <c r="EM41" s="492"/>
      <c r="EN41" s="492"/>
      <c r="EO41" s="492"/>
      <c r="EP41" s="492"/>
      <c r="EQ41" s="492"/>
      <c r="ER41" s="492"/>
      <c r="ES41" s="492"/>
      <c r="ET41" s="492"/>
      <c r="EU41" s="492"/>
      <c r="EV41" s="492"/>
      <c r="EW41" s="492"/>
      <c r="EX41" s="492"/>
      <c r="EY41" s="492"/>
      <c r="EZ41" s="492"/>
      <c r="FA41" s="492"/>
      <c r="FB41" s="492"/>
      <c r="FC41" s="492"/>
      <c r="FD41" s="492"/>
      <c r="FE41" s="491"/>
      <c r="FF41" s="493"/>
      <c r="FG41" s="492"/>
      <c r="FH41" s="492"/>
      <c r="FI41" s="492"/>
      <c r="FJ41" s="492"/>
      <c r="FK41" s="492"/>
      <c r="FL41" s="492"/>
      <c r="FM41" s="492"/>
      <c r="FN41" s="492"/>
      <c r="FO41" s="492"/>
      <c r="FP41" s="492"/>
      <c r="FQ41" s="492"/>
      <c r="FR41" s="492"/>
      <c r="FS41" s="492"/>
      <c r="FT41" s="492"/>
      <c r="FU41" s="492"/>
      <c r="FV41" s="492"/>
      <c r="FW41" s="492"/>
      <c r="FX41" s="492"/>
      <c r="FY41" s="492"/>
      <c r="FZ41" s="492"/>
      <c r="GA41" s="492"/>
      <c r="GB41" s="492"/>
      <c r="GC41" s="492"/>
      <c r="GD41" s="492"/>
      <c r="GE41" s="492"/>
      <c r="GF41" s="492"/>
      <c r="GG41" s="492"/>
      <c r="GH41" s="494"/>
      <c r="GI41" s="492"/>
      <c r="GJ41" s="491"/>
      <c r="GK41" s="493"/>
      <c r="GL41" s="492"/>
      <c r="GM41" s="492"/>
      <c r="GN41" s="492"/>
      <c r="GO41" s="492"/>
      <c r="GP41" s="492"/>
      <c r="GQ41" s="492"/>
      <c r="GR41" s="492"/>
      <c r="GS41" s="492"/>
      <c r="GT41" s="492"/>
      <c r="GU41" s="492"/>
      <c r="GV41" s="492"/>
      <c r="GW41" s="492"/>
      <c r="GX41" s="492"/>
      <c r="GY41" s="492"/>
      <c r="GZ41" s="492"/>
      <c r="HA41" s="492"/>
      <c r="HB41" s="492"/>
      <c r="HC41" s="492"/>
      <c r="HD41" s="492"/>
      <c r="HE41" s="492"/>
      <c r="HF41" s="492"/>
      <c r="HG41" s="492"/>
      <c r="HH41" s="492"/>
      <c r="HI41" s="492"/>
      <c r="HJ41" s="492"/>
      <c r="HK41" s="492"/>
      <c r="HL41" s="492"/>
      <c r="HM41" s="492"/>
      <c r="HN41" s="491"/>
      <c r="HO41" s="493"/>
      <c r="HP41" s="492"/>
      <c r="HQ41" s="492"/>
      <c r="HR41" s="492"/>
      <c r="HS41" s="492"/>
      <c r="HT41" s="492"/>
      <c r="HU41" s="492"/>
      <c r="HV41" s="492"/>
      <c r="HW41" s="492"/>
      <c r="HX41" s="492"/>
      <c r="HY41" s="492"/>
      <c r="HZ41" s="492"/>
      <c r="IA41" s="492"/>
      <c r="IB41" s="492"/>
      <c r="IC41" s="492"/>
      <c r="ID41" s="492"/>
      <c r="IE41" s="492"/>
      <c r="IF41" s="492"/>
      <c r="IG41" s="492"/>
      <c r="IH41" s="492"/>
      <c r="II41" s="492"/>
      <c r="IJ41" s="492"/>
      <c r="IK41" s="492"/>
      <c r="IL41" s="492"/>
      <c r="IM41" s="492"/>
      <c r="IN41" s="492"/>
      <c r="IO41" s="492"/>
      <c r="IP41" s="492"/>
      <c r="IQ41" s="492"/>
      <c r="IR41" s="491">
        <v>2</v>
      </c>
    </row>
    <row r="42" spans="2:252" ht="16.5" customHeight="1" thickTop="1" thickBot="1">
      <c r="B42" s="560" t="s">
        <v>1776</v>
      </c>
      <c r="C42" s="481"/>
      <c r="D42" s="559" t="s">
        <v>1775</v>
      </c>
      <c r="E42" s="557">
        <f>E44</f>
        <v>45226</v>
      </c>
      <c r="F42" s="557">
        <f>E42+G42-1</f>
        <v>45234</v>
      </c>
      <c r="G42" s="523">
        <v>9</v>
      </c>
      <c r="H42" s="556" t="s">
        <v>1767</v>
      </c>
      <c r="I42" s="486"/>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4"/>
      <c r="AN42" s="486"/>
      <c r="AO42" s="485"/>
      <c r="AP42" s="485"/>
      <c r="AQ42" s="485"/>
      <c r="AR42" s="485"/>
      <c r="AS42" s="485"/>
      <c r="AT42" s="485"/>
      <c r="AU42" s="485"/>
      <c r="AV42" s="485"/>
      <c r="AW42" s="485"/>
      <c r="AX42" s="485"/>
      <c r="AY42" s="485"/>
      <c r="AZ42" s="485"/>
      <c r="BA42" s="485"/>
      <c r="BB42" s="485"/>
      <c r="BC42" s="485"/>
      <c r="BD42" s="485"/>
      <c r="BE42" s="485"/>
      <c r="BF42" s="485"/>
      <c r="BG42" s="485"/>
      <c r="BH42" s="485"/>
      <c r="BI42" s="485"/>
      <c r="BJ42" s="485"/>
      <c r="BK42" s="485"/>
      <c r="BL42" s="485"/>
      <c r="BM42" s="485"/>
      <c r="BN42" s="485"/>
      <c r="BO42" s="485"/>
      <c r="BP42" s="485"/>
      <c r="BQ42" s="484"/>
      <c r="BR42" s="486"/>
      <c r="BS42" s="485"/>
      <c r="BT42" s="485"/>
      <c r="BU42" s="485"/>
      <c r="BV42" s="485"/>
      <c r="BW42" s="485"/>
      <c r="BX42" s="485"/>
      <c r="BY42" s="485"/>
      <c r="BZ42" s="485"/>
      <c r="CA42" s="485"/>
      <c r="CB42" s="485"/>
      <c r="CC42" s="485"/>
      <c r="CD42" s="485"/>
      <c r="CE42" s="485"/>
      <c r="CF42" s="485"/>
      <c r="CG42" s="485"/>
      <c r="CH42" s="485"/>
      <c r="CI42" s="485"/>
      <c r="CJ42" s="485"/>
      <c r="CK42" s="485"/>
      <c r="CL42" s="485"/>
      <c r="CM42" s="485"/>
      <c r="CN42" s="485"/>
      <c r="CO42" s="485"/>
      <c r="CP42" s="485"/>
      <c r="CQ42" s="485"/>
      <c r="CR42" s="485"/>
      <c r="CS42" s="485"/>
      <c r="CT42" s="485"/>
      <c r="CU42" s="484"/>
      <c r="CV42" s="486"/>
      <c r="CW42" s="485"/>
      <c r="CX42" s="485"/>
      <c r="CY42" s="485"/>
      <c r="CZ42" s="485"/>
      <c r="DA42" s="485"/>
      <c r="DB42" s="485"/>
      <c r="DC42" s="485"/>
      <c r="DD42" s="485"/>
      <c r="DE42" s="485"/>
      <c r="DF42" s="485"/>
      <c r="DG42" s="485"/>
      <c r="DH42" s="485"/>
      <c r="DI42" s="485"/>
      <c r="DJ42" s="485"/>
      <c r="DK42" s="485"/>
      <c r="DL42" s="485"/>
      <c r="DM42" s="485"/>
      <c r="DN42" s="485"/>
      <c r="DO42" s="485"/>
      <c r="DP42" s="485"/>
      <c r="DQ42" s="485"/>
      <c r="DR42" s="485"/>
      <c r="DS42" s="485"/>
      <c r="DT42" s="485"/>
      <c r="DU42" s="485"/>
      <c r="DV42" s="485"/>
      <c r="DW42" s="485"/>
      <c r="DX42" s="485"/>
      <c r="DY42" s="485"/>
      <c r="DZ42" s="484"/>
      <c r="EA42" s="486"/>
      <c r="EB42" s="485"/>
      <c r="EC42" s="485"/>
      <c r="ED42" s="485"/>
      <c r="EE42" s="485"/>
      <c r="EF42" s="485"/>
      <c r="EG42" s="485"/>
      <c r="EH42" s="485"/>
      <c r="EI42" s="485"/>
      <c r="EJ42" s="485"/>
      <c r="EK42" s="485"/>
      <c r="EL42" s="485"/>
      <c r="EM42" s="485"/>
      <c r="EN42" s="485"/>
      <c r="EO42" s="485"/>
      <c r="EP42" s="485"/>
      <c r="EQ42" s="485"/>
      <c r="ER42" s="485"/>
      <c r="ES42" s="485"/>
      <c r="ET42" s="485"/>
      <c r="EU42" s="485"/>
      <c r="EV42" s="485"/>
      <c r="EW42" s="485"/>
      <c r="EX42" s="485"/>
      <c r="EY42" s="485"/>
      <c r="EZ42" s="485"/>
      <c r="FA42" s="485"/>
      <c r="FB42" s="485"/>
      <c r="FC42" s="485"/>
      <c r="FD42" s="485"/>
      <c r="FE42" s="484"/>
      <c r="FF42" s="486"/>
      <c r="FG42" s="485"/>
      <c r="FH42" s="485"/>
      <c r="FI42" s="485"/>
      <c r="FJ42" s="485"/>
      <c r="FK42" s="485"/>
      <c r="FL42" s="485"/>
      <c r="FM42" s="485"/>
      <c r="FN42" s="485"/>
      <c r="FO42" s="485"/>
      <c r="FP42" s="485"/>
      <c r="FQ42" s="485"/>
      <c r="FR42" s="485"/>
      <c r="FS42" s="485"/>
      <c r="FT42" s="485"/>
      <c r="FU42" s="485"/>
      <c r="FV42" s="485"/>
      <c r="FW42" s="485"/>
      <c r="FX42" s="485"/>
      <c r="FY42" s="485"/>
      <c r="FZ42" s="485"/>
      <c r="GA42" s="485"/>
      <c r="GB42" s="485"/>
      <c r="GC42" s="485"/>
      <c r="GD42" s="485"/>
      <c r="GE42" s="485"/>
      <c r="GF42" s="485"/>
      <c r="GG42" s="485"/>
      <c r="GH42" s="487"/>
      <c r="GI42" s="485"/>
      <c r="GJ42" s="484"/>
      <c r="GK42" s="486"/>
      <c r="GL42" s="485"/>
      <c r="GM42" s="485"/>
      <c r="GN42" s="485"/>
      <c r="GO42" s="485"/>
      <c r="GP42" s="485"/>
      <c r="GQ42" s="485"/>
      <c r="GR42" s="485"/>
      <c r="GS42" s="485"/>
      <c r="GT42" s="485"/>
      <c r="GU42" s="485"/>
      <c r="GV42" s="485"/>
      <c r="GW42" s="485"/>
      <c r="GX42" s="485"/>
      <c r="GY42" s="485"/>
      <c r="GZ42" s="485"/>
      <c r="HA42" s="485"/>
      <c r="HB42" s="485"/>
      <c r="HC42" s="485"/>
      <c r="HD42" s="485"/>
      <c r="HE42" s="485"/>
      <c r="HF42" s="485"/>
      <c r="HG42" s="485"/>
      <c r="HH42" s="485"/>
      <c r="HI42" s="485"/>
      <c r="HJ42" s="485"/>
      <c r="HK42" s="485"/>
      <c r="HL42" s="485"/>
      <c r="HM42" s="485"/>
      <c r="HN42" s="484"/>
      <c r="HO42" s="486"/>
      <c r="HP42" s="485"/>
      <c r="HQ42" s="485"/>
      <c r="HR42" s="485"/>
      <c r="HS42" s="485"/>
      <c r="HT42" s="485"/>
      <c r="HU42" s="485"/>
      <c r="HV42" s="485"/>
      <c r="HW42" s="485"/>
      <c r="HX42" s="485"/>
      <c r="HY42" s="485"/>
      <c r="HZ42" s="485"/>
      <c r="IA42" s="485"/>
      <c r="IB42" s="485"/>
      <c r="IC42" s="485"/>
      <c r="ID42" s="485"/>
      <c r="IE42" s="485"/>
      <c r="IF42" s="485"/>
      <c r="IG42" s="485"/>
      <c r="IH42" s="485"/>
      <c r="II42" s="485"/>
      <c r="IJ42" s="485"/>
      <c r="IK42" s="485"/>
      <c r="IL42" s="485"/>
      <c r="IM42" s="485"/>
      <c r="IN42" s="485"/>
      <c r="IO42" s="485"/>
      <c r="IP42" s="485"/>
      <c r="IQ42" s="485"/>
      <c r="IR42" s="484">
        <v>2</v>
      </c>
    </row>
    <row r="43" spans="2:252" ht="16.5" customHeight="1" thickBot="1">
      <c r="B43" s="560"/>
      <c r="C43" s="481"/>
      <c r="D43" s="521"/>
      <c r="E43" s="520"/>
      <c r="F43" s="520"/>
      <c r="G43" s="519"/>
      <c r="H43" s="518" t="s">
        <v>1766</v>
      </c>
      <c r="I43" s="474"/>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2"/>
      <c r="AN43" s="474"/>
      <c r="AO43" s="473"/>
      <c r="AP43" s="473"/>
      <c r="AQ43" s="473"/>
      <c r="AR43" s="473"/>
      <c r="AS43" s="473"/>
      <c r="AT43" s="473"/>
      <c r="AU43" s="473"/>
      <c r="AV43" s="473"/>
      <c r="AW43" s="473"/>
      <c r="AX43" s="473"/>
      <c r="AY43" s="473"/>
      <c r="AZ43" s="473"/>
      <c r="BA43" s="473"/>
      <c r="BB43" s="473"/>
      <c r="BC43" s="473"/>
      <c r="BD43" s="473"/>
      <c r="BE43" s="473"/>
      <c r="BF43" s="473"/>
      <c r="BG43" s="473"/>
      <c r="BH43" s="473"/>
      <c r="BI43" s="473"/>
      <c r="BJ43" s="473"/>
      <c r="BK43" s="473"/>
      <c r="BL43" s="473"/>
      <c r="BM43" s="473"/>
      <c r="BN43" s="473"/>
      <c r="BO43" s="473"/>
      <c r="BP43" s="473"/>
      <c r="BQ43" s="472"/>
      <c r="BR43" s="474"/>
      <c r="BS43" s="473"/>
      <c r="BT43" s="473"/>
      <c r="BU43" s="473"/>
      <c r="BV43" s="473"/>
      <c r="BW43" s="473"/>
      <c r="BX43" s="473"/>
      <c r="BY43" s="473"/>
      <c r="BZ43" s="473"/>
      <c r="CA43" s="473"/>
      <c r="CB43" s="473"/>
      <c r="CC43" s="473"/>
      <c r="CD43" s="473"/>
      <c r="CE43" s="473"/>
      <c r="CF43" s="473"/>
      <c r="CG43" s="473"/>
      <c r="CH43" s="473"/>
      <c r="CI43" s="473"/>
      <c r="CJ43" s="473"/>
      <c r="CK43" s="473"/>
      <c r="CL43" s="473"/>
      <c r="CM43" s="473"/>
      <c r="CN43" s="473"/>
      <c r="CO43" s="473"/>
      <c r="CP43" s="473"/>
      <c r="CQ43" s="473"/>
      <c r="CR43" s="473"/>
      <c r="CS43" s="473"/>
      <c r="CT43" s="473"/>
      <c r="CU43" s="472"/>
      <c r="CV43" s="474"/>
      <c r="CW43" s="473"/>
      <c r="CX43" s="473"/>
      <c r="CY43" s="473"/>
      <c r="CZ43" s="473"/>
      <c r="DA43" s="473"/>
      <c r="DB43" s="473"/>
      <c r="DC43" s="473"/>
      <c r="DD43" s="473"/>
      <c r="DE43" s="473"/>
      <c r="DF43" s="473"/>
      <c r="DG43" s="473"/>
      <c r="DH43" s="473"/>
      <c r="DI43" s="473"/>
      <c r="DJ43" s="473"/>
      <c r="DK43" s="473"/>
      <c r="DL43" s="473"/>
      <c r="DM43" s="473"/>
      <c r="DN43" s="473"/>
      <c r="DO43" s="473"/>
      <c r="DP43" s="473"/>
      <c r="DQ43" s="473"/>
      <c r="DR43" s="473"/>
      <c r="DS43" s="473"/>
      <c r="DT43" s="473"/>
      <c r="DU43" s="473"/>
      <c r="DV43" s="473"/>
      <c r="DW43" s="473"/>
      <c r="DX43" s="473"/>
      <c r="DY43" s="473"/>
      <c r="DZ43" s="472"/>
      <c r="EA43" s="474"/>
      <c r="EB43" s="473"/>
      <c r="EC43" s="473"/>
      <c r="ED43" s="473"/>
      <c r="EE43" s="473"/>
      <c r="EF43" s="473"/>
      <c r="EG43" s="473"/>
      <c r="EH43" s="473"/>
      <c r="EI43" s="473"/>
      <c r="EJ43" s="473"/>
      <c r="EK43" s="473"/>
      <c r="EL43" s="473"/>
      <c r="EM43" s="473"/>
      <c r="EN43" s="473"/>
      <c r="EO43" s="473"/>
      <c r="EP43" s="473"/>
      <c r="EQ43" s="473"/>
      <c r="ER43" s="473"/>
      <c r="ES43" s="473"/>
      <c r="ET43" s="473"/>
      <c r="EU43" s="473"/>
      <c r="EV43" s="473"/>
      <c r="EW43" s="473"/>
      <c r="EX43" s="473"/>
      <c r="EY43" s="473"/>
      <c r="EZ43" s="473"/>
      <c r="FA43" s="473"/>
      <c r="FB43" s="473"/>
      <c r="FC43" s="473"/>
      <c r="FD43" s="473"/>
      <c r="FE43" s="472"/>
      <c r="FF43" s="474"/>
      <c r="FG43" s="473"/>
      <c r="FH43" s="473"/>
      <c r="FI43" s="473"/>
      <c r="FJ43" s="473"/>
      <c r="FK43" s="473"/>
      <c r="FL43" s="473"/>
      <c r="FM43" s="473"/>
      <c r="FN43" s="473"/>
      <c r="FO43" s="473"/>
      <c r="FP43" s="473"/>
      <c r="FQ43" s="473"/>
      <c r="FR43" s="473"/>
      <c r="FS43" s="473"/>
      <c r="FT43" s="473"/>
      <c r="FU43" s="473"/>
      <c r="FV43" s="473"/>
      <c r="FW43" s="473"/>
      <c r="FX43" s="473"/>
      <c r="FY43" s="473"/>
      <c r="FZ43" s="473"/>
      <c r="GA43" s="473"/>
      <c r="GB43" s="473"/>
      <c r="GC43" s="473"/>
      <c r="GD43" s="473"/>
      <c r="GE43" s="473"/>
      <c r="GF43" s="473"/>
      <c r="GG43" s="473"/>
      <c r="GH43" s="475"/>
      <c r="GI43" s="473"/>
      <c r="GJ43" s="472"/>
      <c r="GK43" s="474"/>
      <c r="GL43" s="473"/>
      <c r="GM43" s="473"/>
      <c r="GN43" s="473"/>
      <c r="GO43" s="473"/>
      <c r="GP43" s="473"/>
      <c r="GQ43" s="473"/>
      <c r="GR43" s="473"/>
      <c r="GS43" s="473"/>
      <c r="GT43" s="473"/>
      <c r="GU43" s="473"/>
      <c r="GV43" s="473"/>
      <c r="GW43" s="473"/>
      <c r="GX43" s="473"/>
      <c r="GY43" s="473"/>
      <c r="GZ43" s="473"/>
      <c r="HA43" s="473"/>
      <c r="HB43" s="473"/>
      <c r="HC43" s="473"/>
      <c r="HD43" s="473"/>
      <c r="HE43" s="473"/>
      <c r="HF43" s="473"/>
      <c r="HG43" s="473"/>
      <c r="HH43" s="473"/>
      <c r="HI43" s="473"/>
      <c r="HJ43" s="473"/>
      <c r="HK43" s="473"/>
      <c r="HL43" s="473"/>
      <c r="HM43" s="473"/>
      <c r="HN43" s="472"/>
      <c r="HO43" s="474"/>
      <c r="HP43" s="473"/>
      <c r="HQ43" s="473"/>
      <c r="HR43" s="473"/>
      <c r="HS43" s="473"/>
      <c r="HT43" s="473"/>
      <c r="HU43" s="473"/>
      <c r="HV43" s="473"/>
      <c r="HW43" s="473"/>
      <c r="HX43" s="473"/>
      <c r="HY43" s="473"/>
      <c r="HZ43" s="473"/>
      <c r="IA43" s="473"/>
      <c r="IB43" s="473"/>
      <c r="IC43" s="473"/>
      <c r="ID43" s="473"/>
      <c r="IE43" s="473"/>
      <c r="IF43" s="473"/>
      <c r="IG43" s="473"/>
      <c r="IH43" s="473"/>
      <c r="II43" s="473"/>
      <c r="IJ43" s="473"/>
      <c r="IK43" s="473"/>
      <c r="IL43" s="473"/>
      <c r="IM43" s="473"/>
      <c r="IN43" s="473"/>
      <c r="IO43" s="473"/>
      <c r="IP43" s="473"/>
      <c r="IQ43" s="473"/>
      <c r="IR43" s="472">
        <v>2</v>
      </c>
    </row>
    <row r="44" spans="2:252" ht="16.5" customHeight="1" thickBot="1">
      <c r="B44" s="560"/>
      <c r="C44" s="481"/>
      <c r="D44" s="504" t="s">
        <v>1774</v>
      </c>
      <c r="E44" s="503">
        <f>F41+1</f>
        <v>45226</v>
      </c>
      <c r="F44" s="502">
        <f>E44+G44-1</f>
        <v>45230</v>
      </c>
      <c r="G44" s="501">
        <v>5</v>
      </c>
      <c r="H44" s="500"/>
      <c r="I44" s="474"/>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2"/>
      <c r="AN44" s="474"/>
      <c r="AO44" s="473"/>
      <c r="AP44" s="473"/>
      <c r="AQ44" s="473"/>
      <c r="AR44" s="473"/>
      <c r="AS44" s="473"/>
      <c r="AT44" s="473"/>
      <c r="AU44" s="473"/>
      <c r="AV44" s="473"/>
      <c r="AW44" s="473"/>
      <c r="AX44" s="473"/>
      <c r="AY44" s="473"/>
      <c r="AZ44" s="473"/>
      <c r="BA44" s="473"/>
      <c r="BB44" s="473"/>
      <c r="BC44" s="473"/>
      <c r="BD44" s="473"/>
      <c r="BE44" s="473"/>
      <c r="BF44" s="473"/>
      <c r="BG44" s="473"/>
      <c r="BH44" s="473"/>
      <c r="BI44" s="473"/>
      <c r="BJ44" s="473"/>
      <c r="BK44" s="473"/>
      <c r="BL44" s="473"/>
      <c r="BM44" s="473"/>
      <c r="BN44" s="473"/>
      <c r="BO44" s="473"/>
      <c r="BP44" s="473"/>
      <c r="BQ44" s="472"/>
      <c r="BR44" s="474"/>
      <c r="BS44" s="473"/>
      <c r="BT44" s="473"/>
      <c r="BU44" s="473"/>
      <c r="BV44" s="473"/>
      <c r="BW44" s="473"/>
      <c r="BX44" s="473"/>
      <c r="BY44" s="473"/>
      <c r="BZ44" s="473"/>
      <c r="CA44" s="473"/>
      <c r="CB44" s="473"/>
      <c r="CC44" s="473"/>
      <c r="CD44" s="473"/>
      <c r="CE44" s="473"/>
      <c r="CF44" s="473"/>
      <c r="CG44" s="473"/>
      <c r="CH44" s="473"/>
      <c r="CI44" s="473"/>
      <c r="CJ44" s="473"/>
      <c r="CK44" s="473"/>
      <c r="CL44" s="473"/>
      <c r="CM44" s="473"/>
      <c r="CN44" s="473"/>
      <c r="CO44" s="473"/>
      <c r="CP44" s="473"/>
      <c r="CQ44" s="473"/>
      <c r="CR44" s="473"/>
      <c r="CS44" s="473"/>
      <c r="CT44" s="473"/>
      <c r="CU44" s="472"/>
      <c r="CV44" s="474"/>
      <c r="CW44" s="473"/>
      <c r="CX44" s="473"/>
      <c r="CY44" s="473"/>
      <c r="CZ44" s="473"/>
      <c r="DA44" s="473"/>
      <c r="DB44" s="473"/>
      <c r="DC44" s="473"/>
      <c r="DD44" s="473"/>
      <c r="DE44" s="473"/>
      <c r="DF44" s="473"/>
      <c r="DG44" s="473"/>
      <c r="DH44" s="473"/>
      <c r="DI44" s="473"/>
      <c r="DJ44" s="473"/>
      <c r="DK44" s="473"/>
      <c r="DL44" s="473"/>
      <c r="DM44" s="473"/>
      <c r="DN44" s="473"/>
      <c r="DO44" s="473"/>
      <c r="DP44" s="473"/>
      <c r="DQ44" s="473"/>
      <c r="DR44" s="473"/>
      <c r="DS44" s="473"/>
      <c r="DT44" s="473"/>
      <c r="DU44" s="473"/>
      <c r="DV44" s="473"/>
      <c r="DW44" s="473"/>
      <c r="DX44" s="473"/>
      <c r="DY44" s="473"/>
      <c r="DZ44" s="472"/>
      <c r="EA44" s="474"/>
      <c r="EB44" s="473"/>
      <c r="EC44" s="473"/>
      <c r="ED44" s="473"/>
      <c r="EE44" s="473"/>
      <c r="EF44" s="473"/>
      <c r="EG44" s="473"/>
      <c r="EH44" s="473"/>
      <c r="EI44" s="473"/>
      <c r="EJ44" s="473"/>
      <c r="EK44" s="473"/>
      <c r="EL44" s="473"/>
      <c r="EM44" s="473"/>
      <c r="EN44" s="473"/>
      <c r="EO44" s="473"/>
      <c r="EP44" s="473"/>
      <c r="EQ44" s="473"/>
      <c r="ER44" s="473"/>
      <c r="ES44" s="473"/>
      <c r="ET44" s="473"/>
      <c r="EU44" s="473"/>
      <c r="EV44" s="473"/>
      <c r="EW44" s="473"/>
      <c r="EX44" s="473"/>
      <c r="EY44" s="473"/>
      <c r="EZ44" s="473"/>
      <c r="FA44" s="473"/>
      <c r="FB44" s="473"/>
      <c r="FC44" s="473"/>
      <c r="FD44" s="473"/>
      <c r="FE44" s="472"/>
      <c r="FF44" s="474"/>
      <c r="FG44" s="473"/>
      <c r="FH44" s="473"/>
      <c r="FI44" s="473"/>
      <c r="FJ44" s="473"/>
      <c r="FK44" s="473"/>
      <c r="FL44" s="473"/>
      <c r="FM44" s="473"/>
      <c r="FN44" s="473"/>
      <c r="FO44" s="473"/>
      <c r="FP44" s="473"/>
      <c r="FQ44" s="473"/>
      <c r="FR44" s="473"/>
      <c r="FS44" s="473"/>
      <c r="FT44" s="473"/>
      <c r="FU44" s="473"/>
      <c r="FV44" s="473"/>
      <c r="FW44" s="473"/>
      <c r="FX44" s="473"/>
      <c r="FY44" s="473"/>
      <c r="FZ44" s="473"/>
      <c r="GA44" s="473"/>
      <c r="GB44" s="473"/>
      <c r="GC44" s="473"/>
      <c r="GD44" s="473"/>
      <c r="GE44" s="473"/>
      <c r="GF44" s="473"/>
      <c r="GG44" s="473"/>
      <c r="GH44" s="475"/>
      <c r="GI44" s="473"/>
      <c r="GJ44" s="472"/>
      <c r="GK44" s="474"/>
      <c r="GL44" s="473"/>
      <c r="GM44" s="473"/>
      <c r="GN44" s="473"/>
      <c r="GO44" s="473"/>
      <c r="GP44" s="473"/>
      <c r="GQ44" s="473"/>
      <c r="GR44" s="473"/>
      <c r="GS44" s="473"/>
      <c r="GT44" s="473"/>
      <c r="GU44" s="473"/>
      <c r="GV44" s="473"/>
      <c r="GW44" s="473"/>
      <c r="GX44" s="473"/>
      <c r="GY44" s="473"/>
      <c r="GZ44" s="473"/>
      <c r="HA44" s="473"/>
      <c r="HB44" s="473"/>
      <c r="HC44" s="473"/>
      <c r="HD44" s="473"/>
      <c r="HE44" s="473"/>
      <c r="HF44" s="473"/>
      <c r="HG44" s="473"/>
      <c r="HH44" s="473"/>
      <c r="HI44" s="473"/>
      <c r="HJ44" s="473"/>
      <c r="HK44" s="473"/>
      <c r="HL44" s="473"/>
      <c r="HM44" s="473"/>
      <c r="HN44" s="472"/>
      <c r="HO44" s="474"/>
      <c r="HP44" s="473"/>
      <c r="HQ44" s="473"/>
      <c r="HR44" s="473"/>
      <c r="HS44" s="473"/>
      <c r="HT44" s="473"/>
      <c r="HU44" s="473"/>
      <c r="HV44" s="473"/>
      <c r="HW44" s="473"/>
      <c r="HX44" s="473"/>
      <c r="HY44" s="473"/>
      <c r="HZ44" s="473"/>
      <c r="IA44" s="473"/>
      <c r="IB44" s="473"/>
      <c r="IC44" s="473"/>
      <c r="ID44" s="473"/>
      <c r="IE44" s="473"/>
      <c r="IF44" s="473"/>
      <c r="IG44" s="473"/>
      <c r="IH44" s="473"/>
      <c r="II44" s="473"/>
      <c r="IJ44" s="473"/>
      <c r="IK44" s="473"/>
      <c r="IL44" s="473"/>
      <c r="IM44" s="473"/>
      <c r="IN44" s="473"/>
      <c r="IO44" s="473"/>
      <c r="IP44" s="473"/>
      <c r="IQ44" s="473"/>
      <c r="IR44" s="472">
        <v>2</v>
      </c>
    </row>
    <row r="45" spans="2:252" ht="16.5" customHeight="1" thickBot="1">
      <c r="B45" s="560"/>
      <c r="C45" s="481"/>
      <c r="D45" s="517" t="s">
        <v>1773</v>
      </c>
      <c r="E45" s="516">
        <f>F44+1</f>
        <v>45231</v>
      </c>
      <c r="F45" s="515">
        <f>E45+G45-1</f>
        <v>45234</v>
      </c>
      <c r="G45" s="514">
        <v>4</v>
      </c>
      <c r="H45" s="513"/>
      <c r="I45" s="493"/>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1"/>
      <c r="AN45" s="493"/>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2"/>
      <c r="BP45" s="492"/>
      <c r="BQ45" s="491"/>
      <c r="BR45" s="493"/>
      <c r="BS45" s="492"/>
      <c r="BT45" s="492"/>
      <c r="BU45" s="492"/>
      <c r="BV45" s="492"/>
      <c r="BW45" s="492"/>
      <c r="BX45" s="492"/>
      <c r="BY45" s="492"/>
      <c r="BZ45" s="492"/>
      <c r="CA45" s="492"/>
      <c r="CB45" s="492"/>
      <c r="CC45" s="492"/>
      <c r="CD45" s="492"/>
      <c r="CE45" s="492"/>
      <c r="CF45" s="492"/>
      <c r="CG45" s="492"/>
      <c r="CH45" s="492"/>
      <c r="CI45" s="492"/>
      <c r="CJ45" s="492"/>
      <c r="CK45" s="492"/>
      <c r="CL45" s="492"/>
      <c r="CM45" s="492"/>
      <c r="CN45" s="492"/>
      <c r="CO45" s="492"/>
      <c r="CP45" s="492"/>
      <c r="CQ45" s="492"/>
      <c r="CR45" s="492"/>
      <c r="CS45" s="492"/>
      <c r="CT45" s="492"/>
      <c r="CU45" s="491"/>
      <c r="CV45" s="493"/>
      <c r="CW45" s="492"/>
      <c r="CX45" s="492"/>
      <c r="CY45" s="492"/>
      <c r="CZ45" s="492"/>
      <c r="DA45" s="492"/>
      <c r="DB45" s="492"/>
      <c r="DC45" s="492"/>
      <c r="DD45" s="492"/>
      <c r="DE45" s="492"/>
      <c r="DF45" s="492"/>
      <c r="DG45" s="492"/>
      <c r="DH45" s="492"/>
      <c r="DI45" s="492"/>
      <c r="DJ45" s="492"/>
      <c r="DK45" s="492"/>
      <c r="DL45" s="492"/>
      <c r="DM45" s="492"/>
      <c r="DN45" s="492"/>
      <c r="DO45" s="492"/>
      <c r="DP45" s="492"/>
      <c r="DQ45" s="492"/>
      <c r="DR45" s="492"/>
      <c r="DS45" s="492"/>
      <c r="DT45" s="492"/>
      <c r="DU45" s="492"/>
      <c r="DV45" s="492"/>
      <c r="DW45" s="492"/>
      <c r="DX45" s="492"/>
      <c r="DY45" s="492"/>
      <c r="DZ45" s="491"/>
      <c r="EA45" s="493"/>
      <c r="EB45" s="492"/>
      <c r="EC45" s="492"/>
      <c r="ED45" s="492"/>
      <c r="EE45" s="492"/>
      <c r="EF45" s="492"/>
      <c r="EG45" s="492"/>
      <c r="EH45" s="492"/>
      <c r="EI45" s="492"/>
      <c r="EJ45" s="492"/>
      <c r="EK45" s="492"/>
      <c r="EL45" s="492"/>
      <c r="EM45" s="492"/>
      <c r="EN45" s="492"/>
      <c r="EO45" s="492"/>
      <c r="EP45" s="492"/>
      <c r="EQ45" s="492"/>
      <c r="ER45" s="492"/>
      <c r="ES45" s="492"/>
      <c r="ET45" s="492"/>
      <c r="EU45" s="492"/>
      <c r="EV45" s="492"/>
      <c r="EW45" s="492"/>
      <c r="EX45" s="492"/>
      <c r="EY45" s="492"/>
      <c r="EZ45" s="492"/>
      <c r="FA45" s="492"/>
      <c r="FB45" s="492"/>
      <c r="FC45" s="492"/>
      <c r="FD45" s="492"/>
      <c r="FE45" s="491"/>
      <c r="FF45" s="493"/>
      <c r="FG45" s="492"/>
      <c r="FH45" s="492"/>
      <c r="FI45" s="492"/>
      <c r="FJ45" s="492"/>
      <c r="FK45" s="492"/>
      <c r="FL45" s="492"/>
      <c r="FM45" s="492"/>
      <c r="FN45" s="492"/>
      <c r="FO45" s="492"/>
      <c r="FP45" s="492"/>
      <c r="FQ45" s="492"/>
      <c r="FR45" s="492"/>
      <c r="FS45" s="492"/>
      <c r="FT45" s="492"/>
      <c r="FU45" s="492"/>
      <c r="FV45" s="492"/>
      <c r="FW45" s="492"/>
      <c r="FX45" s="492"/>
      <c r="FY45" s="492"/>
      <c r="FZ45" s="492"/>
      <c r="GA45" s="492"/>
      <c r="GB45" s="492"/>
      <c r="GC45" s="492"/>
      <c r="GD45" s="492"/>
      <c r="GE45" s="492"/>
      <c r="GF45" s="492"/>
      <c r="GG45" s="492"/>
      <c r="GH45" s="494"/>
      <c r="GI45" s="492"/>
      <c r="GJ45" s="491"/>
      <c r="GK45" s="493"/>
      <c r="GL45" s="492"/>
      <c r="GM45" s="492"/>
      <c r="GN45" s="492"/>
      <c r="GO45" s="492"/>
      <c r="GP45" s="492"/>
      <c r="GQ45" s="492"/>
      <c r="GR45" s="492"/>
      <c r="GS45" s="492"/>
      <c r="GT45" s="492"/>
      <c r="GU45" s="492"/>
      <c r="GV45" s="492"/>
      <c r="GW45" s="492"/>
      <c r="GX45" s="492"/>
      <c r="GY45" s="492"/>
      <c r="GZ45" s="492"/>
      <c r="HA45" s="492"/>
      <c r="HB45" s="492"/>
      <c r="HC45" s="492"/>
      <c r="HD45" s="492"/>
      <c r="HE45" s="492"/>
      <c r="HF45" s="492"/>
      <c r="HG45" s="492"/>
      <c r="HH45" s="492"/>
      <c r="HI45" s="492"/>
      <c r="HJ45" s="492"/>
      <c r="HK45" s="492"/>
      <c r="HL45" s="492"/>
      <c r="HM45" s="492"/>
      <c r="HN45" s="491"/>
      <c r="HO45" s="493"/>
      <c r="HP45" s="492"/>
      <c r="HQ45" s="492"/>
      <c r="HR45" s="492"/>
      <c r="HS45" s="492"/>
      <c r="HT45" s="492"/>
      <c r="HU45" s="492"/>
      <c r="HV45" s="492"/>
      <c r="HW45" s="492"/>
      <c r="HX45" s="492"/>
      <c r="HY45" s="492"/>
      <c r="HZ45" s="492"/>
      <c r="IA45" s="492"/>
      <c r="IB45" s="492"/>
      <c r="IC45" s="492"/>
      <c r="ID45" s="492"/>
      <c r="IE45" s="492"/>
      <c r="IF45" s="492"/>
      <c r="IG45" s="492"/>
      <c r="IH45" s="492"/>
      <c r="II45" s="492"/>
      <c r="IJ45" s="492"/>
      <c r="IK45" s="492"/>
      <c r="IL45" s="492"/>
      <c r="IM45" s="492"/>
      <c r="IN45" s="492"/>
      <c r="IO45" s="492"/>
      <c r="IP45" s="492"/>
      <c r="IQ45" s="492"/>
      <c r="IR45" s="491">
        <v>2</v>
      </c>
    </row>
    <row r="46" spans="2:252" ht="16.5" customHeight="1" thickTop="1" thickBot="1">
      <c r="B46" s="560"/>
      <c r="C46" s="481"/>
      <c r="D46" s="512" t="s">
        <v>1772</v>
      </c>
      <c r="E46" s="511">
        <f>E48</f>
        <v>45235</v>
      </c>
      <c r="F46" s="511">
        <f>E46+G46-1</f>
        <v>45245</v>
      </c>
      <c r="G46" s="510">
        <v>11</v>
      </c>
      <c r="H46" s="509" t="s">
        <v>1767</v>
      </c>
      <c r="I46" s="486"/>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4"/>
      <c r="AN46" s="486"/>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4"/>
      <c r="BR46" s="486"/>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4"/>
      <c r="CV46" s="486"/>
      <c r="CW46" s="485"/>
      <c r="CX46" s="485"/>
      <c r="CY46" s="485"/>
      <c r="CZ46" s="485"/>
      <c r="DA46" s="485"/>
      <c r="DB46" s="485"/>
      <c r="DC46" s="485"/>
      <c r="DD46" s="485"/>
      <c r="DE46" s="485"/>
      <c r="DF46" s="485"/>
      <c r="DG46" s="485"/>
      <c r="DH46" s="485"/>
      <c r="DI46" s="485"/>
      <c r="DJ46" s="485"/>
      <c r="DK46" s="485"/>
      <c r="DL46" s="485"/>
      <c r="DM46" s="485"/>
      <c r="DN46" s="485"/>
      <c r="DO46" s="485"/>
      <c r="DP46" s="485"/>
      <c r="DQ46" s="485"/>
      <c r="DR46" s="485"/>
      <c r="DS46" s="485"/>
      <c r="DT46" s="485"/>
      <c r="DU46" s="485"/>
      <c r="DV46" s="485"/>
      <c r="DW46" s="485"/>
      <c r="DX46" s="485"/>
      <c r="DY46" s="485"/>
      <c r="DZ46" s="484"/>
      <c r="EA46" s="486"/>
      <c r="EB46" s="485"/>
      <c r="EC46" s="485"/>
      <c r="ED46" s="485"/>
      <c r="EE46" s="485"/>
      <c r="EF46" s="485"/>
      <c r="EG46" s="485"/>
      <c r="EH46" s="485"/>
      <c r="EI46" s="485"/>
      <c r="EJ46" s="485"/>
      <c r="EK46" s="485"/>
      <c r="EL46" s="485"/>
      <c r="EM46" s="485"/>
      <c r="EN46" s="485"/>
      <c r="EO46" s="485"/>
      <c r="EP46" s="485"/>
      <c r="EQ46" s="485"/>
      <c r="ER46" s="485"/>
      <c r="ES46" s="485"/>
      <c r="ET46" s="485"/>
      <c r="EU46" s="485"/>
      <c r="EV46" s="485"/>
      <c r="EW46" s="485"/>
      <c r="EX46" s="485"/>
      <c r="EY46" s="485"/>
      <c r="EZ46" s="485"/>
      <c r="FA46" s="485"/>
      <c r="FB46" s="485"/>
      <c r="FC46" s="485"/>
      <c r="FD46" s="485"/>
      <c r="FE46" s="484"/>
      <c r="FF46" s="486"/>
      <c r="FG46" s="485"/>
      <c r="FH46" s="485"/>
      <c r="FI46" s="485"/>
      <c r="FJ46" s="485"/>
      <c r="FK46" s="485"/>
      <c r="FL46" s="485"/>
      <c r="FM46" s="485"/>
      <c r="FN46" s="485"/>
      <c r="FO46" s="485"/>
      <c r="FP46" s="485"/>
      <c r="FQ46" s="485"/>
      <c r="FR46" s="485"/>
      <c r="FS46" s="485"/>
      <c r="FT46" s="485"/>
      <c r="FU46" s="485"/>
      <c r="FV46" s="485"/>
      <c r="FW46" s="485"/>
      <c r="FX46" s="485"/>
      <c r="FY46" s="485"/>
      <c r="FZ46" s="485"/>
      <c r="GA46" s="485"/>
      <c r="GB46" s="485"/>
      <c r="GC46" s="485"/>
      <c r="GD46" s="485"/>
      <c r="GE46" s="485"/>
      <c r="GF46" s="485"/>
      <c r="GG46" s="485"/>
      <c r="GH46" s="487"/>
      <c r="GI46" s="485"/>
      <c r="GJ46" s="484"/>
      <c r="GK46" s="486"/>
      <c r="GL46" s="485"/>
      <c r="GM46" s="485"/>
      <c r="GN46" s="485"/>
      <c r="GO46" s="485"/>
      <c r="GP46" s="485"/>
      <c r="GQ46" s="485"/>
      <c r="GR46" s="485"/>
      <c r="GS46" s="485"/>
      <c r="GT46" s="485"/>
      <c r="GU46" s="485"/>
      <c r="GV46" s="485"/>
      <c r="GW46" s="485"/>
      <c r="GX46" s="485"/>
      <c r="GY46" s="485"/>
      <c r="GZ46" s="485"/>
      <c r="HA46" s="485"/>
      <c r="HB46" s="485"/>
      <c r="HC46" s="485"/>
      <c r="HD46" s="485"/>
      <c r="HE46" s="485"/>
      <c r="HF46" s="485"/>
      <c r="HG46" s="485"/>
      <c r="HH46" s="485"/>
      <c r="HI46" s="485"/>
      <c r="HJ46" s="485"/>
      <c r="HK46" s="485"/>
      <c r="HL46" s="485"/>
      <c r="HM46" s="485"/>
      <c r="HN46" s="484"/>
      <c r="HO46" s="486"/>
      <c r="HP46" s="485"/>
      <c r="HQ46" s="485"/>
      <c r="HR46" s="485"/>
      <c r="HS46" s="485"/>
      <c r="HT46" s="485"/>
      <c r="HU46" s="485"/>
      <c r="HV46" s="485"/>
      <c r="HW46" s="485"/>
      <c r="HX46" s="485"/>
      <c r="HY46" s="485"/>
      <c r="HZ46" s="485"/>
      <c r="IA46" s="485"/>
      <c r="IB46" s="485"/>
      <c r="IC46" s="485"/>
      <c r="ID46" s="485"/>
      <c r="IE46" s="485"/>
      <c r="IF46" s="485"/>
      <c r="IG46" s="485"/>
      <c r="IH46" s="485"/>
      <c r="II46" s="485"/>
      <c r="IJ46" s="485"/>
      <c r="IK46" s="485"/>
      <c r="IL46" s="485"/>
      <c r="IM46" s="485"/>
      <c r="IN46" s="485"/>
      <c r="IO46" s="485"/>
      <c r="IP46" s="485"/>
      <c r="IQ46" s="485"/>
      <c r="IR46" s="484">
        <v>2</v>
      </c>
    </row>
    <row r="47" spans="2:252" ht="16.5" customHeight="1" thickBot="1">
      <c r="B47" s="560"/>
      <c r="C47" s="481"/>
      <c r="D47" s="508"/>
      <c r="E47" s="507"/>
      <c r="F47" s="507"/>
      <c r="G47" s="506"/>
      <c r="H47" s="505" t="s">
        <v>1766</v>
      </c>
      <c r="I47" s="474"/>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2"/>
      <c r="AN47" s="474"/>
      <c r="AO47" s="473"/>
      <c r="AP47" s="473"/>
      <c r="AQ47" s="473"/>
      <c r="AR47" s="473"/>
      <c r="AS47" s="473"/>
      <c r="AT47" s="473"/>
      <c r="AU47" s="473"/>
      <c r="AV47" s="473"/>
      <c r="AW47" s="473"/>
      <c r="AX47" s="473"/>
      <c r="AY47" s="473"/>
      <c r="AZ47" s="473"/>
      <c r="BA47" s="473"/>
      <c r="BB47" s="473"/>
      <c r="BC47" s="473"/>
      <c r="BD47" s="473"/>
      <c r="BE47" s="473"/>
      <c r="BF47" s="473"/>
      <c r="BG47" s="473"/>
      <c r="BH47" s="473"/>
      <c r="BI47" s="473"/>
      <c r="BJ47" s="473"/>
      <c r="BK47" s="473"/>
      <c r="BL47" s="473"/>
      <c r="BM47" s="473"/>
      <c r="BN47" s="473"/>
      <c r="BO47" s="473"/>
      <c r="BP47" s="473"/>
      <c r="BQ47" s="472"/>
      <c r="BR47" s="474"/>
      <c r="BS47" s="473"/>
      <c r="BT47" s="473"/>
      <c r="BU47" s="473"/>
      <c r="BV47" s="473"/>
      <c r="BW47" s="473"/>
      <c r="BX47" s="473"/>
      <c r="BY47" s="473"/>
      <c r="BZ47" s="473"/>
      <c r="CA47" s="473"/>
      <c r="CB47" s="473"/>
      <c r="CC47" s="473"/>
      <c r="CD47" s="473"/>
      <c r="CE47" s="473"/>
      <c r="CF47" s="473"/>
      <c r="CG47" s="473"/>
      <c r="CH47" s="473"/>
      <c r="CI47" s="473"/>
      <c r="CJ47" s="473"/>
      <c r="CK47" s="473"/>
      <c r="CL47" s="473"/>
      <c r="CM47" s="473"/>
      <c r="CN47" s="473"/>
      <c r="CO47" s="473"/>
      <c r="CP47" s="473"/>
      <c r="CQ47" s="473"/>
      <c r="CR47" s="473"/>
      <c r="CS47" s="473"/>
      <c r="CT47" s="473"/>
      <c r="CU47" s="472"/>
      <c r="CV47" s="474"/>
      <c r="CW47" s="473"/>
      <c r="CX47" s="473"/>
      <c r="CY47" s="473"/>
      <c r="CZ47" s="473"/>
      <c r="DA47" s="473"/>
      <c r="DB47" s="473"/>
      <c r="DC47" s="473"/>
      <c r="DD47" s="473"/>
      <c r="DE47" s="473"/>
      <c r="DF47" s="473"/>
      <c r="DG47" s="473"/>
      <c r="DH47" s="473"/>
      <c r="DI47" s="473"/>
      <c r="DJ47" s="473"/>
      <c r="DK47" s="473"/>
      <c r="DL47" s="473"/>
      <c r="DM47" s="473"/>
      <c r="DN47" s="473"/>
      <c r="DO47" s="473"/>
      <c r="DP47" s="473"/>
      <c r="DQ47" s="473"/>
      <c r="DR47" s="473"/>
      <c r="DS47" s="473"/>
      <c r="DT47" s="473"/>
      <c r="DU47" s="473"/>
      <c r="DV47" s="473"/>
      <c r="DW47" s="473"/>
      <c r="DX47" s="473"/>
      <c r="DY47" s="473"/>
      <c r="DZ47" s="472"/>
      <c r="EA47" s="474"/>
      <c r="EB47" s="473"/>
      <c r="EC47" s="473"/>
      <c r="ED47" s="473"/>
      <c r="EE47" s="473"/>
      <c r="EF47" s="473"/>
      <c r="EG47" s="473"/>
      <c r="EH47" s="473"/>
      <c r="EI47" s="473"/>
      <c r="EJ47" s="473"/>
      <c r="EK47" s="473"/>
      <c r="EL47" s="473"/>
      <c r="EM47" s="473"/>
      <c r="EN47" s="473"/>
      <c r="EO47" s="473"/>
      <c r="EP47" s="473"/>
      <c r="EQ47" s="473"/>
      <c r="ER47" s="473"/>
      <c r="ES47" s="473"/>
      <c r="ET47" s="473"/>
      <c r="EU47" s="473"/>
      <c r="EV47" s="473"/>
      <c r="EW47" s="473"/>
      <c r="EX47" s="473"/>
      <c r="EY47" s="473"/>
      <c r="EZ47" s="473"/>
      <c r="FA47" s="473"/>
      <c r="FB47" s="473"/>
      <c r="FC47" s="473"/>
      <c r="FD47" s="473"/>
      <c r="FE47" s="472"/>
      <c r="FF47" s="474"/>
      <c r="FG47" s="473"/>
      <c r="FH47" s="473"/>
      <c r="FI47" s="473"/>
      <c r="FJ47" s="473"/>
      <c r="FK47" s="473"/>
      <c r="FL47" s="473"/>
      <c r="FM47" s="473"/>
      <c r="FN47" s="473"/>
      <c r="FO47" s="473"/>
      <c r="FP47" s="473"/>
      <c r="FQ47" s="473"/>
      <c r="FR47" s="473"/>
      <c r="FS47" s="473"/>
      <c r="FT47" s="473"/>
      <c r="FU47" s="473"/>
      <c r="FV47" s="473"/>
      <c r="FW47" s="473"/>
      <c r="FX47" s="473"/>
      <c r="FY47" s="473"/>
      <c r="FZ47" s="473"/>
      <c r="GA47" s="473"/>
      <c r="GB47" s="473"/>
      <c r="GC47" s="473"/>
      <c r="GD47" s="473"/>
      <c r="GE47" s="473"/>
      <c r="GF47" s="473"/>
      <c r="GG47" s="473"/>
      <c r="GH47" s="475"/>
      <c r="GI47" s="473"/>
      <c r="GJ47" s="472"/>
      <c r="GK47" s="474"/>
      <c r="GL47" s="473"/>
      <c r="GM47" s="473"/>
      <c r="GN47" s="473"/>
      <c r="GO47" s="473"/>
      <c r="GP47" s="473"/>
      <c r="GQ47" s="473"/>
      <c r="GR47" s="473"/>
      <c r="GS47" s="473"/>
      <c r="GT47" s="473"/>
      <c r="GU47" s="473"/>
      <c r="GV47" s="473"/>
      <c r="GW47" s="473"/>
      <c r="GX47" s="473"/>
      <c r="GY47" s="473"/>
      <c r="GZ47" s="473"/>
      <c r="HA47" s="473"/>
      <c r="HB47" s="473"/>
      <c r="HC47" s="473"/>
      <c r="HD47" s="473"/>
      <c r="HE47" s="473"/>
      <c r="HF47" s="473"/>
      <c r="HG47" s="473"/>
      <c r="HH47" s="473"/>
      <c r="HI47" s="473"/>
      <c r="HJ47" s="473"/>
      <c r="HK47" s="473"/>
      <c r="HL47" s="473"/>
      <c r="HM47" s="473"/>
      <c r="HN47" s="472"/>
      <c r="HO47" s="474"/>
      <c r="HP47" s="473"/>
      <c r="HQ47" s="473"/>
      <c r="HR47" s="473"/>
      <c r="HS47" s="473"/>
      <c r="HT47" s="473"/>
      <c r="HU47" s="473"/>
      <c r="HV47" s="473"/>
      <c r="HW47" s="473"/>
      <c r="HX47" s="473"/>
      <c r="HY47" s="473"/>
      <c r="HZ47" s="473"/>
      <c r="IA47" s="473"/>
      <c r="IB47" s="473"/>
      <c r="IC47" s="473"/>
      <c r="ID47" s="473"/>
      <c r="IE47" s="473"/>
      <c r="IF47" s="473"/>
      <c r="IG47" s="473"/>
      <c r="IH47" s="473"/>
      <c r="II47" s="473"/>
      <c r="IJ47" s="473"/>
      <c r="IK47" s="473"/>
      <c r="IL47" s="473"/>
      <c r="IM47" s="473"/>
      <c r="IN47" s="473"/>
      <c r="IO47" s="473"/>
      <c r="IP47" s="473"/>
      <c r="IQ47" s="473"/>
      <c r="IR47" s="472">
        <v>2</v>
      </c>
    </row>
    <row r="48" spans="2:252" ht="16.5" customHeight="1" thickBot="1">
      <c r="B48" s="560"/>
      <c r="C48" s="481"/>
      <c r="D48" s="504" t="s">
        <v>1771</v>
      </c>
      <c r="E48" s="503">
        <f>F45+1</f>
        <v>45235</v>
      </c>
      <c r="F48" s="502">
        <f>E48+G48-1</f>
        <v>45240</v>
      </c>
      <c r="G48" s="501">
        <v>6</v>
      </c>
      <c r="H48" s="500"/>
      <c r="I48" s="474"/>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2"/>
      <c r="AN48" s="474"/>
      <c r="AO48" s="473"/>
      <c r="AP48" s="473"/>
      <c r="AQ48" s="473"/>
      <c r="AR48" s="473"/>
      <c r="AS48" s="473"/>
      <c r="AT48" s="473"/>
      <c r="AU48" s="473"/>
      <c r="AV48" s="473"/>
      <c r="AW48" s="473"/>
      <c r="AX48" s="473"/>
      <c r="AY48" s="473"/>
      <c r="AZ48" s="473"/>
      <c r="BA48" s="473"/>
      <c r="BB48" s="473"/>
      <c r="BC48" s="473"/>
      <c r="BD48" s="473"/>
      <c r="BE48" s="473"/>
      <c r="BF48" s="473"/>
      <c r="BG48" s="473"/>
      <c r="BH48" s="473"/>
      <c r="BI48" s="473"/>
      <c r="BJ48" s="473"/>
      <c r="BK48" s="473"/>
      <c r="BL48" s="473"/>
      <c r="BM48" s="473"/>
      <c r="BN48" s="473"/>
      <c r="BO48" s="473"/>
      <c r="BP48" s="473"/>
      <c r="BQ48" s="472"/>
      <c r="BR48" s="474"/>
      <c r="BS48" s="473"/>
      <c r="BT48" s="473"/>
      <c r="BU48" s="473"/>
      <c r="BV48" s="473"/>
      <c r="BW48" s="473"/>
      <c r="BX48" s="473"/>
      <c r="BY48" s="473"/>
      <c r="BZ48" s="473"/>
      <c r="CA48" s="473"/>
      <c r="CB48" s="473"/>
      <c r="CC48" s="473"/>
      <c r="CD48" s="473"/>
      <c r="CE48" s="473"/>
      <c r="CF48" s="473"/>
      <c r="CG48" s="473"/>
      <c r="CH48" s="473"/>
      <c r="CI48" s="473"/>
      <c r="CJ48" s="473"/>
      <c r="CK48" s="473"/>
      <c r="CL48" s="473"/>
      <c r="CM48" s="473"/>
      <c r="CN48" s="473"/>
      <c r="CO48" s="473"/>
      <c r="CP48" s="473"/>
      <c r="CQ48" s="473"/>
      <c r="CR48" s="473"/>
      <c r="CS48" s="473"/>
      <c r="CT48" s="473"/>
      <c r="CU48" s="472"/>
      <c r="CV48" s="474"/>
      <c r="CW48" s="473"/>
      <c r="CX48" s="473"/>
      <c r="CY48" s="473"/>
      <c r="CZ48" s="473"/>
      <c r="DA48" s="473"/>
      <c r="DB48" s="473"/>
      <c r="DC48" s="473"/>
      <c r="DD48" s="473"/>
      <c r="DE48" s="473"/>
      <c r="DF48" s="473"/>
      <c r="DG48" s="473"/>
      <c r="DH48" s="473"/>
      <c r="DI48" s="473"/>
      <c r="DJ48" s="473"/>
      <c r="DK48" s="473"/>
      <c r="DL48" s="473"/>
      <c r="DM48" s="473"/>
      <c r="DN48" s="473"/>
      <c r="DO48" s="473"/>
      <c r="DP48" s="473"/>
      <c r="DQ48" s="473"/>
      <c r="DR48" s="473"/>
      <c r="DS48" s="473"/>
      <c r="DT48" s="473"/>
      <c r="DU48" s="473"/>
      <c r="DV48" s="473"/>
      <c r="DW48" s="473"/>
      <c r="DX48" s="473"/>
      <c r="DY48" s="473"/>
      <c r="DZ48" s="472"/>
      <c r="EA48" s="474"/>
      <c r="EB48" s="473"/>
      <c r="EC48" s="473"/>
      <c r="ED48" s="473"/>
      <c r="EE48" s="473"/>
      <c r="EF48" s="473"/>
      <c r="EG48" s="473"/>
      <c r="EH48" s="473"/>
      <c r="EI48" s="473"/>
      <c r="EJ48" s="473"/>
      <c r="EK48" s="473"/>
      <c r="EL48" s="473"/>
      <c r="EM48" s="473"/>
      <c r="EN48" s="473"/>
      <c r="EO48" s="473"/>
      <c r="EP48" s="473"/>
      <c r="EQ48" s="473"/>
      <c r="ER48" s="473"/>
      <c r="ES48" s="473"/>
      <c r="ET48" s="473"/>
      <c r="EU48" s="473"/>
      <c r="EV48" s="473"/>
      <c r="EW48" s="473"/>
      <c r="EX48" s="473"/>
      <c r="EY48" s="473"/>
      <c r="EZ48" s="473"/>
      <c r="FA48" s="473"/>
      <c r="FB48" s="473"/>
      <c r="FC48" s="473"/>
      <c r="FD48" s="473"/>
      <c r="FE48" s="472"/>
      <c r="FF48" s="474"/>
      <c r="FG48" s="473"/>
      <c r="FH48" s="473"/>
      <c r="FI48" s="473"/>
      <c r="FJ48" s="473"/>
      <c r="FK48" s="473"/>
      <c r="FL48" s="473"/>
      <c r="FM48" s="473"/>
      <c r="FN48" s="473"/>
      <c r="FO48" s="473"/>
      <c r="FP48" s="473"/>
      <c r="FQ48" s="473"/>
      <c r="FR48" s="473"/>
      <c r="FS48" s="473"/>
      <c r="FT48" s="473"/>
      <c r="FU48" s="473"/>
      <c r="FV48" s="473"/>
      <c r="FW48" s="473"/>
      <c r="FX48" s="473"/>
      <c r="FY48" s="473"/>
      <c r="FZ48" s="473"/>
      <c r="GA48" s="473"/>
      <c r="GB48" s="473"/>
      <c r="GC48" s="473"/>
      <c r="GD48" s="473"/>
      <c r="GE48" s="473"/>
      <c r="GF48" s="473"/>
      <c r="GG48" s="473"/>
      <c r="GH48" s="475"/>
      <c r="GI48" s="473"/>
      <c r="GJ48" s="472"/>
      <c r="GK48" s="474"/>
      <c r="GL48" s="473"/>
      <c r="GM48" s="473"/>
      <c r="GN48" s="473"/>
      <c r="GO48" s="473"/>
      <c r="GP48" s="473"/>
      <c r="GQ48" s="473"/>
      <c r="GR48" s="473"/>
      <c r="GS48" s="473"/>
      <c r="GT48" s="473"/>
      <c r="GU48" s="473"/>
      <c r="GV48" s="473"/>
      <c r="GW48" s="473"/>
      <c r="GX48" s="473"/>
      <c r="GY48" s="473"/>
      <c r="GZ48" s="473"/>
      <c r="HA48" s="473"/>
      <c r="HB48" s="473"/>
      <c r="HC48" s="473"/>
      <c r="HD48" s="473"/>
      <c r="HE48" s="473"/>
      <c r="HF48" s="473"/>
      <c r="HG48" s="473"/>
      <c r="HH48" s="473"/>
      <c r="HI48" s="473"/>
      <c r="HJ48" s="473"/>
      <c r="HK48" s="473"/>
      <c r="HL48" s="473"/>
      <c r="HM48" s="473"/>
      <c r="HN48" s="472"/>
      <c r="HO48" s="474"/>
      <c r="HP48" s="473"/>
      <c r="HQ48" s="473"/>
      <c r="HR48" s="473"/>
      <c r="HS48" s="473"/>
      <c r="HT48" s="473"/>
      <c r="HU48" s="473"/>
      <c r="HV48" s="473"/>
      <c r="HW48" s="473"/>
      <c r="HX48" s="473"/>
      <c r="HY48" s="473"/>
      <c r="HZ48" s="473"/>
      <c r="IA48" s="473"/>
      <c r="IB48" s="473"/>
      <c r="IC48" s="473"/>
      <c r="ID48" s="473"/>
      <c r="IE48" s="473"/>
      <c r="IF48" s="473"/>
      <c r="IG48" s="473"/>
      <c r="IH48" s="473"/>
      <c r="II48" s="473"/>
      <c r="IJ48" s="473"/>
      <c r="IK48" s="473"/>
      <c r="IL48" s="473"/>
      <c r="IM48" s="473"/>
      <c r="IN48" s="473"/>
      <c r="IO48" s="473"/>
      <c r="IP48" s="473"/>
      <c r="IQ48" s="473"/>
      <c r="IR48" s="472">
        <v>2</v>
      </c>
    </row>
    <row r="49" spans="2:252" ht="16.5" customHeight="1" thickBot="1">
      <c r="B49" s="560"/>
      <c r="C49" s="481"/>
      <c r="D49" s="499" t="s">
        <v>1770</v>
      </c>
      <c r="E49" s="498">
        <f>F48+1</f>
        <v>45241</v>
      </c>
      <c r="F49" s="497">
        <f>E49+G49</f>
        <v>45246</v>
      </c>
      <c r="G49" s="496">
        <v>5</v>
      </c>
      <c r="H49" s="495"/>
      <c r="I49" s="493"/>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1"/>
      <c r="AN49" s="493"/>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2"/>
      <c r="BP49" s="492"/>
      <c r="BQ49" s="491"/>
      <c r="BR49" s="493"/>
      <c r="BS49" s="492"/>
      <c r="BT49" s="492"/>
      <c r="BU49" s="492"/>
      <c r="BV49" s="492"/>
      <c r="BW49" s="492"/>
      <c r="BX49" s="492"/>
      <c r="BY49" s="492"/>
      <c r="BZ49" s="492"/>
      <c r="CA49" s="492"/>
      <c r="CB49" s="492"/>
      <c r="CC49" s="492"/>
      <c r="CD49" s="492"/>
      <c r="CE49" s="492"/>
      <c r="CF49" s="492"/>
      <c r="CG49" s="492"/>
      <c r="CH49" s="492"/>
      <c r="CI49" s="492"/>
      <c r="CJ49" s="492"/>
      <c r="CK49" s="492"/>
      <c r="CL49" s="492"/>
      <c r="CM49" s="492"/>
      <c r="CN49" s="492"/>
      <c r="CO49" s="492"/>
      <c r="CP49" s="492"/>
      <c r="CQ49" s="492"/>
      <c r="CR49" s="492"/>
      <c r="CS49" s="492"/>
      <c r="CT49" s="492"/>
      <c r="CU49" s="491"/>
      <c r="CV49" s="493"/>
      <c r="CW49" s="492"/>
      <c r="CX49" s="492"/>
      <c r="CY49" s="492"/>
      <c r="CZ49" s="492"/>
      <c r="DA49" s="492"/>
      <c r="DB49" s="492"/>
      <c r="DC49" s="492"/>
      <c r="DD49" s="492"/>
      <c r="DE49" s="492"/>
      <c r="DF49" s="492"/>
      <c r="DG49" s="492"/>
      <c r="DH49" s="492"/>
      <c r="DI49" s="492"/>
      <c r="DJ49" s="492"/>
      <c r="DK49" s="492"/>
      <c r="DL49" s="492"/>
      <c r="DM49" s="492"/>
      <c r="DN49" s="492"/>
      <c r="DO49" s="492"/>
      <c r="DP49" s="492"/>
      <c r="DQ49" s="492"/>
      <c r="DR49" s="492"/>
      <c r="DS49" s="492"/>
      <c r="DT49" s="492"/>
      <c r="DU49" s="492"/>
      <c r="DV49" s="492"/>
      <c r="DW49" s="492"/>
      <c r="DX49" s="492"/>
      <c r="DY49" s="492"/>
      <c r="DZ49" s="491"/>
      <c r="EA49" s="493"/>
      <c r="EB49" s="492"/>
      <c r="EC49" s="492"/>
      <c r="ED49" s="492"/>
      <c r="EE49" s="492"/>
      <c r="EF49" s="492"/>
      <c r="EG49" s="492"/>
      <c r="EH49" s="492"/>
      <c r="EI49" s="492"/>
      <c r="EJ49" s="492"/>
      <c r="EK49" s="492"/>
      <c r="EL49" s="492"/>
      <c r="EM49" s="492"/>
      <c r="EN49" s="492"/>
      <c r="EO49" s="492"/>
      <c r="EP49" s="492"/>
      <c r="EQ49" s="492"/>
      <c r="ER49" s="492"/>
      <c r="ES49" s="492"/>
      <c r="ET49" s="492"/>
      <c r="EU49" s="492"/>
      <c r="EV49" s="492"/>
      <c r="EW49" s="492"/>
      <c r="EX49" s="492"/>
      <c r="EY49" s="492"/>
      <c r="EZ49" s="492"/>
      <c r="FA49" s="492"/>
      <c r="FB49" s="492"/>
      <c r="FC49" s="492"/>
      <c r="FD49" s="492"/>
      <c r="FE49" s="491"/>
      <c r="FF49" s="493"/>
      <c r="FG49" s="492"/>
      <c r="FH49" s="492"/>
      <c r="FI49" s="492"/>
      <c r="FJ49" s="492"/>
      <c r="FK49" s="492"/>
      <c r="FL49" s="492"/>
      <c r="FM49" s="492"/>
      <c r="FN49" s="492"/>
      <c r="FO49" s="492"/>
      <c r="FP49" s="492"/>
      <c r="FQ49" s="492"/>
      <c r="FR49" s="492"/>
      <c r="FS49" s="492"/>
      <c r="FT49" s="492"/>
      <c r="FU49" s="492"/>
      <c r="FV49" s="492"/>
      <c r="FW49" s="492"/>
      <c r="FX49" s="492"/>
      <c r="FY49" s="492"/>
      <c r="FZ49" s="492"/>
      <c r="GA49" s="492"/>
      <c r="GB49" s="492"/>
      <c r="GC49" s="492"/>
      <c r="GD49" s="492"/>
      <c r="GE49" s="492"/>
      <c r="GF49" s="492"/>
      <c r="GG49" s="492"/>
      <c r="GH49" s="494"/>
      <c r="GI49" s="492"/>
      <c r="GJ49" s="491"/>
      <c r="GK49" s="493"/>
      <c r="GL49" s="492"/>
      <c r="GM49" s="492"/>
      <c r="GN49" s="492"/>
      <c r="GO49" s="492"/>
      <c r="GP49" s="492"/>
      <c r="GQ49" s="492"/>
      <c r="GR49" s="492"/>
      <c r="GS49" s="492"/>
      <c r="GT49" s="492"/>
      <c r="GU49" s="492"/>
      <c r="GV49" s="492"/>
      <c r="GW49" s="492"/>
      <c r="GX49" s="492"/>
      <c r="GY49" s="492"/>
      <c r="GZ49" s="492"/>
      <c r="HA49" s="492"/>
      <c r="HB49" s="492"/>
      <c r="HC49" s="492"/>
      <c r="HD49" s="492"/>
      <c r="HE49" s="492"/>
      <c r="HF49" s="492"/>
      <c r="HG49" s="492"/>
      <c r="HH49" s="492"/>
      <c r="HI49" s="492"/>
      <c r="HJ49" s="492"/>
      <c r="HK49" s="492"/>
      <c r="HL49" s="492"/>
      <c r="HM49" s="492"/>
      <c r="HN49" s="491"/>
      <c r="HO49" s="493"/>
      <c r="HP49" s="492"/>
      <c r="HQ49" s="492"/>
      <c r="HR49" s="492"/>
      <c r="HS49" s="492"/>
      <c r="HT49" s="492"/>
      <c r="HU49" s="492"/>
      <c r="HV49" s="492"/>
      <c r="HW49" s="492"/>
      <c r="HX49" s="492"/>
      <c r="HY49" s="492"/>
      <c r="HZ49" s="492"/>
      <c r="IA49" s="492"/>
      <c r="IB49" s="492"/>
      <c r="IC49" s="492"/>
      <c r="ID49" s="492"/>
      <c r="IE49" s="492"/>
      <c r="IF49" s="492"/>
      <c r="IG49" s="492"/>
      <c r="IH49" s="492"/>
      <c r="II49" s="492"/>
      <c r="IJ49" s="492"/>
      <c r="IK49" s="492"/>
      <c r="IL49" s="492"/>
      <c r="IM49" s="492"/>
      <c r="IN49" s="492"/>
      <c r="IO49" s="492"/>
      <c r="IP49" s="492"/>
      <c r="IQ49" s="492"/>
      <c r="IR49" s="491">
        <v>2</v>
      </c>
    </row>
    <row r="50" spans="2:252" ht="16.5" customHeight="1" thickTop="1" thickBot="1">
      <c r="B50" s="560" t="s">
        <v>1792</v>
      </c>
      <c r="C50" s="481"/>
      <c r="D50" s="490" t="s">
        <v>1769</v>
      </c>
      <c r="E50" s="478">
        <f>F49+10</f>
        <v>45256</v>
      </c>
      <c r="F50" s="478">
        <f>E50+G50-1</f>
        <v>45258</v>
      </c>
      <c r="G50" s="489">
        <v>3</v>
      </c>
      <c r="H50" s="488" t="s">
        <v>1767</v>
      </c>
      <c r="I50" s="486"/>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4"/>
      <c r="AN50" s="486"/>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4"/>
      <c r="BR50" s="486"/>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4"/>
      <c r="CV50" s="486"/>
      <c r="CW50" s="485"/>
      <c r="CX50" s="485"/>
      <c r="CY50" s="485"/>
      <c r="CZ50" s="485"/>
      <c r="DA50" s="485"/>
      <c r="DB50" s="485"/>
      <c r="DC50" s="485"/>
      <c r="DD50" s="485"/>
      <c r="DE50" s="485"/>
      <c r="DF50" s="485"/>
      <c r="DG50" s="485"/>
      <c r="DH50" s="485"/>
      <c r="DI50" s="485"/>
      <c r="DJ50" s="485"/>
      <c r="DK50" s="485"/>
      <c r="DL50" s="485"/>
      <c r="DM50" s="485"/>
      <c r="DN50" s="485"/>
      <c r="DO50" s="485"/>
      <c r="DP50" s="485"/>
      <c r="DQ50" s="485"/>
      <c r="DR50" s="485"/>
      <c r="DS50" s="485"/>
      <c r="DT50" s="485"/>
      <c r="DU50" s="485"/>
      <c r="DV50" s="485"/>
      <c r="DW50" s="485"/>
      <c r="DX50" s="485"/>
      <c r="DY50" s="485"/>
      <c r="DZ50" s="484"/>
      <c r="EA50" s="486"/>
      <c r="EB50" s="485"/>
      <c r="EC50" s="485"/>
      <c r="ED50" s="485"/>
      <c r="EE50" s="485"/>
      <c r="EF50" s="485"/>
      <c r="EG50" s="485"/>
      <c r="EH50" s="485"/>
      <c r="EI50" s="485"/>
      <c r="EJ50" s="485"/>
      <c r="EK50" s="485"/>
      <c r="EL50" s="485"/>
      <c r="EM50" s="485"/>
      <c r="EN50" s="485"/>
      <c r="EO50" s="485"/>
      <c r="EP50" s="485"/>
      <c r="EQ50" s="485"/>
      <c r="ER50" s="485"/>
      <c r="ES50" s="485"/>
      <c r="ET50" s="485"/>
      <c r="EU50" s="485"/>
      <c r="EV50" s="485"/>
      <c r="EW50" s="485"/>
      <c r="EX50" s="485"/>
      <c r="EY50" s="485"/>
      <c r="EZ50" s="485"/>
      <c r="FA50" s="485"/>
      <c r="FB50" s="485"/>
      <c r="FC50" s="485"/>
      <c r="FD50" s="485"/>
      <c r="FE50" s="484"/>
      <c r="FF50" s="486"/>
      <c r="FG50" s="485"/>
      <c r="FH50" s="485"/>
      <c r="FI50" s="485"/>
      <c r="FJ50" s="485"/>
      <c r="FK50" s="485"/>
      <c r="FL50" s="485"/>
      <c r="FM50" s="485"/>
      <c r="FN50" s="485"/>
      <c r="FO50" s="485"/>
      <c r="FP50" s="485"/>
      <c r="FQ50" s="485"/>
      <c r="FR50" s="485"/>
      <c r="FS50" s="485"/>
      <c r="FT50" s="485"/>
      <c r="FU50" s="485"/>
      <c r="FV50" s="485"/>
      <c r="FW50" s="485"/>
      <c r="FX50" s="485"/>
      <c r="FY50" s="485"/>
      <c r="FZ50" s="485"/>
      <c r="GA50" s="485"/>
      <c r="GB50" s="485"/>
      <c r="GC50" s="485"/>
      <c r="GD50" s="485"/>
      <c r="GE50" s="485"/>
      <c r="GF50" s="485"/>
      <c r="GG50" s="485"/>
      <c r="GH50" s="487"/>
      <c r="GI50" s="485"/>
      <c r="GJ50" s="484"/>
      <c r="GK50" s="486"/>
      <c r="GL50" s="485"/>
      <c r="GM50" s="485"/>
      <c r="GN50" s="485"/>
      <c r="GO50" s="485"/>
      <c r="GP50" s="485"/>
      <c r="GQ50" s="485"/>
      <c r="GR50" s="485"/>
      <c r="GS50" s="485"/>
      <c r="GT50" s="485"/>
      <c r="GU50" s="485"/>
      <c r="GV50" s="485"/>
      <c r="GW50" s="485"/>
      <c r="GX50" s="485"/>
      <c r="GY50" s="485"/>
      <c r="GZ50" s="485"/>
      <c r="HA50" s="485"/>
      <c r="HB50" s="485"/>
      <c r="HC50" s="485"/>
      <c r="HD50" s="485"/>
      <c r="HE50" s="485"/>
      <c r="HF50" s="485"/>
      <c r="HG50" s="485"/>
      <c r="HH50" s="485"/>
      <c r="HI50" s="485"/>
      <c r="HJ50" s="485"/>
      <c r="HK50" s="485"/>
      <c r="HL50" s="485"/>
      <c r="HM50" s="485"/>
      <c r="HN50" s="484"/>
      <c r="HO50" s="486"/>
      <c r="HP50" s="485"/>
      <c r="HQ50" s="485"/>
      <c r="HR50" s="485"/>
      <c r="HS50" s="485"/>
      <c r="HT50" s="485"/>
      <c r="HU50" s="485"/>
      <c r="HV50" s="485"/>
      <c r="HW50" s="485"/>
      <c r="HX50" s="485"/>
      <c r="HY50" s="485"/>
      <c r="HZ50" s="485"/>
      <c r="IA50" s="485"/>
      <c r="IB50" s="485"/>
      <c r="IC50" s="485"/>
      <c r="ID50" s="485"/>
      <c r="IE50" s="485"/>
      <c r="IF50" s="485"/>
      <c r="IG50" s="485"/>
      <c r="IH50" s="485"/>
      <c r="II50" s="485"/>
      <c r="IJ50" s="485"/>
      <c r="IK50" s="485"/>
      <c r="IL50" s="485"/>
      <c r="IM50" s="485"/>
      <c r="IN50" s="485"/>
      <c r="IO50" s="485"/>
      <c r="IP50" s="485"/>
      <c r="IQ50" s="485"/>
      <c r="IR50" s="484">
        <v>2</v>
      </c>
    </row>
    <row r="51" spans="2:252" ht="16.5" customHeight="1" thickBot="1">
      <c r="B51" s="560"/>
      <c r="C51" s="481"/>
      <c r="D51" s="483"/>
      <c r="E51" s="479"/>
      <c r="F51" s="479"/>
      <c r="G51" s="477"/>
      <c r="H51" s="476" t="s">
        <v>1766</v>
      </c>
      <c r="I51" s="474"/>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c r="AL51" s="473"/>
      <c r="AM51" s="472"/>
      <c r="AN51" s="474"/>
      <c r="AO51" s="473"/>
      <c r="AP51" s="473"/>
      <c r="AQ51" s="473"/>
      <c r="AR51" s="473"/>
      <c r="AS51" s="473"/>
      <c r="AT51" s="473"/>
      <c r="AU51" s="473"/>
      <c r="AV51" s="473"/>
      <c r="AW51" s="473"/>
      <c r="AX51" s="473"/>
      <c r="AY51" s="473"/>
      <c r="AZ51" s="473"/>
      <c r="BA51" s="473"/>
      <c r="BB51" s="473"/>
      <c r="BC51" s="473"/>
      <c r="BD51" s="473"/>
      <c r="BE51" s="473"/>
      <c r="BF51" s="473"/>
      <c r="BG51" s="473"/>
      <c r="BH51" s="473"/>
      <c r="BI51" s="473"/>
      <c r="BJ51" s="473"/>
      <c r="BK51" s="473"/>
      <c r="BL51" s="473"/>
      <c r="BM51" s="473"/>
      <c r="BN51" s="473"/>
      <c r="BO51" s="473"/>
      <c r="BP51" s="473"/>
      <c r="BQ51" s="472"/>
      <c r="BR51" s="474"/>
      <c r="BS51" s="473"/>
      <c r="BT51" s="473"/>
      <c r="BU51" s="473"/>
      <c r="BV51" s="473"/>
      <c r="BW51" s="473"/>
      <c r="BX51" s="473"/>
      <c r="BY51" s="473"/>
      <c r="BZ51" s="473"/>
      <c r="CA51" s="473"/>
      <c r="CB51" s="473"/>
      <c r="CC51" s="473"/>
      <c r="CD51" s="473"/>
      <c r="CE51" s="473"/>
      <c r="CF51" s="473"/>
      <c r="CG51" s="473"/>
      <c r="CH51" s="473"/>
      <c r="CI51" s="473"/>
      <c r="CJ51" s="473"/>
      <c r="CK51" s="473"/>
      <c r="CL51" s="473"/>
      <c r="CM51" s="473"/>
      <c r="CN51" s="473"/>
      <c r="CO51" s="473"/>
      <c r="CP51" s="473"/>
      <c r="CQ51" s="473"/>
      <c r="CR51" s="473"/>
      <c r="CS51" s="473"/>
      <c r="CT51" s="473"/>
      <c r="CU51" s="472"/>
      <c r="CV51" s="474"/>
      <c r="CW51" s="473"/>
      <c r="CX51" s="473"/>
      <c r="CY51" s="473"/>
      <c r="CZ51" s="473"/>
      <c r="DA51" s="473"/>
      <c r="DB51" s="473"/>
      <c r="DC51" s="473"/>
      <c r="DD51" s="473"/>
      <c r="DE51" s="473"/>
      <c r="DF51" s="473"/>
      <c r="DG51" s="473"/>
      <c r="DH51" s="473"/>
      <c r="DI51" s="473"/>
      <c r="DJ51" s="473"/>
      <c r="DK51" s="473"/>
      <c r="DL51" s="473"/>
      <c r="DM51" s="473"/>
      <c r="DN51" s="473"/>
      <c r="DO51" s="473"/>
      <c r="DP51" s="473"/>
      <c r="DQ51" s="473"/>
      <c r="DR51" s="473"/>
      <c r="DS51" s="473"/>
      <c r="DT51" s="473"/>
      <c r="DU51" s="473"/>
      <c r="DV51" s="473"/>
      <c r="DW51" s="473"/>
      <c r="DX51" s="473"/>
      <c r="DY51" s="473"/>
      <c r="DZ51" s="472"/>
      <c r="EA51" s="474"/>
      <c r="EB51" s="473"/>
      <c r="EC51" s="473"/>
      <c r="ED51" s="473"/>
      <c r="EE51" s="473"/>
      <c r="EF51" s="473"/>
      <c r="EG51" s="473"/>
      <c r="EH51" s="473"/>
      <c r="EI51" s="473"/>
      <c r="EJ51" s="473"/>
      <c r="EK51" s="473"/>
      <c r="EL51" s="473"/>
      <c r="EM51" s="473"/>
      <c r="EN51" s="473"/>
      <c r="EO51" s="473"/>
      <c r="EP51" s="473"/>
      <c r="EQ51" s="473"/>
      <c r="ER51" s="473"/>
      <c r="ES51" s="473"/>
      <c r="ET51" s="473"/>
      <c r="EU51" s="473"/>
      <c r="EV51" s="473"/>
      <c r="EW51" s="473"/>
      <c r="EX51" s="473"/>
      <c r="EY51" s="473"/>
      <c r="EZ51" s="473"/>
      <c r="FA51" s="473"/>
      <c r="FB51" s="473"/>
      <c r="FC51" s="473"/>
      <c r="FD51" s="473"/>
      <c r="FE51" s="472"/>
      <c r="FF51" s="474"/>
      <c r="FG51" s="473"/>
      <c r="FH51" s="473"/>
      <c r="FI51" s="473"/>
      <c r="FJ51" s="473"/>
      <c r="FK51" s="473"/>
      <c r="FL51" s="473"/>
      <c r="FM51" s="473"/>
      <c r="FN51" s="473"/>
      <c r="FO51" s="473"/>
      <c r="FP51" s="473"/>
      <c r="FQ51" s="473"/>
      <c r="FR51" s="473"/>
      <c r="FS51" s="473"/>
      <c r="FT51" s="473"/>
      <c r="FU51" s="473"/>
      <c r="FV51" s="473"/>
      <c r="FW51" s="473"/>
      <c r="FX51" s="473"/>
      <c r="FY51" s="473"/>
      <c r="FZ51" s="473"/>
      <c r="GA51" s="473"/>
      <c r="GB51" s="473"/>
      <c r="GC51" s="473"/>
      <c r="GD51" s="473"/>
      <c r="GE51" s="473"/>
      <c r="GF51" s="473"/>
      <c r="GG51" s="473"/>
      <c r="GH51" s="475"/>
      <c r="GI51" s="473"/>
      <c r="GJ51" s="472"/>
      <c r="GK51" s="474"/>
      <c r="GL51" s="473"/>
      <c r="GM51" s="473"/>
      <c r="GN51" s="473"/>
      <c r="GO51" s="473"/>
      <c r="GP51" s="473"/>
      <c r="GQ51" s="473"/>
      <c r="GR51" s="473"/>
      <c r="GS51" s="473"/>
      <c r="GT51" s="473"/>
      <c r="GU51" s="473"/>
      <c r="GV51" s="473"/>
      <c r="GW51" s="473"/>
      <c r="GX51" s="473"/>
      <c r="GY51" s="473"/>
      <c r="GZ51" s="473"/>
      <c r="HA51" s="473"/>
      <c r="HB51" s="473"/>
      <c r="HC51" s="473"/>
      <c r="HD51" s="473"/>
      <c r="HE51" s="473"/>
      <c r="HF51" s="473"/>
      <c r="HG51" s="473"/>
      <c r="HH51" s="473"/>
      <c r="HI51" s="473"/>
      <c r="HJ51" s="473"/>
      <c r="HK51" s="473"/>
      <c r="HL51" s="473"/>
      <c r="HM51" s="473"/>
      <c r="HN51" s="472"/>
      <c r="HO51" s="474"/>
      <c r="HP51" s="473"/>
      <c r="HQ51" s="473"/>
      <c r="HR51" s="473"/>
      <c r="HS51" s="473"/>
      <c r="HT51" s="473"/>
      <c r="HU51" s="473"/>
      <c r="HV51" s="473"/>
      <c r="HW51" s="473"/>
      <c r="HX51" s="473"/>
      <c r="HY51" s="473"/>
      <c r="HZ51" s="473"/>
      <c r="IA51" s="473"/>
      <c r="IB51" s="473"/>
      <c r="IC51" s="473"/>
      <c r="ID51" s="473"/>
      <c r="IE51" s="473"/>
      <c r="IF51" s="473"/>
      <c r="IG51" s="473"/>
      <c r="IH51" s="473"/>
      <c r="II51" s="473"/>
      <c r="IJ51" s="473"/>
      <c r="IK51" s="473"/>
      <c r="IL51" s="473"/>
      <c r="IM51" s="473"/>
      <c r="IN51" s="473"/>
      <c r="IO51" s="473"/>
      <c r="IP51" s="473"/>
      <c r="IQ51" s="473"/>
      <c r="IR51" s="472">
        <v>2</v>
      </c>
    </row>
    <row r="52" spans="2:252" ht="16.5" customHeight="1" thickBot="1">
      <c r="B52" s="560"/>
      <c r="C52" s="481"/>
      <c r="D52" s="480" t="s">
        <v>1768</v>
      </c>
      <c r="E52" s="479">
        <v>45271</v>
      </c>
      <c r="F52" s="478">
        <f>E52+G52-1</f>
        <v>45276</v>
      </c>
      <c r="G52" s="477">
        <v>6</v>
      </c>
      <c r="H52" s="476" t="s">
        <v>1767</v>
      </c>
      <c r="I52" s="474"/>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2"/>
      <c r="AN52" s="474"/>
      <c r="AO52" s="473"/>
      <c r="AP52" s="473"/>
      <c r="AQ52" s="473"/>
      <c r="AR52" s="473"/>
      <c r="AS52" s="473"/>
      <c r="AT52" s="473"/>
      <c r="AU52" s="473"/>
      <c r="AV52" s="473"/>
      <c r="AW52" s="473"/>
      <c r="AX52" s="473"/>
      <c r="AY52" s="473"/>
      <c r="AZ52" s="473"/>
      <c r="BA52" s="473"/>
      <c r="BB52" s="473"/>
      <c r="BC52" s="473"/>
      <c r="BD52" s="473"/>
      <c r="BE52" s="473"/>
      <c r="BF52" s="473"/>
      <c r="BG52" s="473"/>
      <c r="BH52" s="473"/>
      <c r="BI52" s="473"/>
      <c r="BJ52" s="473"/>
      <c r="BK52" s="473"/>
      <c r="BL52" s="473"/>
      <c r="BM52" s="473"/>
      <c r="BN52" s="473"/>
      <c r="BO52" s="473"/>
      <c r="BP52" s="473"/>
      <c r="BQ52" s="472"/>
      <c r="BR52" s="474"/>
      <c r="BS52" s="473"/>
      <c r="BT52" s="473"/>
      <c r="BU52" s="473"/>
      <c r="BV52" s="473"/>
      <c r="BW52" s="473"/>
      <c r="BX52" s="473"/>
      <c r="BY52" s="473"/>
      <c r="BZ52" s="473"/>
      <c r="CA52" s="473"/>
      <c r="CB52" s="473"/>
      <c r="CC52" s="473"/>
      <c r="CD52" s="473"/>
      <c r="CE52" s="473"/>
      <c r="CF52" s="473"/>
      <c r="CG52" s="473"/>
      <c r="CH52" s="473"/>
      <c r="CI52" s="473"/>
      <c r="CJ52" s="473"/>
      <c r="CK52" s="473"/>
      <c r="CL52" s="473"/>
      <c r="CM52" s="473"/>
      <c r="CN52" s="473"/>
      <c r="CO52" s="473"/>
      <c r="CP52" s="473"/>
      <c r="CQ52" s="473"/>
      <c r="CR52" s="473"/>
      <c r="CS52" s="473"/>
      <c r="CT52" s="473"/>
      <c r="CU52" s="472"/>
      <c r="CV52" s="474"/>
      <c r="CW52" s="473"/>
      <c r="CX52" s="473"/>
      <c r="CY52" s="473"/>
      <c r="CZ52" s="473"/>
      <c r="DA52" s="473"/>
      <c r="DB52" s="473"/>
      <c r="DC52" s="473"/>
      <c r="DD52" s="473"/>
      <c r="DE52" s="473"/>
      <c r="DF52" s="473"/>
      <c r="DG52" s="473"/>
      <c r="DH52" s="473"/>
      <c r="DI52" s="473"/>
      <c r="DJ52" s="473"/>
      <c r="DK52" s="473"/>
      <c r="DL52" s="473"/>
      <c r="DM52" s="473"/>
      <c r="DN52" s="473"/>
      <c r="DO52" s="473"/>
      <c r="DP52" s="473"/>
      <c r="DQ52" s="473"/>
      <c r="DR52" s="473"/>
      <c r="DS52" s="473"/>
      <c r="DT52" s="473"/>
      <c r="DU52" s="473"/>
      <c r="DV52" s="473"/>
      <c r="DW52" s="473"/>
      <c r="DX52" s="473"/>
      <c r="DY52" s="473"/>
      <c r="DZ52" s="472"/>
      <c r="EA52" s="474"/>
      <c r="EB52" s="473"/>
      <c r="EC52" s="473"/>
      <c r="ED52" s="473"/>
      <c r="EE52" s="473"/>
      <c r="EF52" s="473"/>
      <c r="EG52" s="473"/>
      <c r="EH52" s="473"/>
      <c r="EI52" s="473"/>
      <c r="EJ52" s="473"/>
      <c r="EK52" s="473"/>
      <c r="EL52" s="473"/>
      <c r="EM52" s="473"/>
      <c r="EN52" s="473"/>
      <c r="EO52" s="473"/>
      <c r="EP52" s="473"/>
      <c r="EQ52" s="473"/>
      <c r="ER52" s="473"/>
      <c r="ES52" s="473"/>
      <c r="ET52" s="473"/>
      <c r="EU52" s="473"/>
      <c r="EV52" s="473"/>
      <c r="EW52" s="473"/>
      <c r="EX52" s="473"/>
      <c r="EY52" s="473"/>
      <c r="EZ52" s="473"/>
      <c r="FA52" s="473"/>
      <c r="FB52" s="473"/>
      <c r="FC52" s="473"/>
      <c r="FD52" s="473"/>
      <c r="FE52" s="472"/>
      <c r="FF52" s="474"/>
      <c r="FG52" s="473"/>
      <c r="FH52" s="473"/>
      <c r="FI52" s="473"/>
      <c r="FJ52" s="473"/>
      <c r="FK52" s="473"/>
      <c r="FL52" s="473"/>
      <c r="FM52" s="473"/>
      <c r="FN52" s="473"/>
      <c r="FO52" s="473"/>
      <c r="FP52" s="473"/>
      <c r="FQ52" s="473"/>
      <c r="FR52" s="473"/>
      <c r="FS52" s="473"/>
      <c r="FT52" s="473"/>
      <c r="FU52" s="473"/>
      <c r="FV52" s="473"/>
      <c r="FW52" s="473"/>
      <c r="FX52" s="473"/>
      <c r="FY52" s="473"/>
      <c r="FZ52" s="473"/>
      <c r="GA52" s="473"/>
      <c r="GB52" s="473"/>
      <c r="GC52" s="473"/>
      <c r="GD52" s="473"/>
      <c r="GE52" s="473"/>
      <c r="GF52" s="473"/>
      <c r="GG52" s="473"/>
      <c r="GH52" s="475"/>
      <c r="GI52" s="473"/>
      <c r="GJ52" s="472"/>
      <c r="GK52" s="474"/>
      <c r="GL52" s="473"/>
      <c r="GM52" s="473"/>
      <c r="GN52" s="473"/>
      <c r="GO52" s="473"/>
      <c r="GP52" s="473"/>
      <c r="GQ52" s="473"/>
      <c r="GR52" s="473"/>
      <c r="GS52" s="473"/>
      <c r="GT52" s="473"/>
      <c r="GU52" s="473"/>
      <c r="GV52" s="473"/>
      <c r="GW52" s="473"/>
      <c r="GX52" s="473"/>
      <c r="GY52" s="473"/>
      <c r="GZ52" s="473"/>
      <c r="HA52" s="473"/>
      <c r="HB52" s="473"/>
      <c r="HC52" s="473"/>
      <c r="HD52" s="473"/>
      <c r="HE52" s="473"/>
      <c r="HF52" s="473"/>
      <c r="HG52" s="473"/>
      <c r="HH52" s="473"/>
      <c r="HI52" s="473"/>
      <c r="HJ52" s="473"/>
      <c r="HK52" s="473"/>
      <c r="HL52" s="473"/>
      <c r="HM52" s="473"/>
      <c r="HN52" s="472"/>
      <c r="HO52" s="474"/>
      <c r="HP52" s="473"/>
      <c r="HQ52" s="473"/>
      <c r="HR52" s="473"/>
      <c r="HS52" s="473"/>
      <c r="HT52" s="473"/>
      <c r="HU52" s="473"/>
      <c r="HV52" s="473"/>
      <c r="HW52" s="473"/>
      <c r="HX52" s="473"/>
      <c r="HY52" s="473"/>
      <c r="HZ52" s="473"/>
      <c r="IA52" s="473"/>
      <c r="IB52" s="473"/>
      <c r="IC52" s="473"/>
      <c r="ID52" s="473"/>
      <c r="IE52" s="473"/>
      <c r="IF52" s="473"/>
      <c r="IG52" s="473"/>
      <c r="IH52" s="473"/>
      <c r="II52" s="473"/>
      <c r="IJ52" s="473"/>
      <c r="IK52" s="473"/>
      <c r="IL52" s="473"/>
      <c r="IM52" s="473"/>
      <c r="IN52" s="473"/>
      <c r="IO52" s="473"/>
      <c r="IP52" s="473"/>
      <c r="IQ52" s="473"/>
      <c r="IR52" s="472">
        <v>2</v>
      </c>
    </row>
    <row r="53" spans="2:252" ht="16.5" customHeight="1" thickBot="1">
      <c r="B53" s="560"/>
      <c r="C53" s="470"/>
      <c r="D53" s="469"/>
      <c r="E53" s="468"/>
      <c r="F53" s="468"/>
      <c r="G53" s="467"/>
      <c r="H53" s="466" t="s">
        <v>1766</v>
      </c>
      <c r="I53" s="464"/>
      <c r="J53" s="463"/>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2"/>
      <c r="AN53" s="464"/>
      <c r="AO53" s="463"/>
      <c r="AP53" s="463"/>
      <c r="AQ53" s="463"/>
      <c r="AR53" s="463"/>
      <c r="AS53" s="463"/>
      <c r="AT53" s="463"/>
      <c r="AU53" s="463"/>
      <c r="AV53" s="463"/>
      <c r="AW53" s="463"/>
      <c r="AX53" s="463"/>
      <c r="AY53" s="463"/>
      <c r="AZ53" s="463"/>
      <c r="BA53" s="463"/>
      <c r="BB53" s="463"/>
      <c r="BC53" s="463"/>
      <c r="BD53" s="463"/>
      <c r="BE53" s="463"/>
      <c r="BF53" s="463"/>
      <c r="BG53" s="463"/>
      <c r="BH53" s="463"/>
      <c r="BI53" s="463"/>
      <c r="BJ53" s="463"/>
      <c r="BK53" s="463"/>
      <c r="BL53" s="463"/>
      <c r="BM53" s="463"/>
      <c r="BN53" s="463"/>
      <c r="BO53" s="463"/>
      <c r="BP53" s="463"/>
      <c r="BQ53" s="462"/>
      <c r="BR53" s="464"/>
      <c r="BS53" s="463"/>
      <c r="BT53" s="463"/>
      <c r="BU53" s="463"/>
      <c r="BV53" s="463"/>
      <c r="BW53" s="463"/>
      <c r="BX53" s="463"/>
      <c r="BY53" s="463"/>
      <c r="BZ53" s="463"/>
      <c r="CA53" s="463"/>
      <c r="CB53" s="463"/>
      <c r="CC53" s="463"/>
      <c r="CD53" s="463"/>
      <c r="CE53" s="463"/>
      <c r="CF53" s="463"/>
      <c r="CG53" s="463"/>
      <c r="CH53" s="463"/>
      <c r="CI53" s="463"/>
      <c r="CJ53" s="463"/>
      <c r="CK53" s="463"/>
      <c r="CL53" s="463"/>
      <c r="CM53" s="463"/>
      <c r="CN53" s="463"/>
      <c r="CO53" s="463"/>
      <c r="CP53" s="463"/>
      <c r="CQ53" s="463"/>
      <c r="CR53" s="463"/>
      <c r="CS53" s="463"/>
      <c r="CT53" s="463"/>
      <c r="CU53" s="462"/>
      <c r="CV53" s="464"/>
      <c r="CW53" s="463"/>
      <c r="CX53" s="463"/>
      <c r="CY53" s="463"/>
      <c r="CZ53" s="463"/>
      <c r="DA53" s="463"/>
      <c r="DB53" s="463"/>
      <c r="DC53" s="463"/>
      <c r="DD53" s="463"/>
      <c r="DE53" s="463"/>
      <c r="DF53" s="463"/>
      <c r="DG53" s="463"/>
      <c r="DH53" s="463"/>
      <c r="DI53" s="463"/>
      <c r="DJ53" s="463"/>
      <c r="DK53" s="463"/>
      <c r="DL53" s="463"/>
      <c r="DM53" s="463"/>
      <c r="DN53" s="463"/>
      <c r="DO53" s="463"/>
      <c r="DP53" s="463"/>
      <c r="DQ53" s="463"/>
      <c r="DR53" s="463"/>
      <c r="DS53" s="463"/>
      <c r="DT53" s="463"/>
      <c r="DU53" s="463"/>
      <c r="DV53" s="463"/>
      <c r="DW53" s="463"/>
      <c r="DX53" s="463"/>
      <c r="DY53" s="463"/>
      <c r="DZ53" s="462"/>
      <c r="EA53" s="464"/>
      <c r="EB53" s="463"/>
      <c r="EC53" s="463"/>
      <c r="ED53" s="463"/>
      <c r="EE53" s="463"/>
      <c r="EF53" s="463"/>
      <c r="EG53" s="463"/>
      <c r="EH53" s="463"/>
      <c r="EI53" s="463"/>
      <c r="EJ53" s="463"/>
      <c r="EK53" s="463"/>
      <c r="EL53" s="463"/>
      <c r="EM53" s="463"/>
      <c r="EN53" s="463"/>
      <c r="EO53" s="463"/>
      <c r="EP53" s="463"/>
      <c r="EQ53" s="463"/>
      <c r="ER53" s="463"/>
      <c r="ES53" s="463"/>
      <c r="ET53" s="463"/>
      <c r="EU53" s="463"/>
      <c r="EV53" s="463"/>
      <c r="EW53" s="463"/>
      <c r="EX53" s="463"/>
      <c r="EY53" s="463"/>
      <c r="EZ53" s="463"/>
      <c r="FA53" s="463"/>
      <c r="FB53" s="463"/>
      <c r="FC53" s="463"/>
      <c r="FD53" s="463"/>
      <c r="FE53" s="462"/>
      <c r="FF53" s="464"/>
      <c r="FG53" s="463"/>
      <c r="FH53" s="463"/>
      <c r="FI53" s="463"/>
      <c r="FJ53" s="463"/>
      <c r="FK53" s="463"/>
      <c r="FL53" s="463"/>
      <c r="FM53" s="463"/>
      <c r="FN53" s="463"/>
      <c r="FO53" s="463"/>
      <c r="FP53" s="463"/>
      <c r="FQ53" s="463"/>
      <c r="FR53" s="463"/>
      <c r="FS53" s="463"/>
      <c r="FT53" s="463"/>
      <c r="FU53" s="463"/>
      <c r="FV53" s="463"/>
      <c r="FW53" s="463"/>
      <c r="FX53" s="463"/>
      <c r="FY53" s="463"/>
      <c r="FZ53" s="463"/>
      <c r="GA53" s="463"/>
      <c r="GB53" s="463"/>
      <c r="GC53" s="463"/>
      <c r="GD53" s="463"/>
      <c r="GE53" s="463"/>
      <c r="GF53" s="463"/>
      <c r="GG53" s="463"/>
      <c r="GH53" s="465"/>
      <c r="GI53" s="463"/>
      <c r="GJ53" s="462"/>
      <c r="GK53" s="464"/>
      <c r="GL53" s="463"/>
      <c r="GM53" s="463"/>
      <c r="GN53" s="463"/>
      <c r="GO53" s="463"/>
      <c r="GP53" s="463"/>
      <c r="GQ53" s="463"/>
      <c r="GR53" s="463"/>
      <c r="GS53" s="463"/>
      <c r="GT53" s="463"/>
      <c r="GU53" s="463"/>
      <c r="GV53" s="463"/>
      <c r="GW53" s="463"/>
      <c r="GX53" s="463"/>
      <c r="GY53" s="463"/>
      <c r="GZ53" s="463"/>
      <c r="HA53" s="463"/>
      <c r="HB53" s="463"/>
      <c r="HC53" s="463"/>
      <c r="HD53" s="463"/>
      <c r="HE53" s="463"/>
      <c r="HF53" s="463"/>
      <c r="HG53" s="463"/>
      <c r="HH53" s="463"/>
      <c r="HI53" s="463"/>
      <c r="HJ53" s="463"/>
      <c r="HK53" s="463"/>
      <c r="HL53" s="463"/>
      <c r="HM53" s="463"/>
      <c r="HN53" s="462"/>
      <c r="HO53" s="464"/>
      <c r="HP53" s="463"/>
      <c r="HQ53" s="463"/>
      <c r="HR53" s="463"/>
      <c r="HS53" s="463"/>
      <c r="HT53" s="463"/>
      <c r="HU53" s="463"/>
      <c r="HV53" s="463"/>
      <c r="HW53" s="463"/>
      <c r="HX53" s="463"/>
      <c r="HY53" s="463"/>
      <c r="HZ53" s="463"/>
      <c r="IA53" s="463"/>
      <c r="IB53" s="463"/>
      <c r="IC53" s="463"/>
      <c r="ID53" s="463"/>
      <c r="IE53" s="463"/>
      <c r="IF53" s="463"/>
      <c r="IG53" s="463"/>
      <c r="IH53" s="463"/>
      <c r="II53" s="463"/>
      <c r="IJ53" s="463"/>
      <c r="IK53" s="463"/>
      <c r="IL53" s="463"/>
      <c r="IM53" s="463"/>
      <c r="IN53" s="463"/>
      <c r="IO53" s="463"/>
      <c r="IP53" s="463"/>
      <c r="IQ53" s="463"/>
      <c r="IR53" s="462">
        <v>2</v>
      </c>
    </row>
    <row r="54" spans="2:252" ht="16.5" customHeight="1">
      <c r="B54" s="482" t="s">
        <v>1789</v>
      </c>
      <c r="C54" s="481"/>
      <c r="D54" s="558" t="s">
        <v>1791</v>
      </c>
      <c r="E54" s="557">
        <f>E56</f>
        <v>45187</v>
      </c>
      <c r="F54" s="557">
        <f>E54+G54-1</f>
        <v>45213</v>
      </c>
      <c r="G54" s="523">
        <v>27</v>
      </c>
      <c r="H54" s="556" t="s">
        <v>1767</v>
      </c>
      <c r="I54" s="554"/>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553"/>
      <c r="AL54" s="553"/>
      <c r="AM54" s="552"/>
      <c r="AN54" s="554"/>
      <c r="AO54" s="553"/>
      <c r="AP54" s="553"/>
      <c r="AQ54" s="553"/>
      <c r="AR54" s="553"/>
      <c r="AS54" s="553"/>
      <c r="AT54" s="553"/>
      <c r="AU54" s="553"/>
      <c r="AV54" s="553"/>
      <c r="AW54" s="553"/>
      <c r="AX54" s="553"/>
      <c r="AY54" s="553"/>
      <c r="AZ54" s="553"/>
      <c r="BA54" s="553"/>
      <c r="BB54" s="553"/>
      <c r="BC54" s="553"/>
      <c r="BD54" s="553"/>
      <c r="BE54" s="553"/>
      <c r="BF54" s="553"/>
      <c r="BG54" s="553"/>
      <c r="BH54" s="553"/>
      <c r="BI54" s="553"/>
      <c r="BJ54" s="553"/>
      <c r="BK54" s="553"/>
      <c r="BL54" s="553"/>
      <c r="BM54" s="553"/>
      <c r="BN54" s="553"/>
      <c r="BO54" s="553"/>
      <c r="BP54" s="553"/>
      <c r="BQ54" s="552"/>
      <c r="BR54" s="554"/>
      <c r="BS54" s="553"/>
      <c r="BT54" s="553"/>
      <c r="BU54" s="553"/>
      <c r="BV54" s="553"/>
      <c r="BW54" s="553"/>
      <c r="BX54" s="553"/>
      <c r="BY54" s="553"/>
      <c r="BZ54" s="553"/>
      <c r="CA54" s="553"/>
      <c r="CB54" s="553"/>
      <c r="CC54" s="553"/>
      <c r="CD54" s="553"/>
      <c r="CE54" s="553"/>
      <c r="CF54" s="553"/>
      <c r="CG54" s="553"/>
      <c r="CH54" s="553"/>
      <c r="CI54" s="553"/>
      <c r="CJ54" s="553"/>
      <c r="CK54" s="553"/>
      <c r="CL54" s="553"/>
      <c r="CM54" s="553"/>
      <c r="CN54" s="553"/>
      <c r="CO54" s="553"/>
      <c r="CP54" s="553"/>
      <c r="CQ54" s="553"/>
      <c r="CR54" s="553"/>
      <c r="CS54" s="553"/>
      <c r="CT54" s="553"/>
      <c r="CU54" s="552"/>
      <c r="CV54" s="554"/>
      <c r="CW54" s="553"/>
      <c r="CX54" s="553"/>
      <c r="CY54" s="553"/>
      <c r="CZ54" s="553"/>
      <c r="DA54" s="553"/>
      <c r="DB54" s="553"/>
      <c r="DC54" s="553"/>
      <c r="DD54" s="553"/>
      <c r="DE54" s="553"/>
      <c r="DF54" s="553"/>
      <c r="DG54" s="553"/>
      <c r="DH54" s="553"/>
      <c r="DI54" s="553"/>
      <c r="DJ54" s="553"/>
      <c r="DK54" s="553"/>
      <c r="DL54" s="553"/>
      <c r="DM54" s="553"/>
      <c r="DN54" s="553"/>
      <c r="DO54" s="553"/>
      <c r="DP54" s="553"/>
      <c r="DQ54" s="553"/>
      <c r="DR54" s="553"/>
      <c r="DS54" s="553"/>
      <c r="DT54" s="553"/>
      <c r="DU54" s="553"/>
      <c r="DV54" s="553"/>
      <c r="DW54" s="553"/>
      <c r="DX54" s="553"/>
      <c r="DY54" s="553"/>
      <c r="DZ54" s="552"/>
      <c r="EA54" s="554"/>
      <c r="EB54" s="553"/>
      <c r="EC54" s="553"/>
      <c r="ED54" s="553"/>
      <c r="EE54" s="553"/>
      <c r="EF54" s="553"/>
      <c r="EG54" s="553"/>
      <c r="EH54" s="553"/>
      <c r="EI54" s="553"/>
      <c r="EJ54" s="553"/>
      <c r="EK54" s="553"/>
      <c r="EL54" s="553"/>
      <c r="EM54" s="553"/>
      <c r="EN54" s="553"/>
      <c r="EO54" s="553"/>
      <c r="EP54" s="553"/>
      <c r="EQ54" s="553"/>
      <c r="ER54" s="553"/>
      <c r="ES54" s="553"/>
      <c r="ET54" s="553"/>
      <c r="EU54" s="553"/>
      <c r="EV54" s="553"/>
      <c r="EW54" s="553"/>
      <c r="EX54" s="553"/>
      <c r="EY54" s="553"/>
      <c r="EZ54" s="553"/>
      <c r="FA54" s="553"/>
      <c r="FB54" s="553"/>
      <c r="FC54" s="553"/>
      <c r="FD54" s="553"/>
      <c r="FE54" s="552"/>
      <c r="FF54" s="554"/>
      <c r="FG54" s="553"/>
      <c r="FH54" s="553"/>
      <c r="FI54" s="553"/>
      <c r="FJ54" s="553"/>
      <c r="FK54" s="553"/>
      <c r="FL54" s="553"/>
      <c r="FM54" s="553"/>
      <c r="FN54" s="553"/>
      <c r="FO54" s="553"/>
      <c r="FP54" s="553"/>
      <c r="FQ54" s="553"/>
      <c r="FR54" s="553"/>
      <c r="FS54" s="553"/>
      <c r="FT54" s="553"/>
      <c r="FU54" s="553"/>
      <c r="FV54" s="553"/>
      <c r="FW54" s="553"/>
      <c r="FX54" s="553"/>
      <c r="FY54" s="553"/>
      <c r="FZ54" s="553"/>
      <c r="GA54" s="553"/>
      <c r="GB54" s="553"/>
      <c r="GC54" s="553"/>
      <c r="GD54" s="553"/>
      <c r="GE54" s="553"/>
      <c r="GF54" s="553"/>
      <c r="GG54" s="553"/>
      <c r="GH54" s="555"/>
      <c r="GI54" s="553"/>
      <c r="GJ54" s="552"/>
      <c r="GK54" s="554"/>
      <c r="GL54" s="553"/>
      <c r="GM54" s="553"/>
      <c r="GN54" s="553"/>
      <c r="GO54" s="553"/>
      <c r="GP54" s="553"/>
      <c r="GQ54" s="553"/>
      <c r="GR54" s="553"/>
      <c r="GS54" s="553"/>
      <c r="GT54" s="553"/>
      <c r="GU54" s="553"/>
      <c r="GV54" s="553"/>
      <c r="GW54" s="553"/>
      <c r="GX54" s="553"/>
      <c r="GY54" s="553"/>
      <c r="GZ54" s="553"/>
      <c r="HA54" s="553"/>
      <c r="HB54" s="553"/>
      <c r="HC54" s="553"/>
      <c r="HD54" s="553"/>
      <c r="HE54" s="553"/>
      <c r="HF54" s="553"/>
      <c r="HG54" s="553"/>
      <c r="HH54" s="553"/>
      <c r="HI54" s="553"/>
      <c r="HJ54" s="553"/>
      <c r="HK54" s="553"/>
      <c r="HL54" s="553"/>
      <c r="HM54" s="553"/>
      <c r="HN54" s="552"/>
      <c r="HO54" s="554"/>
      <c r="HP54" s="553"/>
      <c r="HQ54" s="553"/>
      <c r="HR54" s="553"/>
      <c r="HS54" s="553"/>
      <c r="HT54" s="553"/>
      <c r="HU54" s="553"/>
      <c r="HV54" s="553"/>
      <c r="HW54" s="553"/>
      <c r="HX54" s="553"/>
      <c r="HY54" s="553"/>
      <c r="HZ54" s="553"/>
      <c r="IA54" s="553"/>
      <c r="IB54" s="553"/>
      <c r="IC54" s="553"/>
      <c r="ID54" s="553"/>
      <c r="IE54" s="553"/>
      <c r="IF54" s="553"/>
      <c r="IG54" s="553"/>
      <c r="IH54" s="553"/>
      <c r="II54" s="553"/>
      <c r="IJ54" s="553"/>
      <c r="IK54" s="553"/>
      <c r="IL54" s="553"/>
      <c r="IM54" s="553"/>
      <c r="IN54" s="553"/>
      <c r="IO54" s="553"/>
      <c r="IP54" s="553"/>
      <c r="IQ54" s="553"/>
      <c r="IR54" s="552">
        <v>46</v>
      </c>
    </row>
    <row r="55" spans="2:252" ht="16.5" customHeight="1">
      <c r="B55" s="482"/>
      <c r="C55" s="481"/>
      <c r="D55" s="551"/>
      <c r="E55" s="520"/>
      <c r="F55" s="520"/>
      <c r="G55" s="519"/>
      <c r="H55" s="518" t="s">
        <v>1766</v>
      </c>
      <c r="I55" s="474"/>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2"/>
      <c r="AN55" s="474"/>
      <c r="AO55" s="473"/>
      <c r="AP55" s="473"/>
      <c r="AQ55" s="473"/>
      <c r="AR55" s="473"/>
      <c r="AS55" s="473"/>
      <c r="AT55" s="473"/>
      <c r="AU55" s="473"/>
      <c r="AV55" s="473"/>
      <c r="AW55" s="473"/>
      <c r="AX55" s="473"/>
      <c r="AY55" s="473"/>
      <c r="AZ55" s="473"/>
      <c r="BA55" s="473"/>
      <c r="BB55" s="473"/>
      <c r="BC55" s="473"/>
      <c r="BD55" s="473"/>
      <c r="BE55" s="473"/>
      <c r="BF55" s="473"/>
      <c r="BG55" s="473"/>
      <c r="BH55" s="473"/>
      <c r="BI55" s="473"/>
      <c r="BJ55" s="473"/>
      <c r="BK55" s="473"/>
      <c r="BL55" s="473"/>
      <c r="BM55" s="473"/>
      <c r="BN55" s="473"/>
      <c r="BO55" s="473"/>
      <c r="BP55" s="473"/>
      <c r="BQ55" s="472"/>
      <c r="BR55" s="474"/>
      <c r="BS55" s="473"/>
      <c r="BT55" s="473"/>
      <c r="BU55" s="473"/>
      <c r="BV55" s="473"/>
      <c r="BW55" s="473"/>
      <c r="BX55" s="473"/>
      <c r="BY55" s="473"/>
      <c r="BZ55" s="473"/>
      <c r="CA55" s="473"/>
      <c r="CB55" s="473"/>
      <c r="CC55" s="473"/>
      <c r="CD55" s="473"/>
      <c r="CE55" s="473"/>
      <c r="CF55" s="473"/>
      <c r="CG55" s="473"/>
      <c r="CH55" s="473"/>
      <c r="CI55" s="473"/>
      <c r="CJ55" s="473"/>
      <c r="CK55" s="473"/>
      <c r="CL55" s="473"/>
      <c r="CM55" s="473"/>
      <c r="CN55" s="473"/>
      <c r="CO55" s="473"/>
      <c r="CP55" s="473"/>
      <c r="CQ55" s="473"/>
      <c r="CR55" s="473"/>
      <c r="CS55" s="473"/>
      <c r="CT55" s="473"/>
      <c r="CU55" s="472"/>
      <c r="CV55" s="474"/>
      <c r="CW55" s="473"/>
      <c r="CX55" s="473"/>
      <c r="CY55" s="473"/>
      <c r="CZ55" s="473"/>
      <c r="DA55" s="473"/>
      <c r="DB55" s="473"/>
      <c r="DC55" s="473"/>
      <c r="DD55" s="473"/>
      <c r="DE55" s="473"/>
      <c r="DF55" s="473"/>
      <c r="DG55" s="473"/>
      <c r="DH55" s="473"/>
      <c r="DI55" s="473"/>
      <c r="DJ55" s="473"/>
      <c r="DK55" s="473"/>
      <c r="DL55" s="473"/>
      <c r="DM55" s="473"/>
      <c r="DN55" s="473"/>
      <c r="DO55" s="473"/>
      <c r="DP55" s="473"/>
      <c r="DQ55" s="473"/>
      <c r="DR55" s="473"/>
      <c r="DS55" s="473"/>
      <c r="DT55" s="473"/>
      <c r="DU55" s="473"/>
      <c r="DV55" s="473"/>
      <c r="DW55" s="473"/>
      <c r="DX55" s="473"/>
      <c r="DY55" s="473"/>
      <c r="DZ55" s="472"/>
      <c r="EA55" s="474"/>
      <c r="EB55" s="473"/>
      <c r="EC55" s="473"/>
      <c r="ED55" s="473"/>
      <c r="EE55" s="473"/>
      <c r="EF55" s="473"/>
      <c r="EG55" s="473"/>
      <c r="EH55" s="473"/>
      <c r="EI55" s="473"/>
      <c r="EJ55" s="473"/>
      <c r="EK55" s="473"/>
      <c r="EL55" s="473"/>
      <c r="EM55" s="473"/>
      <c r="EN55" s="473"/>
      <c r="EO55" s="473"/>
      <c r="EP55" s="473"/>
      <c r="EQ55" s="473"/>
      <c r="ER55" s="473"/>
      <c r="ES55" s="473"/>
      <c r="ET55" s="473"/>
      <c r="EU55" s="473"/>
      <c r="EV55" s="473"/>
      <c r="EW55" s="473"/>
      <c r="EX55" s="473"/>
      <c r="EY55" s="473"/>
      <c r="EZ55" s="473"/>
      <c r="FA55" s="473"/>
      <c r="FB55" s="473"/>
      <c r="FC55" s="473"/>
      <c r="FD55" s="473"/>
      <c r="FE55" s="472"/>
      <c r="FF55" s="474"/>
      <c r="FG55" s="473"/>
      <c r="FH55" s="473"/>
      <c r="FI55" s="473"/>
      <c r="FJ55" s="473"/>
      <c r="FK55" s="473"/>
      <c r="FL55" s="473"/>
      <c r="FM55" s="473"/>
      <c r="FN55" s="473"/>
      <c r="FO55" s="473"/>
      <c r="FP55" s="473"/>
      <c r="FQ55" s="473"/>
      <c r="FR55" s="473"/>
      <c r="FS55" s="473"/>
      <c r="FT55" s="473"/>
      <c r="FU55" s="473"/>
      <c r="FV55" s="473"/>
      <c r="FW55" s="473"/>
      <c r="FX55" s="473"/>
      <c r="FY55" s="473"/>
      <c r="FZ55" s="473"/>
      <c r="GA55" s="473"/>
      <c r="GB55" s="473"/>
      <c r="GC55" s="473"/>
      <c r="GD55" s="473"/>
      <c r="GE55" s="473"/>
      <c r="GF55" s="473"/>
      <c r="GG55" s="473"/>
      <c r="GH55" s="475"/>
      <c r="GI55" s="473"/>
      <c r="GJ55" s="472"/>
      <c r="GK55" s="474"/>
      <c r="GL55" s="473"/>
      <c r="GM55" s="473"/>
      <c r="GN55" s="473"/>
      <c r="GO55" s="473"/>
      <c r="GP55" s="473"/>
      <c r="GQ55" s="473"/>
      <c r="GR55" s="473"/>
      <c r="GS55" s="473"/>
      <c r="GT55" s="473"/>
      <c r="GU55" s="473"/>
      <c r="GV55" s="473"/>
      <c r="GW55" s="473"/>
      <c r="GX55" s="473"/>
      <c r="GY55" s="473"/>
      <c r="GZ55" s="473"/>
      <c r="HA55" s="473"/>
      <c r="HB55" s="473"/>
      <c r="HC55" s="473"/>
      <c r="HD55" s="473"/>
      <c r="HE55" s="473"/>
      <c r="HF55" s="473"/>
      <c r="HG55" s="473"/>
      <c r="HH55" s="473"/>
      <c r="HI55" s="473"/>
      <c r="HJ55" s="473"/>
      <c r="HK55" s="473"/>
      <c r="HL55" s="473"/>
      <c r="HM55" s="473"/>
      <c r="HN55" s="472"/>
      <c r="HO55" s="474"/>
      <c r="HP55" s="473"/>
      <c r="HQ55" s="473"/>
      <c r="HR55" s="473"/>
      <c r="HS55" s="473"/>
      <c r="HT55" s="473"/>
      <c r="HU55" s="473"/>
      <c r="HV55" s="473"/>
      <c r="HW55" s="473"/>
      <c r="HX55" s="473"/>
      <c r="HY55" s="473"/>
      <c r="HZ55" s="473"/>
      <c r="IA55" s="473"/>
      <c r="IB55" s="473"/>
      <c r="IC55" s="473"/>
      <c r="ID55" s="473"/>
      <c r="IE55" s="473"/>
      <c r="IF55" s="473"/>
      <c r="IG55" s="473"/>
      <c r="IH55" s="473"/>
      <c r="II55" s="473"/>
      <c r="IJ55" s="473"/>
      <c r="IK55" s="473"/>
      <c r="IL55" s="473"/>
      <c r="IM55" s="473"/>
      <c r="IN55" s="473"/>
      <c r="IO55" s="473"/>
      <c r="IP55" s="473"/>
      <c r="IQ55" s="473"/>
      <c r="IR55" s="472">
        <v>2</v>
      </c>
    </row>
    <row r="56" spans="2:252" ht="16.5" customHeight="1">
      <c r="B56" s="482"/>
      <c r="C56" s="481"/>
      <c r="D56" s="550" t="s">
        <v>1787</v>
      </c>
      <c r="E56" s="531">
        <f>E29</f>
        <v>45187</v>
      </c>
      <c r="F56" s="502">
        <f>E56+G56-1</f>
        <v>45196</v>
      </c>
      <c r="G56" s="501">
        <v>10</v>
      </c>
      <c r="H56" s="500"/>
      <c r="I56" s="474"/>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3"/>
      <c r="AK56" s="473"/>
      <c r="AL56" s="473"/>
      <c r="AM56" s="472"/>
      <c r="AN56" s="474"/>
      <c r="AO56" s="473"/>
      <c r="AP56" s="473"/>
      <c r="AQ56" s="473"/>
      <c r="AR56" s="473"/>
      <c r="AS56" s="473"/>
      <c r="AT56" s="473"/>
      <c r="AU56" s="473"/>
      <c r="AV56" s="473"/>
      <c r="AW56" s="473"/>
      <c r="AX56" s="473"/>
      <c r="AY56" s="473"/>
      <c r="AZ56" s="473"/>
      <c r="BA56" s="473"/>
      <c r="BB56" s="473"/>
      <c r="BC56" s="473"/>
      <c r="BD56" s="473"/>
      <c r="BE56" s="473"/>
      <c r="BF56" s="473"/>
      <c r="BG56" s="473"/>
      <c r="BH56" s="473"/>
      <c r="BI56" s="473"/>
      <c r="BJ56" s="473"/>
      <c r="BK56" s="473"/>
      <c r="BL56" s="473"/>
      <c r="BM56" s="473"/>
      <c r="BN56" s="473"/>
      <c r="BO56" s="473"/>
      <c r="BP56" s="473"/>
      <c r="BQ56" s="472"/>
      <c r="BR56" s="474"/>
      <c r="BS56" s="473"/>
      <c r="BT56" s="473"/>
      <c r="BU56" s="473"/>
      <c r="BV56" s="473"/>
      <c r="BW56" s="473"/>
      <c r="BX56" s="473"/>
      <c r="BY56" s="473"/>
      <c r="BZ56" s="473"/>
      <c r="CA56" s="473"/>
      <c r="CB56" s="473"/>
      <c r="CC56" s="473"/>
      <c r="CD56" s="473"/>
      <c r="CE56" s="473"/>
      <c r="CF56" s="473"/>
      <c r="CG56" s="473"/>
      <c r="CH56" s="473"/>
      <c r="CI56" s="473"/>
      <c r="CJ56" s="473"/>
      <c r="CK56" s="473"/>
      <c r="CL56" s="473"/>
      <c r="CM56" s="473"/>
      <c r="CN56" s="473"/>
      <c r="CO56" s="473"/>
      <c r="CP56" s="473"/>
      <c r="CQ56" s="473"/>
      <c r="CR56" s="473"/>
      <c r="CS56" s="473"/>
      <c r="CT56" s="473"/>
      <c r="CU56" s="472"/>
      <c r="CV56" s="474"/>
      <c r="CW56" s="473"/>
      <c r="CX56" s="473"/>
      <c r="CY56" s="473"/>
      <c r="CZ56" s="473"/>
      <c r="DA56" s="473"/>
      <c r="DB56" s="473"/>
      <c r="DC56" s="473"/>
      <c r="DD56" s="473"/>
      <c r="DE56" s="473"/>
      <c r="DF56" s="473"/>
      <c r="DG56" s="473"/>
      <c r="DH56" s="473"/>
      <c r="DI56" s="473"/>
      <c r="DJ56" s="473"/>
      <c r="DK56" s="473"/>
      <c r="DL56" s="473"/>
      <c r="DM56" s="473"/>
      <c r="DN56" s="473"/>
      <c r="DO56" s="473"/>
      <c r="DP56" s="473"/>
      <c r="DQ56" s="473"/>
      <c r="DR56" s="473"/>
      <c r="DS56" s="473"/>
      <c r="DT56" s="473"/>
      <c r="DU56" s="473"/>
      <c r="DV56" s="473"/>
      <c r="DW56" s="473"/>
      <c r="DX56" s="473"/>
      <c r="DY56" s="473"/>
      <c r="DZ56" s="472"/>
      <c r="EA56" s="474"/>
      <c r="EB56" s="473"/>
      <c r="EC56" s="473"/>
      <c r="ED56" s="473"/>
      <c r="EE56" s="473"/>
      <c r="EF56" s="473"/>
      <c r="EG56" s="473"/>
      <c r="EH56" s="473"/>
      <c r="EI56" s="473"/>
      <c r="EJ56" s="473"/>
      <c r="EK56" s="473"/>
      <c r="EL56" s="473"/>
      <c r="EM56" s="473"/>
      <c r="EN56" s="473"/>
      <c r="EO56" s="473"/>
      <c r="EP56" s="473"/>
      <c r="EQ56" s="473"/>
      <c r="ER56" s="473"/>
      <c r="ES56" s="473"/>
      <c r="ET56" s="473"/>
      <c r="EU56" s="473"/>
      <c r="EV56" s="473"/>
      <c r="EW56" s="473"/>
      <c r="EX56" s="473"/>
      <c r="EY56" s="473"/>
      <c r="EZ56" s="473"/>
      <c r="FA56" s="473"/>
      <c r="FB56" s="473"/>
      <c r="FC56" s="473"/>
      <c r="FD56" s="473"/>
      <c r="FE56" s="472"/>
      <c r="FF56" s="474"/>
      <c r="FG56" s="473"/>
      <c r="FH56" s="473"/>
      <c r="FI56" s="473"/>
      <c r="FJ56" s="473"/>
      <c r="FK56" s="473"/>
      <c r="FL56" s="473"/>
      <c r="FM56" s="473"/>
      <c r="FN56" s="473"/>
      <c r="FO56" s="473"/>
      <c r="FP56" s="473"/>
      <c r="FQ56" s="473"/>
      <c r="FR56" s="473"/>
      <c r="FS56" s="473"/>
      <c r="FT56" s="473"/>
      <c r="FU56" s="473"/>
      <c r="FV56" s="473"/>
      <c r="FW56" s="473"/>
      <c r="FX56" s="473"/>
      <c r="FY56" s="473"/>
      <c r="FZ56" s="473"/>
      <c r="GA56" s="473"/>
      <c r="GB56" s="473"/>
      <c r="GC56" s="473"/>
      <c r="GD56" s="473"/>
      <c r="GE56" s="473"/>
      <c r="GF56" s="473"/>
      <c r="GG56" s="473"/>
      <c r="GH56" s="475"/>
      <c r="GI56" s="473"/>
      <c r="GJ56" s="472"/>
      <c r="GK56" s="474"/>
      <c r="GL56" s="473"/>
      <c r="GM56" s="473"/>
      <c r="GN56" s="473"/>
      <c r="GO56" s="473"/>
      <c r="GP56" s="473"/>
      <c r="GQ56" s="473"/>
      <c r="GR56" s="473"/>
      <c r="GS56" s="473"/>
      <c r="GT56" s="473"/>
      <c r="GU56" s="473"/>
      <c r="GV56" s="473"/>
      <c r="GW56" s="473"/>
      <c r="GX56" s="473"/>
      <c r="GY56" s="473"/>
      <c r="GZ56" s="473"/>
      <c r="HA56" s="473"/>
      <c r="HB56" s="473"/>
      <c r="HC56" s="473"/>
      <c r="HD56" s="473"/>
      <c r="HE56" s="473"/>
      <c r="HF56" s="473"/>
      <c r="HG56" s="473"/>
      <c r="HH56" s="473"/>
      <c r="HI56" s="473"/>
      <c r="HJ56" s="473"/>
      <c r="HK56" s="473"/>
      <c r="HL56" s="473"/>
      <c r="HM56" s="473"/>
      <c r="HN56" s="472"/>
      <c r="HO56" s="474"/>
      <c r="HP56" s="473"/>
      <c r="HQ56" s="473"/>
      <c r="HR56" s="473"/>
      <c r="HS56" s="473"/>
      <c r="HT56" s="473"/>
      <c r="HU56" s="473"/>
      <c r="HV56" s="473"/>
      <c r="HW56" s="473"/>
      <c r="HX56" s="473"/>
      <c r="HY56" s="473"/>
      <c r="HZ56" s="473"/>
      <c r="IA56" s="473"/>
      <c r="IB56" s="473"/>
      <c r="IC56" s="473"/>
      <c r="ID56" s="473"/>
      <c r="IE56" s="473"/>
      <c r="IF56" s="473"/>
      <c r="IG56" s="473"/>
      <c r="IH56" s="473"/>
      <c r="II56" s="473"/>
      <c r="IJ56" s="473"/>
      <c r="IK56" s="473"/>
      <c r="IL56" s="473"/>
      <c r="IM56" s="473"/>
      <c r="IN56" s="473"/>
      <c r="IO56" s="473"/>
      <c r="IP56" s="473"/>
      <c r="IQ56" s="473"/>
      <c r="IR56" s="472">
        <v>48</v>
      </c>
    </row>
    <row r="57" spans="2:252" ht="16.5" customHeight="1">
      <c r="B57" s="482"/>
      <c r="C57" s="481"/>
      <c r="D57" s="550" t="s">
        <v>1786</v>
      </c>
      <c r="E57" s="531">
        <f>F56+1</f>
        <v>45197</v>
      </c>
      <c r="F57" s="502">
        <f>E57+G57-1</f>
        <v>45198</v>
      </c>
      <c r="G57" s="536">
        <v>2</v>
      </c>
      <c r="H57" s="500"/>
      <c r="I57" s="474"/>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2"/>
      <c r="AN57" s="474"/>
      <c r="AO57" s="473"/>
      <c r="AP57" s="473"/>
      <c r="AQ57" s="473"/>
      <c r="AR57" s="473"/>
      <c r="AS57" s="473"/>
      <c r="AT57" s="473"/>
      <c r="AU57" s="473"/>
      <c r="AV57" s="473"/>
      <c r="AW57" s="473"/>
      <c r="AX57" s="473"/>
      <c r="AY57" s="473"/>
      <c r="AZ57" s="473"/>
      <c r="BA57" s="473"/>
      <c r="BB57" s="473"/>
      <c r="BC57" s="473"/>
      <c r="BD57" s="473"/>
      <c r="BE57" s="473"/>
      <c r="BF57" s="473"/>
      <c r="BG57" s="473"/>
      <c r="BH57" s="473"/>
      <c r="BI57" s="473"/>
      <c r="BJ57" s="473"/>
      <c r="BK57" s="473"/>
      <c r="BL57" s="473"/>
      <c r="BM57" s="473"/>
      <c r="BN57" s="473"/>
      <c r="BO57" s="473"/>
      <c r="BP57" s="473"/>
      <c r="BQ57" s="472"/>
      <c r="BR57" s="474"/>
      <c r="BS57" s="473"/>
      <c r="BT57" s="473"/>
      <c r="BU57" s="473"/>
      <c r="BV57" s="473"/>
      <c r="BW57" s="473"/>
      <c r="BX57" s="473"/>
      <c r="BY57" s="473"/>
      <c r="BZ57" s="473"/>
      <c r="CA57" s="473"/>
      <c r="CB57" s="473"/>
      <c r="CC57" s="473"/>
      <c r="CD57" s="473"/>
      <c r="CE57" s="473"/>
      <c r="CF57" s="473"/>
      <c r="CG57" s="473"/>
      <c r="CH57" s="473"/>
      <c r="CI57" s="473"/>
      <c r="CJ57" s="473"/>
      <c r="CK57" s="473"/>
      <c r="CL57" s="473"/>
      <c r="CM57" s="473"/>
      <c r="CN57" s="473"/>
      <c r="CO57" s="473"/>
      <c r="CP57" s="473"/>
      <c r="CQ57" s="473"/>
      <c r="CR57" s="473"/>
      <c r="CS57" s="473"/>
      <c r="CT57" s="473"/>
      <c r="CU57" s="472"/>
      <c r="CV57" s="474"/>
      <c r="CW57" s="473"/>
      <c r="CX57" s="473"/>
      <c r="CY57" s="473"/>
      <c r="CZ57" s="473"/>
      <c r="DA57" s="473"/>
      <c r="DB57" s="473"/>
      <c r="DC57" s="473"/>
      <c r="DD57" s="473"/>
      <c r="DE57" s="473"/>
      <c r="DF57" s="473"/>
      <c r="DG57" s="473"/>
      <c r="DH57" s="473"/>
      <c r="DI57" s="473"/>
      <c r="DJ57" s="473"/>
      <c r="DK57" s="473"/>
      <c r="DL57" s="473"/>
      <c r="DM57" s="473"/>
      <c r="DN57" s="473"/>
      <c r="DO57" s="473"/>
      <c r="DP57" s="473"/>
      <c r="DQ57" s="473"/>
      <c r="DR57" s="473"/>
      <c r="DS57" s="473"/>
      <c r="DT57" s="473"/>
      <c r="DU57" s="473"/>
      <c r="DV57" s="473"/>
      <c r="DW57" s="473"/>
      <c r="DX57" s="473"/>
      <c r="DY57" s="473"/>
      <c r="DZ57" s="472"/>
      <c r="EA57" s="474"/>
      <c r="EB57" s="473"/>
      <c r="EC57" s="473"/>
      <c r="ED57" s="473"/>
      <c r="EE57" s="473"/>
      <c r="EF57" s="473"/>
      <c r="EG57" s="473"/>
      <c r="EH57" s="473"/>
      <c r="EI57" s="473"/>
      <c r="EJ57" s="473"/>
      <c r="EK57" s="473"/>
      <c r="EL57" s="473"/>
      <c r="EM57" s="473"/>
      <c r="EN57" s="473"/>
      <c r="EO57" s="473"/>
      <c r="EP57" s="473"/>
      <c r="EQ57" s="473"/>
      <c r="ER57" s="473"/>
      <c r="ES57" s="473"/>
      <c r="ET57" s="473"/>
      <c r="EU57" s="473"/>
      <c r="EV57" s="473"/>
      <c r="EW57" s="473"/>
      <c r="EX57" s="473"/>
      <c r="EY57" s="473"/>
      <c r="EZ57" s="473"/>
      <c r="FA57" s="473"/>
      <c r="FB57" s="473"/>
      <c r="FC57" s="473"/>
      <c r="FD57" s="473"/>
      <c r="FE57" s="472"/>
      <c r="FF57" s="474"/>
      <c r="FG57" s="473"/>
      <c r="FH57" s="473"/>
      <c r="FI57" s="473"/>
      <c r="FJ57" s="473"/>
      <c r="FK57" s="473"/>
      <c r="FL57" s="473"/>
      <c r="FM57" s="473"/>
      <c r="FN57" s="473"/>
      <c r="FO57" s="473"/>
      <c r="FP57" s="473"/>
      <c r="FQ57" s="473"/>
      <c r="FR57" s="473"/>
      <c r="FS57" s="473"/>
      <c r="FT57" s="473"/>
      <c r="FU57" s="473"/>
      <c r="FV57" s="473"/>
      <c r="FW57" s="473"/>
      <c r="FX57" s="473"/>
      <c r="FY57" s="473"/>
      <c r="FZ57" s="473"/>
      <c r="GA57" s="473"/>
      <c r="GB57" s="473"/>
      <c r="GC57" s="473"/>
      <c r="GD57" s="473"/>
      <c r="GE57" s="473"/>
      <c r="GF57" s="473"/>
      <c r="GG57" s="473"/>
      <c r="GH57" s="475"/>
      <c r="GI57" s="473"/>
      <c r="GJ57" s="472"/>
      <c r="GK57" s="474"/>
      <c r="GL57" s="473"/>
      <c r="GM57" s="473"/>
      <c r="GN57" s="473"/>
      <c r="GO57" s="473"/>
      <c r="GP57" s="473"/>
      <c r="GQ57" s="473"/>
      <c r="GR57" s="473"/>
      <c r="GS57" s="473"/>
      <c r="GT57" s="473"/>
      <c r="GU57" s="473"/>
      <c r="GV57" s="473"/>
      <c r="GW57" s="473"/>
      <c r="GX57" s="473"/>
      <c r="GY57" s="473"/>
      <c r="GZ57" s="473"/>
      <c r="HA57" s="473"/>
      <c r="HB57" s="473"/>
      <c r="HC57" s="473"/>
      <c r="HD57" s="473"/>
      <c r="HE57" s="473"/>
      <c r="HF57" s="473"/>
      <c r="HG57" s="473"/>
      <c r="HH57" s="473"/>
      <c r="HI57" s="473"/>
      <c r="HJ57" s="473"/>
      <c r="HK57" s="473"/>
      <c r="HL57" s="473"/>
      <c r="HM57" s="473"/>
      <c r="HN57" s="472"/>
      <c r="HO57" s="474"/>
      <c r="HP57" s="473"/>
      <c r="HQ57" s="473"/>
      <c r="HR57" s="473"/>
      <c r="HS57" s="473"/>
      <c r="HT57" s="473"/>
      <c r="HU57" s="473"/>
      <c r="HV57" s="473"/>
      <c r="HW57" s="473"/>
      <c r="HX57" s="473"/>
      <c r="HY57" s="473"/>
      <c r="HZ57" s="473"/>
      <c r="IA57" s="473"/>
      <c r="IB57" s="473"/>
      <c r="IC57" s="473"/>
      <c r="ID57" s="473"/>
      <c r="IE57" s="473"/>
      <c r="IF57" s="473"/>
      <c r="IG57" s="473"/>
      <c r="IH57" s="473"/>
      <c r="II57" s="473"/>
      <c r="IJ57" s="473"/>
      <c r="IK57" s="473"/>
      <c r="IL57" s="473"/>
      <c r="IM57" s="473"/>
      <c r="IN57" s="473"/>
      <c r="IO57" s="473"/>
      <c r="IP57" s="473"/>
      <c r="IQ57" s="473"/>
      <c r="IR57" s="472">
        <v>49</v>
      </c>
    </row>
    <row r="58" spans="2:252" ht="16.5" customHeight="1">
      <c r="B58" s="482"/>
      <c r="C58" s="481"/>
      <c r="D58" s="550" t="s">
        <v>1785</v>
      </c>
      <c r="E58" s="531">
        <f>F57+1</f>
        <v>45199</v>
      </c>
      <c r="F58" s="502">
        <f>E58+G58-1</f>
        <v>45201</v>
      </c>
      <c r="G58" s="536">
        <v>3</v>
      </c>
      <c r="H58" s="500"/>
      <c r="I58" s="474"/>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M58" s="472"/>
      <c r="AN58" s="474"/>
      <c r="AO58" s="473"/>
      <c r="AP58" s="473"/>
      <c r="AQ58" s="473"/>
      <c r="AR58" s="473"/>
      <c r="AS58" s="473"/>
      <c r="AT58" s="473"/>
      <c r="AU58" s="473"/>
      <c r="AV58" s="473"/>
      <c r="AW58" s="473"/>
      <c r="AX58" s="473"/>
      <c r="AY58" s="473"/>
      <c r="AZ58" s="473"/>
      <c r="BA58" s="473"/>
      <c r="BB58" s="473"/>
      <c r="BC58" s="473"/>
      <c r="BD58" s="473"/>
      <c r="BE58" s="473"/>
      <c r="BF58" s="473"/>
      <c r="BG58" s="473"/>
      <c r="BH58" s="473"/>
      <c r="BI58" s="473"/>
      <c r="BJ58" s="473"/>
      <c r="BK58" s="473"/>
      <c r="BL58" s="473"/>
      <c r="BM58" s="473"/>
      <c r="BN58" s="473"/>
      <c r="BO58" s="473"/>
      <c r="BP58" s="473"/>
      <c r="BQ58" s="472"/>
      <c r="BR58" s="474"/>
      <c r="BS58" s="473"/>
      <c r="BT58" s="473"/>
      <c r="BU58" s="473"/>
      <c r="BV58" s="473"/>
      <c r="BW58" s="473"/>
      <c r="BX58" s="473"/>
      <c r="BY58" s="473"/>
      <c r="BZ58" s="473"/>
      <c r="CA58" s="473"/>
      <c r="CB58" s="473"/>
      <c r="CC58" s="473"/>
      <c r="CD58" s="473"/>
      <c r="CE58" s="473"/>
      <c r="CF58" s="473"/>
      <c r="CG58" s="473"/>
      <c r="CH58" s="473"/>
      <c r="CI58" s="473"/>
      <c r="CJ58" s="473"/>
      <c r="CK58" s="473"/>
      <c r="CL58" s="473"/>
      <c r="CM58" s="473"/>
      <c r="CN58" s="473"/>
      <c r="CO58" s="473"/>
      <c r="CP58" s="473"/>
      <c r="CQ58" s="473"/>
      <c r="CR58" s="473"/>
      <c r="CS58" s="473"/>
      <c r="CT58" s="473"/>
      <c r="CU58" s="472"/>
      <c r="CV58" s="474"/>
      <c r="CW58" s="473"/>
      <c r="CX58" s="473"/>
      <c r="CY58" s="473"/>
      <c r="CZ58" s="473"/>
      <c r="DA58" s="473"/>
      <c r="DB58" s="473"/>
      <c r="DC58" s="473"/>
      <c r="DD58" s="473"/>
      <c r="DE58" s="473"/>
      <c r="DF58" s="473"/>
      <c r="DG58" s="473"/>
      <c r="DH58" s="473"/>
      <c r="DI58" s="473"/>
      <c r="DJ58" s="473"/>
      <c r="DK58" s="473"/>
      <c r="DL58" s="473"/>
      <c r="DM58" s="473"/>
      <c r="DN58" s="473"/>
      <c r="DO58" s="473"/>
      <c r="DP58" s="473"/>
      <c r="DQ58" s="473"/>
      <c r="DR58" s="473"/>
      <c r="DS58" s="473"/>
      <c r="DT58" s="473"/>
      <c r="DU58" s="473"/>
      <c r="DV58" s="473"/>
      <c r="DW58" s="473"/>
      <c r="DX58" s="473"/>
      <c r="DY58" s="473"/>
      <c r="DZ58" s="472"/>
      <c r="EA58" s="474"/>
      <c r="EB58" s="473"/>
      <c r="EC58" s="473"/>
      <c r="ED58" s="473"/>
      <c r="EE58" s="473"/>
      <c r="EF58" s="473"/>
      <c r="EG58" s="473"/>
      <c r="EH58" s="473"/>
      <c r="EI58" s="473"/>
      <c r="EJ58" s="473"/>
      <c r="EK58" s="473"/>
      <c r="EL58" s="473"/>
      <c r="EM58" s="473"/>
      <c r="EN58" s="473"/>
      <c r="EO58" s="473"/>
      <c r="EP58" s="473"/>
      <c r="EQ58" s="473"/>
      <c r="ER58" s="473"/>
      <c r="ES58" s="473"/>
      <c r="ET58" s="473"/>
      <c r="EU58" s="473"/>
      <c r="EV58" s="473"/>
      <c r="EW58" s="473"/>
      <c r="EX58" s="473"/>
      <c r="EY58" s="473"/>
      <c r="EZ58" s="473"/>
      <c r="FA58" s="473"/>
      <c r="FB58" s="473"/>
      <c r="FC58" s="473"/>
      <c r="FD58" s="473"/>
      <c r="FE58" s="472"/>
      <c r="FF58" s="474"/>
      <c r="FG58" s="473"/>
      <c r="FH58" s="473"/>
      <c r="FI58" s="473"/>
      <c r="FJ58" s="473"/>
      <c r="FK58" s="473"/>
      <c r="FL58" s="473"/>
      <c r="FM58" s="473"/>
      <c r="FN58" s="473"/>
      <c r="FO58" s="473"/>
      <c r="FP58" s="473"/>
      <c r="FQ58" s="473"/>
      <c r="FR58" s="473"/>
      <c r="FS58" s="473"/>
      <c r="FT58" s="473"/>
      <c r="FU58" s="473"/>
      <c r="FV58" s="473"/>
      <c r="FW58" s="473"/>
      <c r="FX58" s="473"/>
      <c r="FY58" s="473"/>
      <c r="FZ58" s="473"/>
      <c r="GA58" s="473"/>
      <c r="GB58" s="473"/>
      <c r="GC58" s="473"/>
      <c r="GD58" s="473"/>
      <c r="GE58" s="473"/>
      <c r="GF58" s="473"/>
      <c r="GG58" s="473"/>
      <c r="GH58" s="475"/>
      <c r="GI58" s="473"/>
      <c r="GJ58" s="472"/>
      <c r="GK58" s="474"/>
      <c r="GL58" s="473"/>
      <c r="GM58" s="473"/>
      <c r="GN58" s="473"/>
      <c r="GO58" s="473"/>
      <c r="GP58" s="473"/>
      <c r="GQ58" s="473"/>
      <c r="GR58" s="473"/>
      <c r="GS58" s="473"/>
      <c r="GT58" s="473"/>
      <c r="GU58" s="473"/>
      <c r="GV58" s="473"/>
      <c r="GW58" s="473"/>
      <c r="GX58" s="473"/>
      <c r="GY58" s="473"/>
      <c r="GZ58" s="473"/>
      <c r="HA58" s="473"/>
      <c r="HB58" s="473"/>
      <c r="HC58" s="473"/>
      <c r="HD58" s="473"/>
      <c r="HE58" s="473"/>
      <c r="HF58" s="473"/>
      <c r="HG58" s="473"/>
      <c r="HH58" s="473"/>
      <c r="HI58" s="473"/>
      <c r="HJ58" s="473"/>
      <c r="HK58" s="473"/>
      <c r="HL58" s="473"/>
      <c r="HM58" s="473"/>
      <c r="HN58" s="472"/>
      <c r="HO58" s="474"/>
      <c r="HP58" s="473"/>
      <c r="HQ58" s="473"/>
      <c r="HR58" s="473"/>
      <c r="HS58" s="473"/>
      <c r="HT58" s="473"/>
      <c r="HU58" s="473"/>
      <c r="HV58" s="473"/>
      <c r="HW58" s="473"/>
      <c r="HX58" s="473"/>
      <c r="HY58" s="473"/>
      <c r="HZ58" s="473"/>
      <c r="IA58" s="473"/>
      <c r="IB58" s="473"/>
      <c r="IC58" s="473"/>
      <c r="ID58" s="473"/>
      <c r="IE58" s="473"/>
      <c r="IF58" s="473"/>
      <c r="IG58" s="473"/>
      <c r="IH58" s="473"/>
      <c r="II58" s="473"/>
      <c r="IJ58" s="473"/>
      <c r="IK58" s="473"/>
      <c r="IL58" s="473"/>
      <c r="IM58" s="473"/>
      <c r="IN58" s="473"/>
      <c r="IO58" s="473"/>
      <c r="IP58" s="473"/>
      <c r="IQ58" s="473"/>
      <c r="IR58" s="472">
        <v>50</v>
      </c>
    </row>
    <row r="59" spans="2:252" ht="16.5" customHeight="1">
      <c r="B59" s="482"/>
      <c r="C59" s="481"/>
      <c r="D59" s="550" t="s">
        <v>1784</v>
      </c>
      <c r="E59" s="531">
        <f>F58+8</f>
        <v>45209</v>
      </c>
      <c r="F59" s="502">
        <f>E59+G59-1</f>
        <v>45211</v>
      </c>
      <c r="G59" s="536">
        <v>3</v>
      </c>
      <c r="H59" s="500"/>
      <c r="I59" s="474"/>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c r="AL59" s="473"/>
      <c r="AM59" s="472"/>
      <c r="AN59" s="474"/>
      <c r="AO59" s="473"/>
      <c r="AP59" s="473"/>
      <c r="AQ59" s="473"/>
      <c r="AR59" s="473"/>
      <c r="AS59" s="473"/>
      <c r="AT59" s="473"/>
      <c r="AU59" s="473"/>
      <c r="AV59" s="473"/>
      <c r="AW59" s="473"/>
      <c r="AX59" s="473"/>
      <c r="AY59" s="473"/>
      <c r="AZ59" s="473"/>
      <c r="BA59" s="473"/>
      <c r="BB59" s="473"/>
      <c r="BC59" s="473"/>
      <c r="BD59" s="473"/>
      <c r="BE59" s="473"/>
      <c r="BF59" s="473"/>
      <c r="BG59" s="473"/>
      <c r="BH59" s="473"/>
      <c r="BI59" s="473"/>
      <c r="BJ59" s="473"/>
      <c r="BK59" s="473"/>
      <c r="BL59" s="473"/>
      <c r="BM59" s="473"/>
      <c r="BN59" s="473"/>
      <c r="BO59" s="473"/>
      <c r="BP59" s="473"/>
      <c r="BQ59" s="472"/>
      <c r="BR59" s="474"/>
      <c r="BS59" s="473"/>
      <c r="BT59" s="473"/>
      <c r="BU59" s="473"/>
      <c r="BV59" s="473"/>
      <c r="BW59" s="473"/>
      <c r="BX59" s="473"/>
      <c r="BY59" s="473"/>
      <c r="BZ59" s="473"/>
      <c r="CA59" s="473"/>
      <c r="CB59" s="473"/>
      <c r="CC59" s="473"/>
      <c r="CD59" s="473"/>
      <c r="CE59" s="473"/>
      <c r="CF59" s="473"/>
      <c r="CG59" s="473"/>
      <c r="CH59" s="473"/>
      <c r="CI59" s="473"/>
      <c r="CJ59" s="473"/>
      <c r="CK59" s="473"/>
      <c r="CL59" s="473"/>
      <c r="CM59" s="473"/>
      <c r="CN59" s="473"/>
      <c r="CO59" s="473"/>
      <c r="CP59" s="473"/>
      <c r="CQ59" s="473"/>
      <c r="CR59" s="473"/>
      <c r="CS59" s="473"/>
      <c r="CT59" s="473"/>
      <c r="CU59" s="472"/>
      <c r="CV59" s="474"/>
      <c r="CW59" s="473"/>
      <c r="CX59" s="473"/>
      <c r="CY59" s="473"/>
      <c r="CZ59" s="473"/>
      <c r="DA59" s="473"/>
      <c r="DB59" s="473"/>
      <c r="DC59" s="473"/>
      <c r="DD59" s="473"/>
      <c r="DE59" s="473"/>
      <c r="DF59" s="473"/>
      <c r="DG59" s="473"/>
      <c r="DH59" s="473"/>
      <c r="DI59" s="473"/>
      <c r="DJ59" s="473"/>
      <c r="DK59" s="473"/>
      <c r="DL59" s="473"/>
      <c r="DM59" s="473"/>
      <c r="DN59" s="473"/>
      <c r="DO59" s="473"/>
      <c r="DP59" s="473"/>
      <c r="DQ59" s="473"/>
      <c r="DR59" s="473"/>
      <c r="DS59" s="473"/>
      <c r="DT59" s="473"/>
      <c r="DU59" s="473"/>
      <c r="DV59" s="473"/>
      <c r="DW59" s="473"/>
      <c r="DX59" s="473"/>
      <c r="DY59" s="473"/>
      <c r="DZ59" s="472"/>
      <c r="EA59" s="474"/>
      <c r="EB59" s="473"/>
      <c r="EC59" s="473"/>
      <c r="ED59" s="473"/>
      <c r="EE59" s="473"/>
      <c r="EF59" s="473"/>
      <c r="EG59" s="473"/>
      <c r="EH59" s="473"/>
      <c r="EI59" s="473"/>
      <c r="EJ59" s="473"/>
      <c r="EK59" s="473"/>
      <c r="EL59" s="473"/>
      <c r="EM59" s="473"/>
      <c r="EN59" s="473"/>
      <c r="EO59" s="473"/>
      <c r="EP59" s="473"/>
      <c r="EQ59" s="473"/>
      <c r="ER59" s="473"/>
      <c r="ES59" s="473"/>
      <c r="ET59" s="473"/>
      <c r="EU59" s="473"/>
      <c r="EV59" s="473"/>
      <c r="EW59" s="473"/>
      <c r="EX59" s="473"/>
      <c r="EY59" s="473"/>
      <c r="EZ59" s="473"/>
      <c r="FA59" s="473"/>
      <c r="FB59" s="473"/>
      <c r="FC59" s="473"/>
      <c r="FD59" s="473"/>
      <c r="FE59" s="472"/>
      <c r="FF59" s="474"/>
      <c r="FG59" s="473"/>
      <c r="FH59" s="473"/>
      <c r="FI59" s="473"/>
      <c r="FJ59" s="473"/>
      <c r="FK59" s="473"/>
      <c r="FL59" s="473"/>
      <c r="FM59" s="473"/>
      <c r="FN59" s="473"/>
      <c r="FO59" s="473"/>
      <c r="FP59" s="473"/>
      <c r="FQ59" s="473"/>
      <c r="FR59" s="473"/>
      <c r="FS59" s="473"/>
      <c r="FT59" s="473"/>
      <c r="FU59" s="473"/>
      <c r="FV59" s="473"/>
      <c r="FW59" s="473"/>
      <c r="FX59" s="473"/>
      <c r="FY59" s="473"/>
      <c r="FZ59" s="473"/>
      <c r="GA59" s="473"/>
      <c r="GB59" s="473"/>
      <c r="GC59" s="473"/>
      <c r="GD59" s="473"/>
      <c r="GE59" s="473"/>
      <c r="GF59" s="473"/>
      <c r="GG59" s="473"/>
      <c r="GH59" s="475"/>
      <c r="GI59" s="473"/>
      <c r="GJ59" s="472"/>
      <c r="GK59" s="474"/>
      <c r="GL59" s="473"/>
      <c r="GM59" s="473"/>
      <c r="GN59" s="473"/>
      <c r="GO59" s="473"/>
      <c r="GP59" s="473"/>
      <c r="GQ59" s="473"/>
      <c r="GR59" s="473"/>
      <c r="GS59" s="473"/>
      <c r="GT59" s="473"/>
      <c r="GU59" s="473"/>
      <c r="GV59" s="473"/>
      <c r="GW59" s="473"/>
      <c r="GX59" s="473"/>
      <c r="GY59" s="473"/>
      <c r="GZ59" s="473"/>
      <c r="HA59" s="473"/>
      <c r="HB59" s="473"/>
      <c r="HC59" s="473"/>
      <c r="HD59" s="473"/>
      <c r="HE59" s="473"/>
      <c r="HF59" s="473"/>
      <c r="HG59" s="473"/>
      <c r="HH59" s="473"/>
      <c r="HI59" s="473"/>
      <c r="HJ59" s="473"/>
      <c r="HK59" s="473"/>
      <c r="HL59" s="473"/>
      <c r="HM59" s="473"/>
      <c r="HN59" s="472"/>
      <c r="HO59" s="474"/>
      <c r="HP59" s="473"/>
      <c r="HQ59" s="473"/>
      <c r="HR59" s="473"/>
      <c r="HS59" s="473"/>
      <c r="HT59" s="473"/>
      <c r="HU59" s="473"/>
      <c r="HV59" s="473"/>
      <c r="HW59" s="473"/>
      <c r="HX59" s="473"/>
      <c r="HY59" s="473"/>
      <c r="HZ59" s="473"/>
      <c r="IA59" s="473"/>
      <c r="IB59" s="473"/>
      <c r="IC59" s="473"/>
      <c r="ID59" s="473"/>
      <c r="IE59" s="473"/>
      <c r="IF59" s="473"/>
      <c r="IG59" s="473"/>
      <c r="IH59" s="473"/>
      <c r="II59" s="473"/>
      <c r="IJ59" s="473"/>
      <c r="IK59" s="473"/>
      <c r="IL59" s="473"/>
      <c r="IM59" s="473"/>
      <c r="IN59" s="473"/>
      <c r="IO59" s="473"/>
      <c r="IP59" s="473"/>
      <c r="IQ59" s="473"/>
      <c r="IR59" s="472">
        <v>51</v>
      </c>
    </row>
    <row r="60" spans="2:252" ht="16.5" customHeight="1" thickBot="1">
      <c r="B60" s="482"/>
      <c r="C60" s="481"/>
      <c r="D60" s="549" t="s">
        <v>1783</v>
      </c>
      <c r="E60" s="548">
        <f>F59+1</f>
        <v>45212</v>
      </c>
      <c r="F60" s="515">
        <f>E60+G60-1</f>
        <v>45213</v>
      </c>
      <c r="G60" s="547">
        <v>2</v>
      </c>
      <c r="H60" s="513"/>
      <c r="I60" s="545"/>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3"/>
      <c r="AN60" s="545"/>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3"/>
      <c r="BR60" s="545"/>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3"/>
      <c r="CV60" s="545"/>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3"/>
      <c r="EA60" s="545"/>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3"/>
      <c r="FF60" s="545"/>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6"/>
      <c r="GI60" s="544"/>
      <c r="GJ60" s="543"/>
      <c r="GK60" s="545"/>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3"/>
      <c r="HO60" s="545"/>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3">
        <v>52</v>
      </c>
    </row>
    <row r="61" spans="2:252" ht="16.5" customHeight="1" thickTop="1">
      <c r="B61" s="482"/>
      <c r="C61" s="481"/>
      <c r="D61" s="542" t="s">
        <v>1782</v>
      </c>
      <c r="E61" s="511">
        <f>E63</f>
        <v>45202</v>
      </c>
      <c r="F61" s="511">
        <f>E61+G61-1</f>
        <v>45221</v>
      </c>
      <c r="G61" s="510">
        <v>20</v>
      </c>
      <c r="H61" s="509" t="s">
        <v>1767</v>
      </c>
      <c r="I61" s="540"/>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8"/>
      <c r="AN61" s="540"/>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8"/>
      <c r="BR61" s="540"/>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8"/>
      <c r="CV61" s="540"/>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8"/>
      <c r="EA61" s="540"/>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8"/>
      <c r="FF61" s="540"/>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41"/>
      <c r="GI61" s="539"/>
      <c r="GJ61" s="538"/>
      <c r="GK61" s="540"/>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8"/>
      <c r="HO61" s="540"/>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8">
        <v>53</v>
      </c>
    </row>
    <row r="62" spans="2:252" ht="16.5" customHeight="1">
      <c r="B62" s="482"/>
      <c r="C62" s="481"/>
      <c r="D62" s="537"/>
      <c r="E62" s="507"/>
      <c r="F62" s="507"/>
      <c r="G62" s="506"/>
      <c r="H62" s="505" t="s">
        <v>1766</v>
      </c>
      <c r="I62" s="474"/>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2"/>
      <c r="AN62" s="474"/>
      <c r="AO62" s="473"/>
      <c r="AP62" s="473"/>
      <c r="AQ62" s="473"/>
      <c r="AR62" s="473"/>
      <c r="AS62" s="473"/>
      <c r="AT62" s="473"/>
      <c r="AU62" s="473"/>
      <c r="AV62" s="473"/>
      <c r="AW62" s="473"/>
      <c r="AX62" s="473"/>
      <c r="AY62" s="473"/>
      <c r="AZ62" s="473"/>
      <c r="BA62" s="473"/>
      <c r="BB62" s="473"/>
      <c r="BC62" s="473"/>
      <c r="BD62" s="473"/>
      <c r="BE62" s="473"/>
      <c r="BF62" s="473"/>
      <c r="BG62" s="473"/>
      <c r="BH62" s="473"/>
      <c r="BI62" s="473"/>
      <c r="BJ62" s="473"/>
      <c r="BK62" s="473"/>
      <c r="BL62" s="473"/>
      <c r="BM62" s="473"/>
      <c r="BN62" s="473"/>
      <c r="BO62" s="473"/>
      <c r="BP62" s="473"/>
      <c r="BQ62" s="472"/>
      <c r="BR62" s="474"/>
      <c r="BS62" s="473"/>
      <c r="BT62" s="473"/>
      <c r="BU62" s="473"/>
      <c r="BV62" s="473"/>
      <c r="BW62" s="473"/>
      <c r="BX62" s="473"/>
      <c r="BY62" s="473"/>
      <c r="BZ62" s="473"/>
      <c r="CA62" s="473"/>
      <c r="CB62" s="473"/>
      <c r="CC62" s="473"/>
      <c r="CD62" s="473"/>
      <c r="CE62" s="473"/>
      <c r="CF62" s="473"/>
      <c r="CG62" s="473"/>
      <c r="CH62" s="473"/>
      <c r="CI62" s="473"/>
      <c r="CJ62" s="473"/>
      <c r="CK62" s="473"/>
      <c r="CL62" s="473"/>
      <c r="CM62" s="473"/>
      <c r="CN62" s="473"/>
      <c r="CO62" s="473"/>
      <c r="CP62" s="473"/>
      <c r="CQ62" s="473"/>
      <c r="CR62" s="473"/>
      <c r="CS62" s="473"/>
      <c r="CT62" s="473"/>
      <c r="CU62" s="472"/>
      <c r="CV62" s="474"/>
      <c r="CW62" s="473"/>
      <c r="CX62" s="473"/>
      <c r="CY62" s="473"/>
      <c r="CZ62" s="473"/>
      <c r="DA62" s="473"/>
      <c r="DB62" s="473"/>
      <c r="DC62" s="473"/>
      <c r="DD62" s="473"/>
      <c r="DE62" s="473"/>
      <c r="DF62" s="473"/>
      <c r="DG62" s="473"/>
      <c r="DH62" s="473"/>
      <c r="DI62" s="473"/>
      <c r="DJ62" s="473"/>
      <c r="DK62" s="473"/>
      <c r="DL62" s="473"/>
      <c r="DM62" s="473"/>
      <c r="DN62" s="473"/>
      <c r="DO62" s="473"/>
      <c r="DP62" s="473"/>
      <c r="DQ62" s="473"/>
      <c r="DR62" s="473"/>
      <c r="DS62" s="473"/>
      <c r="DT62" s="473"/>
      <c r="DU62" s="473"/>
      <c r="DV62" s="473"/>
      <c r="DW62" s="473"/>
      <c r="DX62" s="473"/>
      <c r="DY62" s="473"/>
      <c r="DZ62" s="472"/>
      <c r="EA62" s="474"/>
      <c r="EB62" s="473"/>
      <c r="EC62" s="473"/>
      <c r="ED62" s="473"/>
      <c r="EE62" s="473"/>
      <c r="EF62" s="473"/>
      <c r="EG62" s="473"/>
      <c r="EH62" s="473"/>
      <c r="EI62" s="473"/>
      <c r="EJ62" s="473"/>
      <c r="EK62" s="473"/>
      <c r="EL62" s="473"/>
      <c r="EM62" s="473"/>
      <c r="EN62" s="473"/>
      <c r="EO62" s="473"/>
      <c r="EP62" s="473"/>
      <c r="EQ62" s="473"/>
      <c r="ER62" s="473"/>
      <c r="ES62" s="473"/>
      <c r="ET62" s="473"/>
      <c r="EU62" s="473"/>
      <c r="EV62" s="473"/>
      <c r="EW62" s="473"/>
      <c r="EX62" s="473"/>
      <c r="EY62" s="473"/>
      <c r="EZ62" s="473"/>
      <c r="FA62" s="473"/>
      <c r="FB62" s="473"/>
      <c r="FC62" s="473"/>
      <c r="FD62" s="473"/>
      <c r="FE62" s="472"/>
      <c r="FF62" s="474"/>
      <c r="FG62" s="473"/>
      <c r="FH62" s="473"/>
      <c r="FI62" s="473"/>
      <c r="FJ62" s="473"/>
      <c r="FK62" s="473"/>
      <c r="FL62" s="473"/>
      <c r="FM62" s="473"/>
      <c r="FN62" s="473"/>
      <c r="FO62" s="473"/>
      <c r="FP62" s="473"/>
      <c r="FQ62" s="473"/>
      <c r="FR62" s="473"/>
      <c r="FS62" s="473"/>
      <c r="FT62" s="473"/>
      <c r="FU62" s="473"/>
      <c r="FV62" s="473"/>
      <c r="FW62" s="473"/>
      <c r="FX62" s="473"/>
      <c r="FY62" s="473"/>
      <c r="FZ62" s="473"/>
      <c r="GA62" s="473"/>
      <c r="GB62" s="473"/>
      <c r="GC62" s="473"/>
      <c r="GD62" s="473"/>
      <c r="GE62" s="473"/>
      <c r="GF62" s="473"/>
      <c r="GG62" s="473"/>
      <c r="GH62" s="475"/>
      <c r="GI62" s="473"/>
      <c r="GJ62" s="472"/>
      <c r="GK62" s="474"/>
      <c r="GL62" s="473"/>
      <c r="GM62" s="473"/>
      <c r="GN62" s="473"/>
      <c r="GO62" s="473"/>
      <c r="GP62" s="473"/>
      <c r="GQ62" s="473"/>
      <c r="GR62" s="473"/>
      <c r="GS62" s="473"/>
      <c r="GT62" s="473"/>
      <c r="GU62" s="473"/>
      <c r="GV62" s="473"/>
      <c r="GW62" s="473"/>
      <c r="GX62" s="473"/>
      <c r="GY62" s="473"/>
      <c r="GZ62" s="473"/>
      <c r="HA62" s="473"/>
      <c r="HB62" s="473"/>
      <c r="HC62" s="473"/>
      <c r="HD62" s="473"/>
      <c r="HE62" s="473"/>
      <c r="HF62" s="473"/>
      <c r="HG62" s="473"/>
      <c r="HH62" s="473"/>
      <c r="HI62" s="473"/>
      <c r="HJ62" s="473"/>
      <c r="HK62" s="473"/>
      <c r="HL62" s="473"/>
      <c r="HM62" s="473"/>
      <c r="HN62" s="472"/>
      <c r="HO62" s="474"/>
      <c r="HP62" s="473"/>
      <c r="HQ62" s="473"/>
      <c r="HR62" s="473"/>
      <c r="HS62" s="473"/>
      <c r="HT62" s="473"/>
      <c r="HU62" s="473"/>
      <c r="HV62" s="473"/>
      <c r="HW62" s="473"/>
      <c r="HX62" s="473"/>
      <c r="HY62" s="473"/>
      <c r="HZ62" s="473"/>
      <c r="IA62" s="473"/>
      <c r="IB62" s="473"/>
      <c r="IC62" s="473"/>
      <c r="ID62" s="473"/>
      <c r="IE62" s="473"/>
      <c r="IF62" s="473"/>
      <c r="IG62" s="473"/>
      <c r="IH62" s="473"/>
      <c r="II62" s="473"/>
      <c r="IJ62" s="473"/>
      <c r="IK62" s="473"/>
      <c r="IL62" s="473"/>
      <c r="IM62" s="473"/>
      <c r="IN62" s="473"/>
      <c r="IO62" s="473"/>
      <c r="IP62" s="473"/>
      <c r="IQ62" s="473"/>
      <c r="IR62" s="472">
        <v>2</v>
      </c>
    </row>
    <row r="63" spans="2:252" ht="16.5" customHeight="1">
      <c r="B63" s="482"/>
      <c r="C63" s="481"/>
      <c r="D63" s="504" t="s">
        <v>1781</v>
      </c>
      <c r="E63" s="503">
        <f>F58+1</f>
        <v>45202</v>
      </c>
      <c r="F63" s="502">
        <f>E63+G63-1</f>
        <v>45211</v>
      </c>
      <c r="G63" s="536">
        <v>10</v>
      </c>
      <c r="H63" s="500"/>
      <c r="I63" s="474"/>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2"/>
      <c r="AN63" s="474"/>
      <c r="AO63" s="473"/>
      <c r="AP63" s="473"/>
      <c r="AQ63" s="473"/>
      <c r="AR63" s="473"/>
      <c r="AS63" s="473"/>
      <c r="AT63" s="473"/>
      <c r="AU63" s="473"/>
      <c r="AV63" s="473"/>
      <c r="AW63" s="473"/>
      <c r="AX63" s="473"/>
      <c r="AY63" s="473"/>
      <c r="AZ63" s="473"/>
      <c r="BA63" s="473"/>
      <c r="BB63" s="473"/>
      <c r="BC63" s="473"/>
      <c r="BD63" s="473"/>
      <c r="BE63" s="473"/>
      <c r="BF63" s="473"/>
      <c r="BG63" s="473"/>
      <c r="BH63" s="473"/>
      <c r="BI63" s="473"/>
      <c r="BJ63" s="473"/>
      <c r="BK63" s="473"/>
      <c r="BL63" s="473"/>
      <c r="BM63" s="473"/>
      <c r="BN63" s="473"/>
      <c r="BO63" s="473"/>
      <c r="BP63" s="473"/>
      <c r="BQ63" s="472"/>
      <c r="BR63" s="474"/>
      <c r="BS63" s="473"/>
      <c r="BT63" s="473"/>
      <c r="BU63" s="473"/>
      <c r="BV63" s="473"/>
      <c r="BW63" s="473"/>
      <c r="BX63" s="473"/>
      <c r="BY63" s="473"/>
      <c r="BZ63" s="473"/>
      <c r="CA63" s="473"/>
      <c r="CB63" s="473"/>
      <c r="CC63" s="473"/>
      <c r="CD63" s="473"/>
      <c r="CE63" s="473"/>
      <c r="CF63" s="473"/>
      <c r="CG63" s="473"/>
      <c r="CH63" s="473"/>
      <c r="CI63" s="473"/>
      <c r="CJ63" s="473"/>
      <c r="CK63" s="473"/>
      <c r="CL63" s="473"/>
      <c r="CM63" s="473"/>
      <c r="CN63" s="473"/>
      <c r="CO63" s="473"/>
      <c r="CP63" s="473"/>
      <c r="CQ63" s="473"/>
      <c r="CR63" s="473"/>
      <c r="CS63" s="473"/>
      <c r="CT63" s="473"/>
      <c r="CU63" s="472"/>
      <c r="CV63" s="474"/>
      <c r="CW63" s="473"/>
      <c r="CX63" s="473"/>
      <c r="CY63" s="473"/>
      <c r="CZ63" s="473"/>
      <c r="DA63" s="473"/>
      <c r="DB63" s="473"/>
      <c r="DC63" s="473"/>
      <c r="DD63" s="473"/>
      <c r="DE63" s="473"/>
      <c r="DF63" s="473"/>
      <c r="DG63" s="473"/>
      <c r="DH63" s="473"/>
      <c r="DI63" s="473"/>
      <c r="DJ63" s="473"/>
      <c r="DK63" s="473"/>
      <c r="DL63" s="473"/>
      <c r="DM63" s="473"/>
      <c r="DN63" s="473"/>
      <c r="DO63" s="473"/>
      <c r="DP63" s="473"/>
      <c r="DQ63" s="473"/>
      <c r="DR63" s="473"/>
      <c r="DS63" s="473"/>
      <c r="DT63" s="473"/>
      <c r="DU63" s="473"/>
      <c r="DV63" s="473"/>
      <c r="DW63" s="473"/>
      <c r="DX63" s="473"/>
      <c r="DY63" s="473"/>
      <c r="DZ63" s="472"/>
      <c r="EA63" s="474"/>
      <c r="EB63" s="473"/>
      <c r="EC63" s="473"/>
      <c r="ED63" s="473"/>
      <c r="EE63" s="473"/>
      <c r="EF63" s="473"/>
      <c r="EG63" s="473"/>
      <c r="EH63" s="473"/>
      <c r="EI63" s="473"/>
      <c r="EJ63" s="473"/>
      <c r="EK63" s="473"/>
      <c r="EL63" s="473"/>
      <c r="EM63" s="473"/>
      <c r="EN63" s="473"/>
      <c r="EO63" s="473"/>
      <c r="EP63" s="473"/>
      <c r="EQ63" s="473"/>
      <c r="ER63" s="473"/>
      <c r="ES63" s="473"/>
      <c r="ET63" s="473"/>
      <c r="EU63" s="473"/>
      <c r="EV63" s="473"/>
      <c r="EW63" s="473"/>
      <c r="EX63" s="473"/>
      <c r="EY63" s="473"/>
      <c r="EZ63" s="473"/>
      <c r="FA63" s="473"/>
      <c r="FB63" s="473"/>
      <c r="FC63" s="473"/>
      <c r="FD63" s="473"/>
      <c r="FE63" s="472"/>
      <c r="FF63" s="474"/>
      <c r="FG63" s="473"/>
      <c r="FH63" s="473"/>
      <c r="FI63" s="473"/>
      <c r="FJ63" s="473"/>
      <c r="FK63" s="473"/>
      <c r="FL63" s="473"/>
      <c r="FM63" s="473"/>
      <c r="FN63" s="473"/>
      <c r="FO63" s="473"/>
      <c r="FP63" s="473"/>
      <c r="FQ63" s="473"/>
      <c r="FR63" s="473"/>
      <c r="FS63" s="473"/>
      <c r="FT63" s="473"/>
      <c r="FU63" s="473"/>
      <c r="FV63" s="473"/>
      <c r="FW63" s="473"/>
      <c r="FX63" s="473"/>
      <c r="FY63" s="473"/>
      <c r="FZ63" s="473"/>
      <c r="GA63" s="473"/>
      <c r="GB63" s="473"/>
      <c r="GC63" s="473"/>
      <c r="GD63" s="473"/>
      <c r="GE63" s="473"/>
      <c r="GF63" s="473"/>
      <c r="GG63" s="473"/>
      <c r="GH63" s="475"/>
      <c r="GI63" s="473"/>
      <c r="GJ63" s="472"/>
      <c r="GK63" s="474"/>
      <c r="GL63" s="473"/>
      <c r="GM63" s="473"/>
      <c r="GN63" s="473"/>
      <c r="GO63" s="473"/>
      <c r="GP63" s="473"/>
      <c r="GQ63" s="473"/>
      <c r="GR63" s="473"/>
      <c r="GS63" s="473"/>
      <c r="GT63" s="473"/>
      <c r="GU63" s="473"/>
      <c r="GV63" s="473"/>
      <c r="GW63" s="473"/>
      <c r="GX63" s="473"/>
      <c r="GY63" s="473"/>
      <c r="GZ63" s="473"/>
      <c r="HA63" s="473"/>
      <c r="HB63" s="473"/>
      <c r="HC63" s="473"/>
      <c r="HD63" s="473"/>
      <c r="HE63" s="473"/>
      <c r="HF63" s="473"/>
      <c r="HG63" s="473"/>
      <c r="HH63" s="473"/>
      <c r="HI63" s="473"/>
      <c r="HJ63" s="473"/>
      <c r="HK63" s="473"/>
      <c r="HL63" s="473"/>
      <c r="HM63" s="473"/>
      <c r="HN63" s="472"/>
      <c r="HO63" s="474"/>
      <c r="HP63" s="473"/>
      <c r="HQ63" s="473"/>
      <c r="HR63" s="473"/>
      <c r="HS63" s="473"/>
      <c r="HT63" s="473"/>
      <c r="HU63" s="473"/>
      <c r="HV63" s="473"/>
      <c r="HW63" s="473"/>
      <c r="HX63" s="473"/>
      <c r="HY63" s="473"/>
      <c r="HZ63" s="473"/>
      <c r="IA63" s="473"/>
      <c r="IB63" s="473"/>
      <c r="IC63" s="473"/>
      <c r="ID63" s="473"/>
      <c r="IE63" s="473"/>
      <c r="IF63" s="473"/>
      <c r="IG63" s="473"/>
      <c r="IH63" s="473"/>
      <c r="II63" s="473"/>
      <c r="IJ63" s="473"/>
      <c r="IK63" s="473"/>
      <c r="IL63" s="473"/>
      <c r="IM63" s="473"/>
      <c r="IN63" s="473"/>
      <c r="IO63" s="473"/>
      <c r="IP63" s="473"/>
      <c r="IQ63" s="473"/>
      <c r="IR63" s="472">
        <v>55</v>
      </c>
    </row>
    <row r="64" spans="2:252" ht="16.5" customHeight="1" thickBot="1">
      <c r="B64" s="482"/>
      <c r="C64" s="481"/>
      <c r="D64" s="499" t="s">
        <v>1780</v>
      </c>
      <c r="E64" s="498">
        <f>F63+1</f>
        <v>45212</v>
      </c>
      <c r="F64" s="497">
        <f>E64+G64-1</f>
        <v>45221</v>
      </c>
      <c r="G64" s="535">
        <v>10</v>
      </c>
      <c r="H64" s="495"/>
      <c r="I64" s="493"/>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492"/>
      <c r="AI64" s="492"/>
      <c r="AJ64" s="492"/>
      <c r="AK64" s="492"/>
      <c r="AL64" s="492"/>
      <c r="AM64" s="491"/>
      <c r="AN64" s="493"/>
      <c r="AO64" s="492"/>
      <c r="AP64" s="492"/>
      <c r="AQ64" s="492"/>
      <c r="AR64" s="492"/>
      <c r="AS64" s="492"/>
      <c r="AT64" s="492"/>
      <c r="AU64" s="492"/>
      <c r="AV64" s="492"/>
      <c r="AW64" s="492"/>
      <c r="AX64" s="492"/>
      <c r="AY64" s="492"/>
      <c r="AZ64" s="492"/>
      <c r="BA64" s="492"/>
      <c r="BB64" s="492"/>
      <c r="BC64" s="492"/>
      <c r="BD64" s="492"/>
      <c r="BE64" s="492"/>
      <c r="BF64" s="492"/>
      <c r="BG64" s="492"/>
      <c r="BH64" s="492"/>
      <c r="BI64" s="492"/>
      <c r="BJ64" s="492"/>
      <c r="BK64" s="492"/>
      <c r="BL64" s="492"/>
      <c r="BM64" s="492"/>
      <c r="BN64" s="492"/>
      <c r="BO64" s="492"/>
      <c r="BP64" s="492"/>
      <c r="BQ64" s="491"/>
      <c r="BR64" s="493"/>
      <c r="BS64" s="492"/>
      <c r="BT64" s="492"/>
      <c r="BU64" s="492"/>
      <c r="BV64" s="492"/>
      <c r="BW64" s="492"/>
      <c r="BX64" s="492"/>
      <c r="BY64" s="492"/>
      <c r="BZ64" s="492"/>
      <c r="CA64" s="492"/>
      <c r="CB64" s="492"/>
      <c r="CC64" s="492"/>
      <c r="CD64" s="492"/>
      <c r="CE64" s="492"/>
      <c r="CF64" s="492"/>
      <c r="CG64" s="492"/>
      <c r="CH64" s="492"/>
      <c r="CI64" s="492"/>
      <c r="CJ64" s="492"/>
      <c r="CK64" s="492"/>
      <c r="CL64" s="492"/>
      <c r="CM64" s="492"/>
      <c r="CN64" s="492"/>
      <c r="CO64" s="492"/>
      <c r="CP64" s="492"/>
      <c r="CQ64" s="492"/>
      <c r="CR64" s="492"/>
      <c r="CS64" s="492"/>
      <c r="CT64" s="492"/>
      <c r="CU64" s="491"/>
      <c r="CV64" s="493"/>
      <c r="CW64" s="492"/>
      <c r="CX64" s="492"/>
      <c r="CY64" s="492"/>
      <c r="CZ64" s="492"/>
      <c r="DA64" s="492"/>
      <c r="DB64" s="492"/>
      <c r="DC64" s="492"/>
      <c r="DD64" s="492"/>
      <c r="DE64" s="492"/>
      <c r="DF64" s="492"/>
      <c r="DG64" s="492"/>
      <c r="DH64" s="492"/>
      <c r="DI64" s="492"/>
      <c r="DJ64" s="492"/>
      <c r="DK64" s="492"/>
      <c r="DL64" s="492"/>
      <c r="DM64" s="492"/>
      <c r="DN64" s="492"/>
      <c r="DO64" s="492"/>
      <c r="DP64" s="492"/>
      <c r="DQ64" s="492"/>
      <c r="DR64" s="492"/>
      <c r="DS64" s="492"/>
      <c r="DT64" s="492"/>
      <c r="DU64" s="492"/>
      <c r="DV64" s="492"/>
      <c r="DW64" s="492"/>
      <c r="DX64" s="492"/>
      <c r="DY64" s="492"/>
      <c r="DZ64" s="491"/>
      <c r="EA64" s="493"/>
      <c r="EB64" s="492"/>
      <c r="EC64" s="492"/>
      <c r="ED64" s="492"/>
      <c r="EE64" s="492"/>
      <c r="EF64" s="492"/>
      <c r="EG64" s="492"/>
      <c r="EH64" s="492"/>
      <c r="EI64" s="492"/>
      <c r="EJ64" s="492"/>
      <c r="EK64" s="492"/>
      <c r="EL64" s="492"/>
      <c r="EM64" s="492"/>
      <c r="EN64" s="492"/>
      <c r="EO64" s="492"/>
      <c r="EP64" s="492"/>
      <c r="EQ64" s="492"/>
      <c r="ER64" s="492"/>
      <c r="ES64" s="492"/>
      <c r="ET64" s="492"/>
      <c r="EU64" s="492"/>
      <c r="EV64" s="492"/>
      <c r="EW64" s="492"/>
      <c r="EX64" s="492"/>
      <c r="EY64" s="492"/>
      <c r="EZ64" s="492"/>
      <c r="FA64" s="492"/>
      <c r="FB64" s="492"/>
      <c r="FC64" s="492"/>
      <c r="FD64" s="492"/>
      <c r="FE64" s="491"/>
      <c r="FF64" s="493"/>
      <c r="FG64" s="492"/>
      <c r="FH64" s="492"/>
      <c r="FI64" s="492"/>
      <c r="FJ64" s="492"/>
      <c r="FK64" s="492"/>
      <c r="FL64" s="492"/>
      <c r="FM64" s="492"/>
      <c r="FN64" s="492"/>
      <c r="FO64" s="492"/>
      <c r="FP64" s="492"/>
      <c r="FQ64" s="492"/>
      <c r="FR64" s="492"/>
      <c r="FS64" s="492"/>
      <c r="FT64" s="492"/>
      <c r="FU64" s="492"/>
      <c r="FV64" s="492"/>
      <c r="FW64" s="492"/>
      <c r="FX64" s="492"/>
      <c r="FY64" s="492"/>
      <c r="FZ64" s="492"/>
      <c r="GA64" s="492"/>
      <c r="GB64" s="492"/>
      <c r="GC64" s="492"/>
      <c r="GD64" s="492"/>
      <c r="GE64" s="492"/>
      <c r="GF64" s="492"/>
      <c r="GG64" s="492"/>
      <c r="GH64" s="494"/>
      <c r="GI64" s="492"/>
      <c r="GJ64" s="491"/>
      <c r="GK64" s="493"/>
      <c r="GL64" s="492"/>
      <c r="GM64" s="492"/>
      <c r="GN64" s="492"/>
      <c r="GO64" s="492"/>
      <c r="GP64" s="492"/>
      <c r="GQ64" s="492"/>
      <c r="GR64" s="492"/>
      <c r="GS64" s="492"/>
      <c r="GT64" s="492"/>
      <c r="GU64" s="492"/>
      <c r="GV64" s="492"/>
      <c r="GW64" s="492"/>
      <c r="GX64" s="492"/>
      <c r="GY64" s="492"/>
      <c r="GZ64" s="492"/>
      <c r="HA64" s="492"/>
      <c r="HB64" s="492"/>
      <c r="HC64" s="492"/>
      <c r="HD64" s="492"/>
      <c r="HE64" s="492"/>
      <c r="HF64" s="492"/>
      <c r="HG64" s="492"/>
      <c r="HH64" s="492"/>
      <c r="HI64" s="492"/>
      <c r="HJ64" s="492"/>
      <c r="HK64" s="492"/>
      <c r="HL64" s="492"/>
      <c r="HM64" s="492"/>
      <c r="HN64" s="491"/>
      <c r="HO64" s="493"/>
      <c r="HP64" s="492"/>
      <c r="HQ64" s="492"/>
      <c r="HR64" s="492"/>
      <c r="HS64" s="492"/>
      <c r="HT64" s="492"/>
      <c r="HU64" s="492"/>
      <c r="HV64" s="492"/>
      <c r="HW64" s="492"/>
      <c r="HX64" s="492"/>
      <c r="HY64" s="492"/>
      <c r="HZ64" s="492"/>
      <c r="IA64" s="492"/>
      <c r="IB64" s="492"/>
      <c r="IC64" s="492"/>
      <c r="ID64" s="492"/>
      <c r="IE64" s="492"/>
      <c r="IF64" s="492"/>
      <c r="IG64" s="492"/>
      <c r="IH64" s="492"/>
      <c r="II64" s="492"/>
      <c r="IJ64" s="492"/>
      <c r="IK64" s="492"/>
      <c r="IL64" s="492"/>
      <c r="IM64" s="492"/>
      <c r="IN64" s="492"/>
      <c r="IO64" s="492"/>
      <c r="IP64" s="492"/>
      <c r="IQ64" s="492"/>
      <c r="IR64" s="491">
        <v>56</v>
      </c>
    </row>
    <row r="65" spans="2:252" ht="16.5" customHeight="1" thickTop="1">
      <c r="B65" s="482"/>
      <c r="C65" s="481"/>
      <c r="D65" s="534" t="s">
        <v>1779</v>
      </c>
      <c r="E65" s="478">
        <f>E67</f>
        <v>45222</v>
      </c>
      <c r="F65" s="478">
        <f>E65+G65-1</f>
        <v>45225</v>
      </c>
      <c r="G65" s="533">
        <v>4</v>
      </c>
      <c r="H65" s="488" t="s">
        <v>1767</v>
      </c>
      <c r="I65" s="486"/>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4"/>
      <c r="AN65" s="486"/>
      <c r="AO65" s="485"/>
      <c r="AP65" s="485"/>
      <c r="AQ65" s="485"/>
      <c r="AR65" s="485"/>
      <c r="AS65" s="485"/>
      <c r="AT65" s="485"/>
      <c r="AU65" s="485"/>
      <c r="AV65" s="485"/>
      <c r="AW65" s="485"/>
      <c r="AX65" s="485"/>
      <c r="AY65" s="485"/>
      <c r="AZ65" s="485"/>
      <c r="BA65" s="485"/>
      <c r="BB65" s="485"/>
      <c r="BC65" s="485"/>
      <c r="BD65" s="485"/>
      <c r="BE65" s="485"/>
      <c r="BF65" s="485"/>
      <c r="BG65" s="485"/>
      <c r="BH65" s="485"/>
      <c r="BI65" s="485"/>
      <c r="BJ65" s="485"/>
      <c r="BK65" s="485"/>
      <c r="BL65" s="485"/>
      <c r="BM65" s="485"/>
      <c r="BN65" s="485"/>
      <c r="BO65" s="485"/>
      <c r="BP65" s="485"/>
      <c r="BQ65" s="484"/>
      <c r="BR65" s="486"/>
      <c r="BS65" s="485"/>
      <c r="BT65" s="485"/>
      <c r="BU65" s="485"/>
      <c r="BV65" s="485"/>
      <c r="BW65" s="485"/>
      <c r="BX65" s="485"/>
      <c r="BY65" s="485"/>
      <c r="BZ65" s="485"/>
      <c r="CA65" s="485"/>
      <c r="CB65" s="485"/>
      <c r="CC65" s="485"/>
      <c r="CD65" s="485"/>
      <c r="CE65" s="485"/>
      <c r="CF65" s="485"/>
      <c r="CG65" s="485"/>
      <c r="CH65" s="485"/>
      <c r="CI65" s="485"/>
      <c r="CJ65" s="485"/>
      <c r="CK65" s="485"/>
      <c r="CL65" s="485"/>
      <c r="CM65" s="485"/>
      <c r="CN65" s="485"/>
      <c r="CO65" s="485"/>
      <c r="CP65" s="485"/>
      <c r="CQ65" s="485"/>
      <c r="CR65" s="485"/>
      <c r="CS65" s="485"/>
      <c r="CT65" s="485"/>
      <c r="CU65" s="484"/>
      <c r="CV65" s="486"/>
      <c r="CW65" s="485"/>
      <c r="CX65" s="485"/>
      <c r="CY65" s="485"/>
      <c r="CZ65" s="485"/>
      <c r="DA65" s="485"/>
      <c r="DB65" s="485"/>
      <c r="DC65" s="485"/>
      <c r="DD65" s="485"/>
      <c r="DE65" s="485"/>
      <c r="DF65" s="485"/>
      <c r="DG65" s="485"/>
      <c r="DH65" s="485"/>
      <c r="DI65" s="485"/>
      <c r="DJ65" s="485"/>
      <c r="DK65" s="485"/>
      <c r="DL65" s="485"/>
      <c r="DM65" s="485"/>
      <c r="DN65" s="485"/>
      <c r="DO65" s="485"/>
      <c r="DP65" s="485"/>
      <c r="DQ65" s="485"/>
      <c r="DR65" s="485"/>
      <c r="DS65" s="485"/>
      <c r="DT65" s="485"/>
      <c r="DU65" s="485"/>
      <c r="DV65" s="485"/>
      <c r="DW65" s="485"/>
      <c r="DX65" s="485"/>
      <c r="DY65" s="485"/>
      <c r="DZ65" s="484"/>
      <c r="EA65" s="486"/>
      <c r="EB65" s="485"/>
      <c r="EC65" s="485"/>
      <c r="ED65" s="485"/>
      <c r="EE65" s="485"/>
      <c r="EF65" s="485"/>
      <c r="EG65" s="485"/>
      <c r="EH65" s="485"/>
      <c r="EI65" s="485"/>
      <c r="EJ65" s="485"/>
      <c r="EK65" s="485"/>
      <c r="EL65" s="485"/>
      <c r="EM65" s="485"/>
      <c r="EN65" s="485"/>
      <c r="EO65" s="485"/>
      <c r="EP65" s="485"/>
      <c r="EQ65" s="485"/>
      <c r="ER65" s="485"/>
      <c r="ES65" s="485"/>
      <c r="ET65" s="485"/>
      <c r="EU65" s="485"/>
      <c r="EV65" s="485"/>
      <c r="EW65" s="485"/>
      <c r="EX65" s="485"/>
      <c r="EY65" s="485"/>
      <c r="EZ65" s="485"/>
      <c r="FA65" s="485"/>
      <c r="FB65" s="485"/>
      <c r="FC65" s="485"/>
      <c r="FD65" s="485"/>
      <c r="FE65" s="484"/>
      <c r="FF65" s="486"/>
      <c r="FG65" s="485"/>
      <c r="FH65" s="485"/>
      <c r="FI65" s="485"/>
      <c r="FJ65" s="485"/>
      <c r="FK65" s="485"/>
      <c r="FL65" s="485"/>
      <c r="FM65" s="485"/>
      <c r="FN65" s="485"/>
      <c r="FO65" s="485"/>
      <c r="FP65" s="485"/>
      <c r="FQ65" s="485"/>
      <c r="FR65" s="485"/>
      <c r="FS65" s="485"/>
      <c r="FT65" s="485"/>
      <c r="FU65" s="485"/>
      <c r="FV65" s="485"/>
      <c r="FW65" s="485"/>
      <c r="FX65" s="485"/>
      <c r="FY65" s="485"/>
      <c r="FZ65" s="485"/>
      <c r="GA65" s="485"/>
      <c r="GB65" s="485"/>
      <c r="GC65" s="485"/>
      <c r="GD65" s="485"/>
      <c r="GE65" s="485"/>
      <c r="GF65" s="485"/>
      <c r="GG65" s="485"/>
      <c r="GH65" s="487"/>
      <c r="GI65" s="485"/>
      <c r="GJ65" s="484"/>
      <c r="GK65" s="486"/>
      <c r="GL65" s="485"/>
      <c r="GM65" s="485"/>
      <c r="GN65" s="485"/>
      <c r="GO65" s="485"/>
      <c r="GP65" s="485"/>
      <c r="GQ65" s="485"/>
      <c r="GR65" s="485"/>
      <c r="GS65" s="485"/>
      <c r="GT65" s="485"/>
      <c r="GU65" s="485"/>
      <c r="GV65" s="485"/>
      <c r="GW65" s="485"/>
      <c r="GX65" s="485"/>
      <c r="GY65" s="485"/>
      <c r="GZ65" s="485"/>
      <c r="HA65" s="485"/>
      <c r="HB65" s="485"/>
      <c r="HC65" s="485"/>
      <c r="HD65" s="485"/>
      <c r="HE65" s="485"/>
      <c r="HF65" s="485"/>
      <c r="HG65" s="485"/>
      <c r="HH65" s="485"/>
      <c r="HI65" s="485"/>
      <c r="HJ65" s="485"/>
      <c r="HK65" s="485"/>
      <c r="HL65" s="485"/>
      <c r="HM65" s="485"/>
      <c r="HN65" s="484"/>
      <c r="HO65" s="486"/>
      <c r="HP65" s="485"/>
      <c r="HQ65" s="485"/>
      <c r="HR65" s="485"/>
      <c r="HS65" s="485"/>
      <c r="HT65" s="485"/>
      <c r="HU65" s="485"/>
      <c r="HV65" s="485"/>
      <c r="HW65" s="485"/>
      <c r="HX65" s="485"/>
      <c r="HY65" s="485"/>
      <c r="HZ65" s="485"/>
      <c r="IA65" s="485"/>
      <c r="IB65" s="485"/>
      <c r="IC65" s="485"/>
      <c r="ID65" s="485"/>
      <c r="IE65" s="485"/>
      <c r="IF65" s="485"/>
      <c r="IG65" s="485"/>
      <c r="IH65" s="485"/>
      <c r="II65" s="485"/>
      <c r="IJ65" s="485"/>
      <c r="IK65" s="485"/>
      <c r="IL65" s="485"/>
      <c r="IM65" s="485"/>
      <c r="IN65" s="485"/>
      <c r="IO65" s="485"/>
      <c r="IP65" s="485"/>
      <c r="IQ65" s="485"/>
      <c r="IR65" s="484">
        <v>57</v>
      </c>
    </row>
    <row r="66" spans="2:252" ht="16.5" customHeight="1">
      <c r="B66" s="482"/>
      <c r="C66" s="481"/>
      <c r="D66" s="532"/>
      <c r="E66" s="479"/>
      <c r="F66" s="479"/>
      <c r="G66" s="477"/>
      <c r="H66" s="476" t="s">
        <v>1766</v>
      </c>
      <c r="I66" s="474"/>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c r="AK66" s="473"/>
      <c r="AL66" s="473"/>
      <c r="AM66" s="472"/>
      <c r="AN66" s="474"/>
      <c r="AO66" s="473"/>
      <c r="AP66" s="473"/>
      <c r="AQ66" s="473"/>
      <c r="AR66" s="473"/>
      <c r="AS66" s="473"/>
      <c r="AT66" s="473"/>
      <c r="AU66" s="473"/>
      <c r="AV66" s="473"/>
      <c r="AW66" s="473"/>
      <c r="AX66" s="473"/>
      <c r="AY66" s="473"/>
      <c r="AZ66" s="473"/>
      <c r="BA66" s="473"/>
      <c r="BB66" s="473"/>
      <c r="BC66" s="473"/>
      <c r="BD66" s="473"/>
      <c r="BE66" s="473"/>
      <c r="BF66" s="473"/>
      <c r="BG66" s="473"/>
      <c r="BH66" s="473"/>
      <c r="BI66" s="473"/>
      <c r="BJ66" s="473"/>
      <c r="BK66" s="473"/>
      <c r="BL66" s="473"/>
      <c r="BM66" s="473"/>
      <c r="BN66" s="473"/>
      <c r="BO66" s="473"/>
      <c r="BP66" s="473"/>
      <c r="BQ66" s="472"/>
      <c r="BR66" s="474"/>
      <c r="BS66" s="473"/>
      <c r="BT66" s="473"/>
      <c r="BU66" s="473"/>
      <c r="BV66" s="473"/>
      <c r="BW66" s="473"/>
      <c r="BX66" s="473"/>
      <c r="BY66" s="473"/>
      <c r="BZ66" s="473"/>
      <c r="CA66" s="473"/>
      <c r="CB66" s="473"/>
      <c r="CC66" s="473"/>
      <c r="CD66" s="473"/>
      <c r="CE66" s="473"/>
      <c r="CF66" s="473"/>
      <c r="CG66" s="473"/>
      <c r="CH66" s="473"/>
      <c r="CI66" s="473"/>
      <c r="CJ66" s="473"/>
      <c r="CK66" s="473"/>
      <c r="CL66" s="473"/>
      <c r="CM66" s="473"/>
      <c r="CN66" s="473"/>
      <c r="CO66" s="473"/>
      <c r="CP66" s="473"/>
      <c r="CQ66" s="473"/>
      <c r="CR66" s="473"/>
      <c r="CS66" s="473"/>
      <c r="CT66" s="473"/>
      <c r="CU66" s="472"/>
      <c r="CV66" s="474"/>
      <c r="CW66" s="473"/>
      <c r="CX66" s="473"/>
      <c r="CY66" s="473"/>
      <c r="CZ66" s="473"/>
      <c r="DA66" s="473"/>
      <c r="DB66" s="473"/>
      <c r="DC66" s="473"/>
      <c r="DD66" s="473"/>
      <c r="DE66" s="473"/>
      <c r="DF66" s="473"/>
      <c r="DG66" s="473"/>
      <c r="DH66" s="473"/>
      <c r="DI66" s="473"/>
      <c r="DJ66" s="473"/>
      <c r="DK66" s="473"/>
      <c r="DL66" s="473"/>
      <c r="DM66" s="473"/>
      <c r="DN66" s="473"/>
      <c r="DO66" s="473"/>
      <c r="DP66" s="473"/>
      <c r="DQ66" s="473"/>
      <c r="DR66" s="473"/>
      <c r="DS66" s="473"/>
      <c r="DT66" s="473"/>
      <c r="DU66" s="473"/>
      <c r="DV66" s="473"/>
      <c r="DW66" s="473"/>
      <c r="DX66" s="473"/>
      <c r="DY66" s="473"/>
      <c r="DZ66" s="472"/>
      <c r="EA66" s="474"/>
      <c r="EB66" s="473"/>
      <c r="EC66" s="473"/>
      <c r="ED66" s="473"/>
      <c r="EE66" s="473"/>
      <c r="EF66" s="473"/>
      <c r="EG66" s="473"/>
      <c r="EH66" s="473"/>
      <c r="EI66" s="473"/>
      <c r="EJ66" s="473"/>
      <c r="EK66" s="473"/>
      <c r="EL66" s="473"/>
      <c r="EM66" s="473"/>
      <c r="EN66" s="473"/>
      <c r="EO66" s="473"/>
      <c r="EP66" s="473"/>
      <c r="EQ66" s="473"/>
      <c r="ER66" s="473"/>
      <c r="ES66" s="473"/>
      <c r="ET66" s="473"/>
      <c r="EU66" s="473"/>
      <c r="EV66" s="473"/>
      <c r="EW66" s="473"/>
      <c r="EX66" s="473"/>
      <c r="EY66" s="473"/>
      <c r="EZ66" s="473"/>
      <c r="FA66" s="473"/>
      <c r="FB66" s="473"/>
      <c r="FC66" s="473"/>
      <c r="FD66" s="473"/>
      <c r="FE66" s="472"/>
      <c r="FF66" s="474"/>
      <c r="FG66" s="473"/>
      <c r="FH66" s="473"/>
      <c r="FI66" s="473"/>
      <c r="FJ66" s="473"/>
      <c r="FK66" s="473"/>
      <c r="FL66" s="473"/>
      <c r="FM66" s="473"/>
      <c r="FN66" s="473"/>
      <c r="FO66" s="473"/>
      <c r="FP66" s="473"/>
      <c r="FQ66" s="473"/>
      <c r="FR66" s="473"/>
      <c r="FS66" s="473"/>
      <c r="FT66" s="473"/>
      <c r="FU66" s="473"/>
      <c r="FV66" s="473"/>
      <c r="FW66" s="473"/>
      <c r="FX66" s="473"/>
      <c r="FY66" s="473"/>
      <c r="FZ66" s="473"/>
      <c r="GA66" s="473"/>
      <c r="GB66" s="473"/>
      <c r="GC66" s="473"/>
      <c r="GD66" s="473"/>
      <c r="GE66" s="473"/>
      <c r="GF66" s="473"/>
      <c r="GG66" s="473"/>
      <c r="GH66" s="475"/>
      <c r="GI66" s="473"/>
      <c r="GJ66" s="472"/>
      <c r="GK66" s="474"/>
      <c r="GL66" s="473"/>
      <c r="GM66" s="473"/>
      <c r="GN66" s="473"/>
      <c r="GO66" s="473"/>
      <c r="GP66" s="473"/>
      <c r="GQ66" s="473"/>
      <c r="GR66" s="473"/>
      <c r="GS66" s="473"/>
      <c r="GT66" s="473"/>
      <c r="GU66" s="473"/>
      <c r="GV66" s="473"/>
      <c r="GW66" s="473"/>
      <c r="GX66" s="473"/>
      <c r="GY66" s="473"/>
      <c r="GZ66" s="473"/>
      <c r="HA66" s="473"/>
      <c r="HB66" s="473"/>
      <c r="HC66" s="473"/>
      <c r="HD66" s="473"/>
      <c r="HE66" s="473"/>
      <c r="HF66" s="473"/>
      <c r="HG66" s="473"/>
      <c r="HH66" s="473"/>
      <c r="HI66" s="473"/>
      <c r="HJ66" s="473"/>
      <c r="HK66" s="473"/>
      <c r="HL66" s="473"/>
      <c r="HM66" s="473"/>
      <c r="HN66" s="472"/>
      <c r="HO66" s="474"/>
      <c r="HP66" s="473"/>
      <c r="HQ66" s="473"/>
      <c r="HR66" s="473"/>
      <c r="HS66" s="473"/>
      <c r="HT66" s="473"/>
      <c r="HU66" s="473"/>
      <c r="HV66" s="473"/>
      <c r="HW66" s="473"/>
      <c r="HX66" s="473"/>
      <c r="HY66" s="473"/>
      <c r="HZ66" s="473"/>
      <c r="IA66" s="473"/>
      <c r="IB66" s="473"/>
      <c r="IC66" s="473"/>
      <c r="ID66" s="473"/>
      <c r="IE66" s="473"/>
      <c r="IF66" s="473"/>
      <c r="IG66" s="473"/>
      <c r="IH66" s="473"/>
      <c r="II66" s="473"/>
      <c r="IJ66" s="473"/>
      <c r="IK66" s="473"/>
      <c r="IL66" s="473"/>
      <c r="IM66" s="473"/>
      <c r="IN66" s="473"/>
      <c r="IO66" s="473"/>
      <c r="IP66" s="473"/>
      <c r="IQ66" s="473"/>
      <c r="IR66" s="472">
        <v>2</v>
      </c>
    </row>
    <row r="67" spans="2:252" ht="16.5" customHeight="1">
      <c r="B67" s="482"/>
      <c r="C67" s="481"/>
      <c r="D67" s="504" t="s">
        <v>1778</v>
      </c>
      <c r="E67" s="531">
        <f>F64+1</f>
        <v>45222</v>
      </c>
      <c r="F67" s="531">
        <f>E67+G67-1</f>
        <v>45223</v>
      </c>
      <c r="G67" s="501">
        <v>2</v>
      </c>
      <c r="H67" s="500"/>
      <c r="I67" s="474"/>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2"/>
      <c r="AN67" s="474"/>
      <c r="AO67" s="473"/>
      <c r="AP67" s="473"/>
      <c r="AQ67" s="473"/>
      <c r="AR67" s="473"/>
      <c r="AS67" s="473"/>
      <c r="AT67" s="473"/>
      <c r="AU67" s="473"/>
      <c r="AV67" s="473"/>
      <c r="AW67" s="473"/>
      <c r="AX67" s="473"/>
      <c r="AY67" s="473"/>
      <c r="AZ67" s="473"/>
      <c r="BA67" s="473"/>
      <c r="BB67" s="473"/>
      <c r="BC67" s="473"/>
      <c r="BD67" s="473"/>
      <c r="BE67" s="473"/>
      <c r="BF67" s="473"/>
      <c r="BG67" s="473"/>
      <c r="BH67" s="473"/>
      <c r="BI67" s="473"/>
      <c r="BJ67" s="473"/>
      <c r="BK67" s="473"/>
      <c r="BL67" s="473"/>
      <c r="BM67" s="473"/>
      <c r="BN67" s="473"/>
      <c r="BO67" s="473"/>
      <c r="BP67" s="473"/>
      <c r="BQ67" s="472"/>
      <c r="BR67" s="474"/>
      <c r="BS67" s="473"/>
      <c r="BT67" s="473"/>
      <c r="BU67" s="473"/>
      <c r="BV67" s="473"/>
      <c r="BW67" s="473"/>
      <c r="BX67" s="473"/>
      <c r="BY67" s="473"/>
      <c r="BZ67" s="473"/>
      <c r="CA67" s="473"/>
      <c r="CB67" s="473"/>
      <c r="CC67" s="473"/>
      <c r="CD67" s="473"/>
      <c r="CE67" s="473"/>
      <c r="CF67" s="473"/>
      <c r="CG67" s="473"/>
      <c r="CH67" s="473"/>
      <c r="CI67" s="473"/>
      <c r="CJ67" s="473"/>
      <c r="CK67" s="473"/>
      <c r="CL67" s="473"/>
      <c r="CM67" s="473"/>
      <c r="CN67" s="473"/>
      <c r="CO67" s="473"/>
      <c r="CP67" s="473"/>
      <c r="CQ67" s="473"/>
      <c r="CR67" s="473"/>
      <c r="CS67" s="473"/>
      <c r="CT67" s="473"/>
      <c r="CU67" s="472"/>
      <c r="CV67" s="474"/>
      <c r="CW67" s="473"/>
      <c r="CX67" s="473"/>
      <c r="CY67" s="473"/>
      <c r="CZ67" s="473"/>
      <c r="DA67" s="473"/>
      <c r="DB67" s="473"/>
      <c r="DC67" s="473"/>
      <c r="DD67" s="473"/>
      <c r="DE67" s="473"/>
      <c r="DF67" s="473"/>
      <c r="DG67" s="473"/>
      <c r="DH67" s="473"/>
      <c r="DI67" s="473"/>
      <c r="DJ67" s="473"/>
      <c r="DK67" s="473"/>
      <c r="DL67" s="473"/>
      <c r="DM67" s="473"/>
      <c r="DN67" s="473"/>
      <c r="DO67" s="473"/>
      <c r="DP67" s="473"/>
      <c r="DQ67" s="473"/>
      <c r="DR67" s="473"/>
      <c r="DS67" s="473"/>
      <c r="DT67" s="473"/>
      <c r="DU67" s="473"/>
      <c r="DV67" s="473"/>
      <c r="DW67" s="473"/>
      <c r="DX67" s="473"/>
      <c r="DY67" s="473"/>
      <c r="DZ67" s="472"/>
      <c r="EA67" s="474"/>
      <c r="EB67" s="473"/>
      <c r="EC67" s="473"/>
      <c r="ED67" s="473"/>
      <c r="EE67" s="473"/>
      <c r="EF67" s="473"/>
      <c r="EG67" s="473"/>
      <c r="EH67" s="473"/>
      <c r="EI67" s="473"/>
      <c r="EJ67" s="473"/>
      <c r="EK67" s="473"/>
      <c r="EL67" s="473"/>
      <c r="EM67" s="473"/>
      <c r="EN67" s="473"/>
      <c r="EO67" s="473"/>
      <c r="EP67" s="473"/>
      <c r="EQ67" s="473"/>
      <c r="ER67" s="473"/>
      <c r="ES67" s="473"/>
      <c r="ET67" s="473"/>
      <c r="EU67" s="473"/>
      <c r="EV67" s="473"/>
      <c r="EW67" s="473"/>
      <c r="EX67" s="473"/>
      <c r="EY67" s="473"/>
      <c r="EZ67" s="473"/>
      <c r="FA67" s="473"/>
      <c r="FB67" s="473"/>
      <c r="FC67" s="473"/>
      <c r="FD67" s="473"/>
      <c r="FE67" s="472"/>
      <c r="FF67" s="474"/>
      <c r="FG67" s="473"/>
      <c r="FH67" s="473"/>
      <c r="FI67" s="473"/>
      <c r="FJ67" s="473"/>
      <c r="FK67" s="473"/>
      <c r="FL67" s="473"/>
      <c r="FM67" s="473"/>
      <c r="FN67" s="473"/>
      <c r="FO67" s="473"/>
      <c r="FP67" s="473"/>
      <c r="FQ67" s="473"/>
      <c r="FR67" s="473"/>
      <c r="FS67" s="473"/>
      <c r="FT67" s="473"/>
      <c r="FU67" s="473"/>
      <c r="FV67" s="473"/>
      <c r="FW67" s="473"/>
      <c r="FX67" s="473"/>
      <c r="FY67" s="473"/>
      <c r="FZ67" s="473"/>
      <c r="GA67" s="473"/>
      <c r="GB67" s="473"/>
      <c r="GC67" s="473"/>
      <c r="GD67" s="473"/>
      <c r="GE67" s="473"/>
      <c r="GF67" s="473"/>
      <c r="GG67" s="473"/>
      <c r="GH67" s="475"/>
      <c r="GI67" s="473"/>
      <c r="GJ67" s="472"/>
      <c r="GK67" s="474"/>
      <c r="GL67" s="473"/>
      <c r="GM67" s="473"/>
      <c r="GN67" s="473"/>
      <c r="GO67" s="473"/>
      <c r="GP67" s="473"/>
      <c r="GQ67" s="473"/>
      <c r="GR67" s="473"/>
      <c r="GS67" s="473"/>
      <c r="GT67" s="473"/>
      <c r="GU67" s="473"/>
      <c r="GV67" s="473"/>
      <c r="GW67" s="473"/>
      <c r="GX67" s="473"/>
      <c r="GY67" s="473"/>
      <c r="GZ67" s="473"/>
      <c r="HA67" s="473"/>
      <c r="HB67" s="473"/>
      <c r="HC67" s="473"/>
      <c r="HD67" s="473"/>
      <c r="HE67" s="473"/>
      <c r="HF67" s="473"/>
      <c r="HG67" s="473"/>
      <c r="HH67" s="473"/>
      <c r="HI67" s="473"/>
      <c r="HJ67" s="473"/>
      <c r="HK67" s="473"/>
      <c r="HL67" s="473"/>
      <c r="HM67" s="473"/>
      <c r="HN67" s="472"/>
      <c r="HO67" s="474"/>
      <c r="HP67" s="473"/>
      <c r="HQ67" s="473"/>
      <c r="HR67" s="473"/>
      <c r="HS67" s="473"/>
      <c r="HT67" s="473"/>
      <c r="HU67" s="473"/>
      <c r="HV67" s="473"/>
      <c r="HW67" s="473"/>
      <c r="HX67" s="473"/>
      <c r="HY67" s="473"/>
      <c r="HZ67" s="473"/>
      <c r="IA67" s="473"/>
      <c r="IB67" s="473"/>
      <c r="IC67" s="473"/>
      <c r="ID67" s="473"/>
      <c r="IE67" s="473"/>
      <c r="IF67" s="473"/>
      <c r="IG67" s="473"/>
      <c r="IH67" s="473"/>
      <c r="II67" s="473"/>
      <c r="IJ67" s="473"/>
      <c r="IK67" s="473"/>
      <c r="IL67" s="473"/>
      <c r="IM67" s="473"/>
      <c r="IN67" s="473"/>
      <c r="IO67" s="473"/>
      <c r="IP67" s="473"/>
      <c r="IQ67" s="473"/>
      <c r="IR67" s="472">
        <v>59</v>
      </c>
    </row>
    <row r="68" spans="2:252" ht="16.5" customHeight="1" thickBot="1">
      <c r="B68" s="471"/>
      <c r="C68" s="481"/>
      <c r="D68" s="530" t="s">
        <v>1777</v>
      </c>
      <c r="E68" s="529">
        <f>F67+1</f>
        <v>45224</v>
      </c>
      <c r="F68" s="529">
        <f>E68+G68-1</f>
        <v>45225</v>
      </c>
      <c r="G68" s="528">
        <v>2</v>
      </c>
      <c r="H68" s="527"/>
      <c r="I68" s="493"/>
      <c r="J68" s="492"/>
      <c r="K68" s="492"/>
      <c r="L68" s="492"/>
      <c r="M68" s="492"/>
      <c r="N68" s="492"/>
      <c r="O68" s="492"/>
      <c r="P68" s="492"/>
      <c r="Q68" s="492"/>
      <c r="R68" s="492"/>
      <c r="S68" s="492"/>
      <c r="T68" s="492"/>
      <c r="U68" s="492"/>
      <c r="V68" s="492"/>
      <c r="W68" s="492"/>
      <c r="X68" s="492"/>
      <c r="Y68" s="492"/>
      <c r="Z68" s="492"/>
      <c r="AA68" s="492"/>
      <c r="AB68" s="492"/>
      <c r="AC68" s="492"/>
      <c r="AD68" s="492"/>
      <c r="AE68" s="492"/>
      <c r="AF68" s="492"/>
      <c r="AG68" s="492"/>
      <c r="AH68" s="492"/>
      <c r="AI68" s="492"/>
      <c r="AJ68" s="492"/>
      <c r="AK68" s="492"/>
      <c r="AL68" s="492"/>
      <c r="AM68" s="491"/>
      <c r="AN68" s="493"/>
      <c r="AO68" s="492"/>
      <c r="AP68" s="492"/>
      <c r="AQ68" s="492"/>
      <c r="AR68" s="492"/>
      <c r="AS68" s="492"/>
      <c r="AT68" s="492"/>
      <c r="AU68" s="492"/>
      <c r="AV68" s="492"/>
      <c r="AW68" s="492"/>
      <c r="AX68" s="492"/>
      <c r="AY68" s="492"/>
      <c r="AZ68" s="492"/>
      <c r="BA68" s="492"/>
      <c r="BB68" s="492"/>
      <c r="BC68" s="492"/>
      <c r="BD68" s="492"/>
      <c r="BE68" s="492"/>
      <c r="BF68" s="492"/>
      <c r="BG68" s="492"/>
      <c r="BH68" s="492"/>
      <c r="BI68" s="492"/>
      <c r="BJ68" s="492"/>
      <c r="BK68" s="492"/>
      <c r="BL68" s="492"/>
      <c r="BM68" s="492"/>
      <c r="BN68" s="492"/>
      <c r="BO68" s="492"/>
      <c r="BP68" s="492"/>
      <c r="BQ68" s="491"/>
      <c r="BR68" s="493"/>
      <c r="BS68" s="492"/>
      <c r="BT68" s="492"/>
      <c r="BU68" s="492"/>
      <c r="BV68" s="492"/>
      <c r="BW68" s="492"/>
      <c r="BX68" s="492"/>
      <c r="BY68" s="492"/>
      <c r="BZ68" s="492"/>
      <c r="CA68" s="492"/>
      <c r="CB68" s="492"/>
      <c r="CC68" s="492"/>
      <c r="CD68" s="492"/>
      <c r="CE68" s="492"/>
      <c r="CF68" s="492"/>
      <c r="CG68" s="492"/>
      <c r="CH68" s="492"/>
      <c r="CI68" s="492"/>
      <c r="CJ68" s="492"/>
      <c r="CK68" s="492"/>
      <c r="CL68" s="492"/>
      <c r="CM68" s="492"/>
      <c r="CN68" s="492"/>
      <c r="CO68" s="492"/>
      <c r="CP68" s="492"/>
      <c r="CQ68" s="492"/>
      <c r="CR68" s="492"/>
      <c r="CS68" s="492"/>
      <c r="CT68" s="492"/>
      <c r="CU68" s="491"/>
      <c r="CV68" s="493"/>
      <c r="CW68" s="492"/>
      <c r="CX68" s="492"/>
      <c r="CY68" s="492"/>
      <c r="CZ68" s="492"/>
      <c r="DA68" s="492"/>
      <c r="DB68" s="492"/>
      <c r="DC68" s="492"/>
      <c r="DD68" s="492"/>
      <c r="DE68" s="492"/>
      <c r="DF68" s="492"/>
      <c r="DG68" s="492"/>
      <c r="DH68" s="492"/>
      <c r="DI68" s="492"/>
      <c r="DJ68" s="492"/>
      <c r="DK68" s="492"/>
      <c r="DL68" s="492"/>
      <c r="DM68" s="492"/>
      <c r="DN68" s="492"/>
      <c r="DO68" s="492"/>
      <c r="DP68" s="492"/>
      <c r="DQ68" s="492"/>
      <c r="DR68" s="492"/>
      <c r="DS68" s="492"/>
      <c r="DT68" s="492"/>
      <c r="DU68" s="492"/>
      <c r="DV68" s="492"/>
      <c r="DW68" s="492"/>
      <c r="DX68" s="492"/>
      <c r="DY68" s="492"/>
      <c r="DZ68" s="491"/>
      <c r="EA68" s="493"/>
      <c r="EB68" s="492"/>
      <c r="EC68" s="492"/>
      <c r="ED68" s="492"/>
      <c r="EE68" s="492"/>
      <c r="EF68" s="492"/>
      <c r="EG68" s="492"/>
      <c r="EH68" s="492"/>
      <c r="EI68" s="492"/>
      <c r="EJ68" s="492"/>
      <c r="EK68" s="492"/>
      <c r="EL68" s="492"/>
      <c r="EM68" s="492"/>
      <c r="EN68" s="492"/>
      <c r="EO68" s="492"/>
      <c r="EP68" s="492"/>
      <c r="EQ68" s="492"/>
      <c r="ER68" s="492"/>
      <c r="ES68" s="492"/>
      <c r="ET68" s="492"/>
      <c r="EU68" s="492"/>
      <c r="EV68" s="492"/>
      <c r="EW68" s="492"/>
      <c r="EX68" s="492"/>
      <c r="EY68" s="492"/>
      <c r="EZ68" s="492"/>
      <c r="FA68" s="492"/>
      <c r="FB68" s="492"/>
      <c r="FC68" s="492"/>
      <c r="FD68" s="492"/>
      <c r="FE68" s="491"/>
      <c r="FF68" s="493"/>
      <c r="FG68" s="492"/>
      <c r="FH68" s="492"/>
      <c r="FI68" s="492"/>
      <c r="FJ68" s="492"/>
      <c r="FK68" s="492"/>
      <c r="FL68" s="492"/>
      <c r="FM68" s="492"/>
      <c r="FN68" s="492"/>
      <c r="FO68" s="492"/>
      <c r="FP68" s="492"/>
      <c r="FQ68" s="492"/>
      <c r="FR68" s="492"/>
      <c r="FS68" s="492"/>
      <c r="FT68" s="492"/>
      <c r="FU68" s="492"/>
      <c r="FV68" s="492"/>
      <c r="FW68" s="492"/>
      <c r="FX68" s="492"/>
      <c r="FY68" s="492"/>
      <c r="FZ68" s="492"/>
      <c r="GA68" s="492"/>
      <c r="GB68" s="492"/>
      <c r="GC68" s="492"/>
      <c r="GD68" s="492"/>
      <c r="GE68" s="492"/>
      <c r="GF68" s="492"/>
      <c r="GG68" s="492"/>
      <c r="GH68" s="494"/>
      <c r="GI68" s="492"/>
      <c r="GJ68" s="491"/>
      <c r="GK68" s="493"/>
      <c r="GL68" s="492"/>
      <c r="GM68" s="492"/>
      <c r="GN68" s="492"/>
      <c r="GO68" s="492"/>
      <c r="GP68" s="492"/>
      <c r="GQ68" s="492"/>
      <c r="GR68" s="492"/>
      <c r="GS68" s="492"/>
      <c r="GT68" s="492"/>
      <c r="GU68" s="492"/>
      <c r="GV68" s="492"/>
      <c r="GW68" s="492"/>
      <c r="GX68" s="492"/>
      <c r="GY68" s="492"/>
      <c r="GZ68" s="492"/>
      <c r="HA68" s="492"/>
      <c r="HB68" s="492"/>
      <c r="HC68" s="492"/>
      <c r="HD68" s="492"/>
      <c r="HE68" s="492"/>
      <c r="HF68" s="492"/>
      <c r="HG68" s="492"/>
      <c r="HH68" s="492"/>
      <c r="HI68" s="492"/>
      <c r="HJ68" s="492"/>
      <c r="HK68" s="492"/>
      <c r="HL68" s="492"/>
      <c r="HM68" s="492"/>
      <c r="HN68" s="491"/>
      <c r="HO68" s="493"/>
      <c r="HP68" s="492"/>
      <c r="HQ68" s="492"/>
      <c r="HR68" s="492"/>
      <c r="HS68" s="492"/>
      <c r="HT68" s="492"/>
      <c r="HU68" s="492"/>
      <c r="HV68" s="492"/>
      <c r="HW68" s="492"/>
      <c r="HX68" s="492"/>
      <c r="HY68" s="492"/>
      <c r="HZ68" s="492"/>
      <c r="IA68" s="492"/>
      <c r="IB68" s="492"/>
      <c r="IC68" s="492"/>
      <c r="ID68" s="492"/>
      <c r="IE68" s="492"/>
      <c r="IF68" s="492"/>
      <c r="IG68" s="492"/>
      <c r="IH68" s="492"/>
      <c r="II68" s="492"/>
      <c r="IJ68" s="492"/>
      <c r="IK68" s="492"/>
      <c r="IL68" s="492"/>
      <c r="IM68" s="492"/>
      <c r="IN68" s="492"/>
      <c r="IO68" s="492"/>
      <c r="IP68" s="492"/>
      <c r="IQ68" s="492"/>
      <c r="IR68" s="491">
        <v>60</v>
      </c>
    </row>
    <row r="69" spans="2:252" ht="16.5" customHeight="1" thickTop="1">
      <c r="B69" s="526" t="s">
        <v>1776</v>
      </c>
      <c r="C69" s="481"/>
      <c r="D69" s="559" t="s">
        <v>1775</v>
      </c>
      <c r="E69" s="557">
        <f>E71</f>
        <v>45226</v>
      </c>
      <c r="F69" s="557">
        <f>E69+G69-1</f>
        <v>45234</v>
      </c>
      <c r="G69" s="523">
        <v>9</v>
      </c>
      <c r="H69" s="556" t="s">
        <v>1767</v>
      </c>
      <c r="I69" s="486"/>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5"/>
      <c r="AK69" s="485"/>
      <c r="AL69" s="485"/>
      <c r="AM69" s="484"/>
      <c r="AN69" s="486"/>
      <c r="AO69" s="485"/>
      <c r="AP69" s="485"/>
      <c r="AQ69" s="485"/>
      <c r="AR69" s="485"/>
      <c r="AS69" s="485"/>
      <c r="AT69" s="485"/>
      <c r="AU69" s="485"/>
      <c r="AV69" s="485"/>
      <c r="AW69" s="485"/>
      <c r="AX69" s="485"/>
      <c r="AY69" s="485"/>
      <c r="AZ69" s="485"/>
      <c r="BA69" s="485"/>
      <c r="BB69" s="485"/>
      <c r="BC69" s="485"/>
      <c r="BD69" s="485"/>
      <c r="BE69" s="485"/>
      <c r="BF69" s="485"/>
      <c r="BG69" s="485"/>
      <c r="BH69" s="485"/>
      <c r="BI69" s="485"/>
      <c r="BJ69" s="485"/>
      <c r="BK69" s="485"/>
      <c r="BL69" s="485"/>
      <c r="BM69" s="485"/>
      <c r="BN69" s="485"/>
      <c r="BO69" s="485"/>
      <c r="BP69" s="485"/>
      <c r="BQ69" s="484"/>
      <c r="BR69" s="486"/>
      <c r="BS69" s="485"/>
      <c r="BT69" s="485"/>
      <c r="BU69" s="485"/>
      <c r="BV69" s="485"/>
      <c r="BW69" s="485"/>
      <c r="BX69" s="485"/>
      <c r="BY69" s="485"/>
      <c r="BZ69" s="485"/>
      <c r="CA69" s="485"/>
      <c r="CB69" s="485"/>
      <c r="CC69" s="485"/>
      <c r="CD69" s="485"/>
      <c r="CE69" s="485"/>
      <c r="CF69" s="485"/>
      <c r="CG69" s="485"/>
      <c r="CH69" s="485"/>
      <c r="CI69" s="485"/>
      <c r="CJ69" s="485"/>
      <c r="CK69" s="485"/>
      <c r="CL69" s="485"/>
      <c r="CM69" s="485"/>
      <c r="CN69" s="485"/>
      <c r="CO69" s="485"/>
      <c r="CP69" s="485"/>
      <c r="CQ69" s="485"/>
      <c r="CR69" s="485"/>
      <c r="CS69" s="485"/>
      <c r="CT69" s="485"/>
      <c r="CU69" s="484"/>
      <c r="CV69" s="486"/>
      <c r="CW69" s="485"/>
      <c r="CX69" s="485"/>
      <c r="CY69" s="485"/>
      <c r="CZ69" s="485"/>
      <c r="DA69" s="485"/>
      <c r="DB69" s="485"/>
      <c r="DC69" s="485"/>
      <c r="DD69" s="485"/>
      <c r="DE69" s="485"/>
      <c r="DF69" s="485"/>
      <c r="DG69" s="485"/>
      <c r="DH69" s="485"/>
      <c r="DI69" s="485"/>
      <c r="DJ69" s="485"/>
      <c r="DK69" s="485"/>
      <c r="DL69" s="485"/>
      <c r="DM69" s="485"/>
      <c r="DN69" s="485"/>
      <c r="DO69" s="485"/>
      <c r="DP69" s="485"/>
      <c r="DQ69" s="485"/>
      <c r="DR69" s="485"/>
      <c r="DS69" s="485"/>
      <c r="DT69" s="485"/>
      <c r="DU69" s="485"/>
      <c r="DV69" s="485"/>
      <c r="DW69" s="485"/>
      <c r="DX69" s="485"/>
      <c r="DY69" s="485"/>
      <c r="DZ69" s="484"/>
      <c r="EA69" s="486"/>
      <c r="EB69" s="485"/>
      <c r="EC69" s="485"/>
      <c r="ED69" s="485"/>
      <c r="EE69" s="485"/>
      <c r="EF69" s="485"/>
      <c r="EG69" s="485"/>
      <c r="EH69" s="485"/>
      <c r="EI69" s="485"/>
      <c r="EJ69" s="485"/>
      <c r="EK69" s="485"/>
      <c r="EL69" s="485"/>
      <c r="EM69" s="485"/>
      <c r="EN69" s="485"/>
      <c r="EO69" s="485"/>
      <c r="EP69" s="485"/>
      <c r="EQ69" s="485"/>
      <c r="ER69" s="485"/>
      <c r="ES69" s="485"/>
      <c r="ET69" s="485"/>
      <c r="EU69" s="485"/>
      <c r="EV69" s="485"/>
      <c r="EW69" s="485"/>
      <c r="EX69" s="485"/>
      <c r="EY69" s="485"/>
      <c r="EZ69" s="485"/>
      <c r="FA69" s="485"/>
      <c r="FB69" s="485"/>
      <c r="FC69" s="485"/>
      <c r="FD69" s="485"/>
      <c r="FE69" s="484"/>
      <c r="FF69" s="486"/>
      <c r="FG69" s="485"/>
      <c r="FH69" s="485"/>
      <c r="FI69" s="485"/>
      <c r="FJ69" s="485"/>
      <c r="FK69" s="485"/>
      <c r="FL69" s="485"/>
      <c r="FM69" s="485"/>
      <c r="FN69" s="485"/>
      <c r="FO69" s="485"/>
      <c r="FP69" s="485"/>
      <c r="FQ69" s="485"/>
      <c r="FR69" s="485"/>
      <c r="FS69" s="485"/>
      <c r="FT69" s="485"/>
      <c r="FU69" s="485"/>
      <c r="FV69" s="485"/>
      <c r="FW69" s="485"/>
      <c r="FX69" s="485"/>
      <c r="FY69" s="485"/>
      <c r="FZ69" s="485"/>
      <c r="GA69" s="485"/>
      <c r="GB69" s="485"/>
      <c r="GC69" s="485"/>
      <c r="GD69" s="485"/>
      <c r="GE69" s="485"/>
      <c r="GF69" s="485"/>
      <c r="GG69" s="485"/>
      <c r="GH69" s="487"/>
      <c r="GI69" s="485"/>
      <c r="GJ69" s="484"/>
      <c r="GK69" s="486"/>
      <c r="GL69" s="485"/>
      <c r="GM69" s="485"/>
      <c r="GN69" s="485"/>
      <c r="GO69" s="485"/>
      <c r="GP69" s="485"/>
      <c r="GQ69" s="485"/>
      <c r="GR69" s="485"/>
      <c r="GS69" s="485"/>
      <c r="GT69" s="485"/>
      <c r="GU69" s="485"/>
      <c r="GV69" s="485"/>
      <c r="GW69" s="485"/>
      <c r="GX69" s="485"/>
      <c r="GY69" s="485"/>
      <c r="GZ69" s="485"/>
      <c r="HA69" s="485"/>
      <c r="HB69" s="485"/>
      <c r="HC69" s="485"/>
      <c r="HD69" s="485"/>
      <c r="HE69" s="485"/>
      <c r="HF69" s="485"/>
      <c r="HG69" s="485"/>
      <c r="HH69" s="485"/>
      <c r="HI69" s="485"/>
      <c r="HJ69" s="485"/>
      <c r="HK69" s="485"/>
      <c r="HL69" s="485"/>
      <c r="HM69" s="485"/>
      <c r="HN69" s="484"/>
      <c r="HO69" s="486"/>
      <c r="HP69" s="485"/>
      <c r="HQ69" s="485"/>
      <c r="HR69" s="485"/>
      <c r="HS69" s="485"/>
      <c r="HT69" s="485"/>
      <c r="HU69" s="485"/>
      <c r="HV69" s="485"/>
      <c r="HW69" s="485"/>
      <c r="HX69" s="485"/>
      <c r="HY69" s="485"/>
      <c r="HZ69" s="485"/>
      <c r="IA69" s="485"/>
      <c r="IB69" s="485"/>
      <c r="IC69" s="485"/>
      <c r="ID69" s="485"/>
      <c r="IE69" s="485"/>
      <c r="IF69" s="485"/>
      <c r="IG69" s="485"/>
      <c r="IH69" s="485"/>
      <c r="II69" s="485"/>
      <c r="IJ69" s="485"/>
      <c r="IK69" s="485"/>
      <c r="IL69" s="485"/>
      <c r="IM69" s="485"/>
      <c r="IN69" s="485"/>
      <c r="IO69" s="485"/>
      <c r="IP69" s="485"/>
      <c r="IQ69" s="485"/>
      <c r="IR69" s="484">
        <v>61</v>
      </c>
    </row>
    <row r="70" spans="2:252" ht="16.5" customHeight="1">
      <c r="B70" s="482"/>
      <c r="C70" s="481"/>
      <c r="D70" s="521"/>
      <c r="E70" s="520"/>
      <c r="F70" s="520"/>
      <c r="G70" s="519"/>
      <c r="H70" s="518" t="s">
        <v>1766</v>
      </c>
      <c r="I70" s="474"/>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2"/>
      <c r="AN70" s="474"/>
      <c r="AO70" s="473"/>
      <c r="AP70" s="473"/>
      <c r="AQ70" s="473"/>
      <c r="AR70" s="473"/>
      <c r="AS70" s="473"/>
      <c r="AT70" s="473"/>
      <c r="AU70" s="473"/>
      <c r="AV70" s="473"/>
      <c r="AW70" s="473"/>
      <c r="AX70" s="473"/>
      <c r="AY70" s="473"/>
      <c r="AZ70" s="473"/>
      <c r="BA70" s="473"/>
      <c r="BB70" s="473"/>
      <c r="BC70" s="473"/>
      <c r="BD70" s="473"/>
      <c r="BE70" s="473"/>
      <c r="BF70" s="473"/>
      <c r="BG70" s="473"/>
      <c r="BH70" s="473"/>
      <c r="BI70" s="473"/>
      <c r="BJ70" s="473"/>
      <c r="BK70" s="473"/>
      <c r="BL70" s="473"/>
      <c r="BM70" s="473"/>
      <c r="BN70" s="473"/>
      <c r="BO70" s="473"/>
      <c r="BP70" s="473"/>
      <c r="BQ70" s="472"/>
      <c r="BR70" s="474"/>
      <c r="BS70" s="473"/>
      <c r="BT70" s="473"/>
      <c r="BU70" s="473"/>
      <c r="BV70" s="473"/>
      <c r="BW70" s="473"/>
      <c r="BX70" s="473"/>
      <c r="BY70" s="473"/>
      <c r="BZ70" s="473"/>
      <c r="CA70" s="473"/>
      <c r="CB70" s="473"/>
      <c r="CC70" s="473"/>
      <c r="CD70" s="473"/>
      <c r="CE70" s="473"/>
      <c r="CF70" s="473"/>
      <c r="CG70" s="473"/>
      <c r="CH70" s="473"/>
      <c r="CI70" s="473"/>
      <c r="CJ70" s="473"/>
      <c r="CK70" s="473"/>
      <c r="CL70" s="473"/>
      <c r="CM70" s="473"/>
      <c r="CN70" s="473"/>
      <c r="CO70" s="473"/>
      <c r="CP70" s="473"/>
      <c r="CQ70" s="473"/>
      <c r="CR70" s="473"/>
      <c r="CS70" s="473"/>
      <c r="CT70" s="473"/>
      <c r="CU70" s="472"/>
      <c r="CV70" s="474"/>
      <c r="CW70" s="473"/>
      <c r="CX70" s="473"/>
      <c r="CY70" s="473"/>
      <c r="CZ70" s="473"/>
      <c r="DA70" s="473"/>
      <c r="DB70" s="473"/>
      <c r="DC70" s="473"/>
      <c r="DD70" s="473"/>
      <c r="DE70" s="473"/>
      <c r="DF70" s="473"/>
      <c r="DG70" s="473"/>
      <c r="DH70" s="473"/>
      <c r="DI70" s="473"/>
      <c r="DJ70" s="473"/>
      <c r="DK70" s="473"/>
      <c r="DL70" s="473"/>
      <c r="DM70" s="473"/>
      <c r="DN70" s="473"/>
      <c r="DO70" s="473"/>
      <c r="DP70" s="473"/>
      <c r="DQ70" s="473"/>
      <c r="DR70" s="473"/>
      <c r="DS70" s="473"/>
      <c r="DT70" s="473"/>
      <c r="DU70" s="473"/>
      <c r="DV70" s="473"/>
      <c r="DW70" s="473"/>
      <c r="DX70" s="473"/>
      <c r="DY70" s="473"/>
      <c r="DZ70" s="472"/>
      <c r="EA70" s="474"/>
      <c r="EB70" s="473"/>
      <c r="EC70" s="473"/>
      <c r="ED70" s="473"/>
      <c r="EE70" s="473"/>
      <c r="EF70" s="473"/>
      <c r="EG70" s="473"/>
      <c r="EH70" s="473"/>
      <c r="EI70" s="473"/>
      <c r="EJ70" s="473"/>
      <c r="EK70" s="473"/>
      <c r="EL70" s="473"/>
      <c r="EM70" s="473"/>
      <c r="EN70" s="473"/>
      <c r="EO70" s="473"/>
      <c r="EP70" s="473"/>
      <c r="EQ70" s="473"/>
      <c r="ER70" s="473"/>
      <c r="ES70" s="473"/>
      <c r="ET70" s="473"/>
      <c r="EU70" s="473"/>
      <c r="EV70" s="473"/>
      <c r="EW70" s="473"/>
      <c r="EX70" s="473"/>
      <c r="EY70" s="473"/>
      <c r="EZ70" s="473"/>
      <c r="FA70" s="473"/>
      <c r="FB70" s="473"/>
      <c r="FC70" s="473"/>
      <c r="FD70" s="473"/>
      <c r="FE70" s="472"/>
      <c r="FF70" s="474"/>
      <c r="FG70" s="473"/>
      <c r="FH70" s="473"/>
      <c r="FI70" s="473"/>
      <c r="FJ70" s="473"/>
      <c r="FK70" s="473"/>
      <c r="FL70" s="473"/>
      <c r="FM70" s="473"/>
      <c r="FN70" s="473"/>
      <c r="FO70" s="473"/>
      <c r="FP70" s="473"/>
      <c r="FQ70" s="473"/>
      <c r="FR70" s="473"/>
      <c r="FS70" s="473"/>
      <c r="FT70" s="473"/>
      <c r="FU70" s="473"/>
      <c r="FV70" s="473"/>
      <c r="FW70" s="473"/>
      <c r="FX70" s="473"/>
      <c r="FY70" s="473"/>
      <c r="FZ70" s="473"/>
      <c r="GA70" s="473"/>
      <c r="GB70" s="473"/>
      <c r="GC70" s="473"/>
      <c r="GD70" s="473"/>
      <c r="GE70" s="473"/>
      <c r="GF70" s="473"/>
      <c r="GG70" s="473"/>
      <c r="GH70" s="475"/>
      <c r="GI70" s="473"/>
      <c r="GJ70" s="472"/>
      <c r="GK70" s="474"/>
      <c r="GL70" s="473"/>
      <c r="GM70" s="473"/>
      <c r="GN70" s="473"/>
      <c r="GO70" s="473"/>
      <c r="GP70" s="473"/>
      <c r="GQ70" s="473"/>
      <c r="GR70" s="473"/>
      <c r="GS70" s="473"/>
      <c r="GT70" s="473"/>
      <c r="GU70" s="473"/>
      <c r="GV70" s="473"/>
      <c r="GW70" s="473"/>
      <c r="GX70" s="473"/>
      <c r="GY70" s="473"/>
      <c r="GZ70" s="473"/>
      <c r="HA70" s="473"/>
      <c r="HB70" s="473"/>
      <c r="HC70" s="473"/>
      <c r="HD70" s="473"/>
      <c r="HE70" s="473"/>
      <c r="HF70" s="473"/>
      <c r="HG70" s="473"/>
      <c r="HH70" s="473"/>
      <c r="HI70" s="473"/>
      <c r="HJ70" s="473"/>
      <c r="HK70" s="473"/>
      <c r="HL70" s="473"/>
      <c r="HM70" s="473"/>
      <c r="HN70" s="472"/>
      <c r="HO70" s="474"/>
      <c r="HP70" s="473"/>
      <c r="HQ70" s="473"/>
      <c r="HR70" s="473"/>
      <c r="HS70" s="473"/>
      <c r="HT70" s="473"/>
      <c r="HU70" s="473"/>
      <c r="HV70" s="473"/>
      <c r="HW70" s="473"/>
      <c r="HX70" s="473"/>
      <c r="HY70" s="473"/>
      <c r="HZ70" s="473"/>
      <c r="IA70" s="473"/>
      <c r="IB70" s="473"/>
      <c r="IC70" s="473"/>
      <c r="ID70" s="473"/>
      <c r="IE70" s="473"/>
      <c r="IF70" s="473"/>
      <c r="IG70" s="473"/>
      <c r="IH70" s="473"/>
      <c r="II70" s="473"/>
      <c r="IJ70" s="473"/>
      <c r="IK70" s="473"/>
      <c r="IL70" s="473"/>
      <c r="IM70" s="473"/>
      <c r="IN70" s="473"/>
      <c r="IO70" s="473"/>
      <c r="IP70" s="473"/>
      <c r="IQ70" s="473"/>
      <c r="IR70" s="472">
        <v>2</v>
      </c>
    </row>
    <row r="71" spans="2:252" ht="16.5" customHeight="1">
      <c r="B71" s="482"/>
      <c r="C71" s="481"/>
      <c r="D71" s="504" t="s">
        <v>1774</v>
      </c>
      <c r="E71" s="503">
        <f>F68+1</f>
        <v>45226</v>
      </c>
      <c r="F71" s="502">
        <f>E71+G71-1</f>
        <v>45230</v>
      </c>
      <c r="G71" s="501">
        <v>5</v>
      </c>
      <c r="H71" s="500"/>
      <c r="I71" s="474"/>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c r="AL71" s="473"/>
      <c r="AM71" s="472"/>
      <c r="AN71" s="474"/>
      <c r="AO71" s="473"/>
      <c r="AP71" s="473"/>
      <c r="AQ71" s="473"/>
      <c r="AR71" s="473"/>
      <c r="AS71" s="473"/>
      <c r="AT71" s="473"/>
      <c r="AU71" s="473"/>
      <c r="AV71" s="473"/>
      <c r="AW71" s="473"/>
      <c r="AX71" s="473"/>
      <c r="AY71" s="473"/>
      <c r="AZ71" s="473"/>
      <c r="BA71" s="473"/>
      <c r="BB71" s="473"/>
      <c r="BC71" s="473"/>
      <c r="BD71" s="473"/>
      <c r="BE71" s="473"/>
      <c r="BF71" s="473"/>
      <c r="BG71" s="473"/>
      <c r="BH71" s="473"/>
      <c r="BI71" s="473"/>
      <c r="BJ71" s="473"/>
      <c r="BK71" s="473"/>
      <c r="BL71" s="473"/>
      <c r="BM71" s="473"/>
      <c r="BN71" s="473"/>
      <c r="BO71" s="473"/>
      <c r="BP71" s="473"/>
      <c r="BQ71" s="472"/>
      <c r="BR71" s="474"/>
      <c r="BS71" s="473"/>
      <c r="BT71" s="473"/>
      <c r="BU71" s="473"/>
      <c r="BV71" s="473"/>
      <c r="BW71" s="473"/>
      <c r="BX71" s="473"/>
      <c r="BY71" s="473"/>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472"/>
      <c r="CV71" s="474"/>
      <c r="CW71" s="473"/>
      <c r="CX71" s="473"/>
      <c r="CY71" s="473"/>
      <c r="CZ71" s="473"/>
      <c r="DA71" s="473"/>
      <c r="DB71" s="473"/>
      <c r="DC71" s="473"/>
      <c r="DD71" s="473"/>
      <c r="DE71" s="473"/>
      <c r="DF71" s="473"/>
      <c r="DG71" s="473"/>
      <c r="DH71" s="473"/>
      <c r="DI71" s="473"/>
      <c r="DJ71" s="473"/>
      <c r="DK71" s="473"/>
      <c r="DL71" s="473"/>
      <c r="DM71" s="473"/>
      <c r="DN71" s="473"/>
      <c r="DO71" s="473"/>
      <c r="DP71" s="473"/>
      <c r="DQ71" s="473"/>
      <c r="DR71" s="473"/>
      <c r="DS71" s="473"/>
      <c r="DT71" s="473"/>
      <c r="DU71" s="473"/>
      <c r="DV71" s="473"/>
      <c r="DW71" s="473"/>
      <c r="DX71" s="473"/>
      <c r="DY71" s="473"/>
      <c r="DZ71" s="472"/>
      <c r="EA71" s="474"/>
      <c r="EB71" s="473"/>
      <c r="EC71" s="473"/>
      <c r="ED71" s="473"/>
      <c r="EE71" s="473"/>
      <c r="EF71" s="473"/>
      <c r="EG71" s="473"/>
      <c r="EH71" s="473"/>
      <c r="EI71" s="473"/>
      <c r="EJ71" s="473"/>
      <c r="EK71" s="473"/>
      <c r="EL71" s="473"/>
      <c r="EM71" s="473"/>
      <c r="EN71" s="473"/>
      <c r="EO71" s="473"/>
      <c r="EP71" s="473"/>
      <c r="EQ71" s="473"/>
      <c r="ER71" s="473"/>
      <c r="ES71" s="473"/>
      <c r="ET71" s="473"/>
      <c r="EU71" s="473"/>
      <c r="EV71" s="473"/>
      <c r="EW71" s="473"/>
      <c r="EX71" s="473"/>
      <c r="EY71" s="473"/>
      <c r="EZ71" s="473"/>
      <c r="FA71" s="473"/>
      <c r="FB71" s="473"/>
      <c r="FC71" s="473"/>
      <c r="FD71" s="473"/>
      <c r="FE71" s="472"/>
      <c r="FF71" s="474"/>
      <c r="FG71" s="473"/>
      <c r="FH71" s="473"/>
      <c r="FI71" s="473"/>
      <c r="FJ71" s="473"/>
      <c r="FK71" s="473"/>
      <c r="FL71" s="473"/>
      <c r="FM71" s="473"/>
      <c r="FN71" s="473"/>
      <c r="FO71" s="473"/>
      <c r="FP71" s="473"/>
      <c r="FQ71" s="473"/>
      <c r="FR71" s="473"/>
      <c r="FS71" s="473"/>
      <c r="FT71" s="473"/>
      <c r="FU71" s="473"/>
      <c r="FV71" s="473"/>
      <c r="FW71" s="473"/>
      <c r="FX71" s="473"/>
      <c r="FY71" s="473"/>
      <c r="FZ71" s="473"/>
      <c r="GA71" s="473"/>
      <c r="GB71" s="473"/>
      <c r="GC71" s="473"/>
      <c r="GD71" s="473"/>
      <c r="GE71" s="473"/>
      <c r="GF71" s="473"/>
      <c r="GG71" s="473"/>
      <c r="GH71" s="475"/>
      <c r="GI71" s="473"/>
      <c r="GJ71" s="472"/>
      <c r="GK71" s="474"/>
      <c r="GL71" s="473"/>
      <c r="GM71" s="473"/>
      <c r="GN71" s="473"/>
      <c r="GO71" s="473"/>
      <c r="GP71" s="473"/>
      <c r="GQ71" s="473"/>
      <c r="GR71" s="473"/>
      <c r="GS71" s="473"/>
      <c r="GT71" s="473"/>
      <c r="GU71" s="473"/>
      <c r="GV71" s="473"/>
      <c r="GW71" s="473"/>
      <c r="GX71" s="473"/>
      <c r="GY71" s="473"/>
      <c r="GZ71" s="473"/>
      <c r="HA71" s="473"/>
      <c r="HB71" s="473"/>
      <c r="HC71" s="473"/>
      <c r="HD71" s="473"/>
      <c r="HE71" s="473"/>
      <c r="HF71" s="473"/>
      <c r="HG71" s="473"/>
      <c r="HH71" s="473"/>
      <c r="HI71" s="473"/>
      <c r="HJ71" s="473"/>
      <c r="HK71" s="473"/>
      <c r="HL71" s="473"/>
      <c r="HM71" s="473"/>
      <c r="HN71" s="472"/>
      <c r="HO71" s="474"/>
      <c r="HP71" s="473"/>
      <c r="HQ71" s="473"/>
      <c r="HR71" s="473"/>
      <c r="HS71" s="473"/>
      <c r="HT71" s="473"/>
      <c r="HU71" s="473"/>
      <c r="HV71" s="473"/>
      <c r="HW71" s="473"/>
      <c r="HX71" s="473"/>
      <c r="HY71" s="473"/>
      <c r="HZ71" s="473"/>
      <c r="IA71" s="473"/>
      <c r="IB71" s="473"/>
      <c r="IC71" s="473"/>
      <c r="ID71" s="473"/>
      <c r="IE71" s="473"/>
      <c r="IF71" s="473"/>
      <c r="IG71" s="473"/>
      <c r="IH71" s="473"/>
      <c r="II71" s="473"/>
      <c r="IJ71" s="473"/>
      <c r="IK71" s="473"/>
      <c r="IL71" s="473"/>
      <c r="IM71" s="473"/>
      <c r="IN71" s="473"/>
      <c r="IO71" s="473"/>
      <c r="IP71" s="473"/>
      <c r="IQ71" s="473"/>
      <c r="IR71" s="472">
        <v>63</v>
      </c>
    </row>
    <row r="72" spans="2:252" ht="16.5" customHeight="1" thickBot="1">
      <c r="B72" s="482"/>
      <c r="C72" s="481"/>
      <c r="D72" s="517" t="s">
        <v>1773</v>
      </c>
      <c r="E72" s="516">
        <f>F71+1</f>
        <v>45231</v>
      </c>
      <c r="F72" s="515">
        <f>E72+G72-1</f>
        <v>45234</v>
      </c>
      <c r="G72" s="514">
        <v>4</v>
      </c>
      <c r="H72" s="513"/>
      <c r="I72" s="493"/>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2"/>
      <c r="AJ72" s="492"/>
      <c r="AK72" s="492"/>
      <c r="AL72" s="492"/>
      <c r="AM72" s="491"/>
      <c r="AN72" s="493"/>
      <c r="AO72" s="492"/>
      <c r="AP72" s="492"/>
      <c r="AQ72" s="492"/>
      <c r="AR72" s="492"/>
      <c r="AS72" s="492"/>
      <c r="AT72" s="492"/>
      <c r="AU72" s="492"/>
      <c r="AV72" s="492"/>
      <c r="AW72" s="492"/>
      <c r="AX72" s="492"/>
      <c r="AY72" s="492"/>
      <c r="AZ72" s="492"/>
      <c r="BA72" s="492"/>
      <c r="BB72" s="492"/>
      <c r="BC72" s="492"/>
      <c r="BD72" s="492"/>
      <c r="BE72" s="492"/>
      <c r="BF72" s="492"/>
      <c r="BG72" s="492"/>
      <c r="BH72" s="492"/>
      <c r="BI72" s="492"/>
      <c r="BJ72" s="492"/>
      <c r="BK72" s="492"/>
      <c r="BL72" s="492"/>
      <c r="BM72" s="492"/>
      <c r="BN72" s="492"/>
      <c r="BO72" s="492"/>
      <c r="BP72" s="492"/>
      <c r="BQ72" s="491"/>
      <c r="BR72" s="493"/>
      <c r="BS72" s="492"/>
      <c r="BT72" s="492"/>
      <c r="BU72" s="492"/>
      <c r="BV72" s="492"/>
      <c r="BW72" s="492"/>
      <c r="BX72" s="492"/>
      <c r="BY72" s="492"/>
      <c r="BZ72" s="492"/>
      <c r="CA72" s="492"/>
      <c r="CB72" s="492"/>
      <c r="CC72" s="492"/>
      <c r="CD72" s="492"/>
      <c r="CE72" s="492"/>
      <c r="CF72" s="492"/>
      <c r="CG72" s="492"/>
      <c r="CH72" s="492"/>
      <c r="CI72" s="492"/>
      <c r="CJ72" s="492"/>
      <c r="CK72" s="492"/>
      <c r="CL72" s="492"/>
      <c r="CM72" s="492"/>
      <c r="CN72" s="492"/>
      <c r="CO72" s="492"/>
      <c r="CP72" s="492"/>
      <c r="CQ72" s="492"/>
      <c r="CR72" s="492"/>
      <c r="CS72" s="492"/>
      <c r="CT72" s="492"/>
      <c r="CU72" s="491"/>
      <c r="CV72" s="493"/>
      <c r="CW72" s="492"/>
      <c r="CX72" s="492"/>
      <c r="CY72" s="492"/>
      <c r="CZ72" s="492"/>
      <c r="DA72" s="492"/>
      <c r="DB72" s="492"/>
      <c r="DC72" s="492"/>
      <c r="DD72" s="492"/>
      <c r="DE72" s="492"/>
      <c r="DF72" s="492"/>
      <c r="DG72" s="492"/>
      <c r="DH72" s="492"/>
      <c r="DI72" s="492"/>
      <c r="DJ72" s="492"/>
      <c r="DK72" s="492"/>
      <c r="DL72" s="492"/>
      <c r="DM72" s="492"/>
      <c r="DN72" s="492"/>
      <c r="DO72" s="492"/>
      <c r="DP72" s="492"/>
      <c r="DQ72" s="492"/>
      <c r="DR72" s="492"/>
      <c r="DS72" s="492"/>
      <c r="DT72" s="492"/>
      <c r="DU72" s="492"/>
      <c r="DV72" s="492"/>
      <c r="DW72" s="492"/>
      <c r="DX72" s="492"/>
      <c r="DY72" s="492"/>
      <c r="DZ72" s="491"/>
      <c r="EA72" s="493"/>
      <c r="EB72" s="492"/>
      <c r="EC72" s="492"/>
      <c r="ED72" s="492"/>
      <c r="EE72" s="492"/>
      <c r="EF72" s="492"/>
      <c r="EG72" s="492"/>
      <c r="EH72" s="492"/>
      <c r="EI72" s="492"/>
      <c r="EJ72" s="492"/>
      <c r="EK72" s="492"/>
      <c r="EL72" s="492"/>
      <c r="EM72" s="492"/>
      <c r="EN72" s="492"/>
      <c r="EO72" s="492"/>
      <c r="EP72" s="492"/>
      <c r="EQ72" s="492"/>
      <c r="ER72" s="492"/>
      <c r="ES72" s="492"/>
      <c r="ET72" s="492"/>
      <c r="EU72" s="492"/>
      <c r="EV72" s="492"/>
      <c r="EW72" s="492"/>
      <c r="EX72" s="492"/>
      <c r="EY72" s="492"/>
      <c r="EZ72" s="492"/>
      <c r="FA72" s="492"/>
      <c r="FB72" s="492"/>
      <c r="FC72" s="492"/>
      <c r="FD72" s="492"/>
      <c r="FE72" s="491"/>
      <c r="FF72" s="493"/>
      <c r="FG72" s="492"/>
      <c r="FH72" s="492"/>
      <c r="FI72" s="492"/>
      <c r="FJ72" s="492"/>
      <c r="FK72" s="492"/>
      <c r="FL72" s="492"/>
      <c r="FM72" s="492"/>
      <c r="FN72" s="492"/>
      <c r="FO72" s="492"/>
      <c r="FP72" s="492"/>
      <c r="FQ72" s="492"/>
      <c r="FR72" s="492"/>
      <c r="FS72" s="492"/>
      <c r="FT72" s="492"/>
      <c r="FU72" s="492"/>
      <c r="FV72" s="492"/>
      <c r="FW72" s="492"/>
      <c r="FX72" s="492"/>
      <c r="FY72" s="492"/>
      <c r="FZ72" s="492"/>
      <c r="GA72" s="492"/>
      <c r="GB72" s="492"/>
      <c r="GC72" s="492"/>
      <c r="GD72" s="492"/>
      <c r="GE72" s="492"/>
      <c r="GF72" s="492"/>
      <c r="GG72" s="492"/>
      <c r="GH72" s="494"/>
      <c r="GI72" s="492"/>
      <c r="GJ72" s="491"/>
      <c r="GK72" s="493"/>
      <c r="GL72" s="492"/>
      <c r="GM72" s="492"/>
      <c r="GN72" s="492"/>
      <c r="GO72" s="492"/>
      <c r="GP72" s="492"/>
      <c r="GQ72" s="492"/>
      <c r="GR72" s="492"/>
      <c r="GS72" s="492"/>
      <c r="GT72" s="492"/>
      <c r="GU72" s="492"/>
      <c r="GV72" s="492"/>
      <c r="GW72" s="492"/>
      <c r="GX72" s="492"/>
      <c r="GY72" s="492"/>
      <c r="GZ72" s="492"/>
      <c r="HA72" s="492"/>
      <c r="HB72" s="492"/>
      <c r="HC72" s="492"/>
      <c r="HD72" s="492"/>
      <c r="HE72" s="492"/>
      <c r="HF72" s="492"/>
      <c r="HG72" s="492"/>
      <c r="HH72" s="492"/>
      <c r="HI72" s="492"/>
      <c r="HJ72" s="492"/>
      <c r="HK72" s="492"/>
      <c r="HL72" s="492"/>
      <c r="HM72" s="492"/>
      <c r="HN72" s="491"/>
      <c r="HO72" s="493"/>
      <c r="HP72" s="492"/>
      <c r="HQ72" s="492"/>
      <c r="HR72" s="492"/>
      <c r="HS72" s="492"/>
      <c r="HT72" s="492"/>
      <c r="HU72" s="492"/>
      <c r="HV72" s="492"/>
      <c r="HW72" s="492"/>
      <c r="HX72" s="492"/>
      <c r="HY72" s="492"/>
      <c r="HZ72" s="492"/>
      <c r="IA72" s="492"/>
      <c r="IB72" s="492"/>
      <c r="IC72" s="492"/>
      <c r="ID72" s="492"/>
      <c r="IE72" s="492"/>
      <c r="IF72" s="492"/>
      <c r="IG72" s="492"/>
      <c r="IH72" s="492"/>
      <c r="II72" s="492"/>
      <c r="IJ72" s="492"/>
      <c r="IK72" s="492"/>
      <c r="IL72" s="492"/>
      <c r="IM72" s="492"/>
      <c r="IN72" s="492"/>
      <c r="IO72" s="492"/>
      <c r="IP72" s="492"/>
      <c r="IQ72" s="492"/>
      <c r="IR72" s="491">
        <v>64</v>
      </c>
    </row>
    <row r="73" spans="2:252" ht="16.5" customHeight="1" thickTop="1">
      <c r="B73" s="482"/>
      <c r="C73" s="481"/>
      <c r="D73" s="512" t="s">
        <v>1772</v>
      </c>
      <c r="E73" s="511">
        <f>E75</f>
        <v>45235</v>
      </c>
      <c r="F73" s="511">
        <f>E73+G73-1</f>
        <v>45245</v>
      </c>
      <c r="G73" s="510">
        <v>11</v>
      </c>
      <c r="H73" s="509" t="s">
        <v>1767</v>
      </c>
      <c r="I73" s="486"/>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5"/>
      <c r="AJ73" s="485"/>
      <c r="AK73" s="485"/>
      <c r="AL73" s="485"/>
      <c r="AM73" s="484"/>
      <c r="AN73" s="486"/>
      <c r="AO73" s="485"/>
      <c r="AP73" s="485"/>
      <c r="AQ73" s="485"/>
      <c r="AR73" s="485"/>
      <c r="AS73" s="485"/>
      <c r="AT73" s="485"/>
      <c r="AU73" s="485"/>
      <c r="AV73" s="485"/>
      <c r="AW73" s="485"/>
      <c r="AX73" s="485"/>
      <c r="AY73" s="485"/>
      <c r="AZ73" s="485"/>
      <c r="BA73" s="485"/>
      <c r="BB73" s="485"/>
      <c r="BC73" s="485"/>
      <c r="BD73" s="485"/>
      <c r="BE73" s="485"/>
      <c r="BF73" s="485"/>
      <c r="BG73" s="485"/>
      <c r="BH73" s="485"/>
      <c r="BI73" s="485"/>
      <c r="BJ73" s="485"/>
      <c r="BK73" s="485"/>
      <c r="BL73" s="485"/>
      <c r="BM73" s="485"/>
      <c r="BN73" s="485"/>
      <c r="BO73" s="485"/>
      <c r="BP73" s="485"/>
      <c r="BQ73" s="484"/>
      <c r="BR73" s="486"/>
      <c r="BS73" s="485"/>
      <c r="BT73" s="485"/>
      <c r="BU73" s="485"/>
      <c r="BV73" s="485"/>
      <c r="BW73" s="485"/>
      <c r="BX73" s="485"/>
      <c r="BY73" s="485"/>
      <c r="BZ73" s="485"/>
      <c r="CA73" s="485"/>
      <c r="CB73" s="485"/>
      <c r="CC73" s="485"/>
      <c r="CD73" s="485"/>
      <c r="CE73" s="485"/>
      <c r="CF73" s="485"/>
      <c r="CG73" s="485"/>
      <c r="CH73" s="485"/>
      <c r="CI73" s="485"/>
      <c r="CJ73" s="485"/>
      <c r="CK73" s="485"/>
      <c r="CL73" s="485"/>
      <c r="CM73" s="485"/>
      <c r="CN73" s="485"/>
      <c r="CO73" s="485"/>
      <c r="CP73" s="485"/>
      <c r="CQ73" s="485"/>
      <c r="CR73" s="485"/>
      <c r="CS73" s="485"/>
      <c r="CT73" s="485"/>
      <c r="CU73" s="484"/>
      <c r="CV73" s="486"/>
      <c r="CW73" s="485"/>
      <c r="CX73" s="485"/>
      <c r="CY73" s="485"/>
      <c r="CZ73" s="485"/>
      <c r="DA73" s="485"/>
      <c r="DB73" s="485"/>
      <c r="DC73" s="485"/>
      <c r="DD73" s="485"/>
      <c r="DE73" s="485"/>
      <c r="DF73" s="485"/>
      <c r="DG73" s="485"/>
      <c r="DH73" s="485"/>
      <c r="DI73" s="485"/>
      <c r="DJ73" s="485"/>
      <c r="DK73" s="485"/>
      <c r="DL73" s="485"/>
      <c r="DM73" s="485"/>
      <c r="DN73" s="485"/>
      <c r="DO73" s="485"/>
      <c r="DP73" s="485"/>
      <c r="DQ73" s="485"/>
      <c r="DR73" s="485"/>
      <c r="DS73" s="485"/>
      <c r="DT73" s="485"/>
      <c r="DU73" s="485"/>
      <c r="DV73" s="485"/>
      <c r="DW73" s="485"/>
      <c r="DX73" s="485"/>
      <c r="DY73" s="485"/>
      <c r="DZ73" s="484"/>
      <c r="EA73" s="486"/>
      <c r="EB73" s="485"/>
      <c r="EC73" s="485"/>
      <c r="ED73" s="485"/>
      <c r="EE73" s="485"/>
      <c r="EF73" s="485"/>
      <c r="EG73" s="485"/>
      <c r="EH73" s="485"/>
      <c r="EI73" s="485"/>
      <c r="EJ73" s="485"/>
      <c r="EK73" s="485"/>
      <c r="EL73" s="485"/>
      <c r="EM73" s="485"/>
      <c r="EN73" s="485"/>
      <c r="EO73" s="485"/>
      <c r="EP73" s="485"/>
      <c r="EQ73" s="485"/>
      <c r="ER73" s="485"/>
      <c r="ES73" s="485"/>
      <c r="ET73" s="485"/>
      <c r="EU73" s="485"/>
      <c r="EV73" s="485"/>
      <c r="EW73" s="485"/>
      <c r="EX73" s="485"/>
      <c r="EY73" s="485"/>
      <c r="EZ73" s="485"/>
      <c r="FA73" s="485"/>
      <c r="FB73" s="485"/>
      <c r="FC73" s="485"/>
      <c r="FD73" s="485"/>
      <c r="FE73" s="484"/>
      <c r="FF73" s="486"/>
      <c r="FG73" s="485"/>
      <c r="FH73" s="485"/>
      <c r="FI73" s="485"/>
      <c r="FJ73" s="485"/>
      <c r="FK73" s="485"/>
      <c r="FL73" s="485"/>
      <c r="FM73" s="485"/>
      <c r="FN73" s="485"/>
      <c r="FO73" s="485"/>
      <c r="FP73" s="485"/>
      <c r="FQ73" s="485"/>
      <c r="FR73" s="485"/>
      <c r="FS73" s="485"/>
      <c r="FT73" s="485"/>
      <c r="FU73" s="485"/>
      <c r="FV73" s="485"/>
      <c r="FW73" s="485"/>
      <c r="FX73" s="485"/>
      <c r="FY73" s="485"/>
      <c r="FZ73" s="485"/>
      <c r="GA73" s="485"/>
      <c r="GB73" s="485"/>
      <c r="GC73" s="485"/>
      <c r="GD73" s="485"/>
      <c r="GE73" s="485"/>
      <c r="GF73" s="485"/>
      <c r="GG73" s="485"/>
      <c r="GH73" s="487"/>
      <c r="GI73" s="485"/>
      <c r="GJ73" s="484"/>
      <c r="GK73" s="486"/>
      <c r="GL73" s="485"/>
      <c r="GM73" s="485"/>
      <c r="GN73" s="485"/>
      <c r="GO73" s="485"/>
      <c r="GP73" s="485"/>
      <c r="GQ73" s="485"/>
      <c r="GR73" s="485"/>
      <c r="GS73" s="485"/>
      <c r="GT73" s="485"/>
      <c r="GU73" s="485"/>
      <c r="GV73" s="485"/>
      <c r="GW73" s="485"/>
      <c r="GX73" s="485"/>
      <c r="GY73" s="485"/>
      <c r="GZ73" s="485"/>
      <c r="HA73" s="485"/>
      <c r="HB73" s="485"/>
      <c r="HC73" s="485"/>
      <c r="HD73" s="485"/>
      <c r="HE73" s="485"/>
      <c r="HF73" s="485"/>
      <c r="HG73" s="485"/>
      <c r="HH73" s="485"/>
      <c r="HI73" s="485"/>
      <c r="HJ73" s="485"/>
      <c r="HK73" s="485"/>
      <c r="HL73" s="485"/>
      <c r="HM73" s="485"/>
      <c r="HN73" s="484"/>
      <c r="HO73" s="486"/>
      <c r="HP73" s="485"/>
      <c r="HQ73" s="485"/>
      <c r="HR73" s="485"/>
      <c r="HS73" s="485"/>
      <c r="HT73" s="485"/>
      <c r="HU73" s="485"/>
      <c r="HV73" s="485"/>
      <c r="HW73" s="485"/>
      <c r="HX73" s="485"/>
      <c r="HY73" s="485"/>
      <c r="HZ73" s="485"/>
      <c r="IA73" s="485"/>
      <c r="IB73" s="485"/>
      <c r="IC73" s="485"/>
      <c r="ID73" s="485"/>
      <c r="IE73" s="485"/>
      <c r="IF73" s="485"/>
      <c r="IG73" s="485"/>
      <c r="IH73" s="485"/>
      <c r="II73" s="485"/>
      <c r="IJ73" s="485"/>
      <c r="IK73" s="485"/>
      <c r="IL73" s="485"/>
      <c r="IM73" s="485"/>
      <c r="IN73" s="485"/>
      <c r="IO73" s="485"/>
      <c r="IP73" s="485"/>
      <c r="IQ73" s="485"/>
      <c r="IR73" s="484">
        <v>65</v>
      </c>
    </row>
    <row r="74" spans="2:252" ht="16.5" customHeight="1">
      <c r="B74" s="482"/>
      <c r="C74" s="481"/>
      <c r="D74" s="508"/>
      <c r="E74" s="507"/>
      <c r="F74" s="507"/>
      <c r="G74" s="506"/>
      <c r="H74" s="505" t="s">
        <v>1766</v>
      </c>
      <c r="I74" s="474"/>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3"/>
      <c r="AH74" s="473"/>
      <c r="AI74" s="473"/>
      <c r="AJ74" s="473"/>
      <c r="AK74" s="473"/>
      <c r="AL74" s="473"/>
      <c r="AM74" s="472"/>
      <c r="AN74" s="474"/>
      <c r="AO74" s="473"/>
      <c r="AP74" s="473"/>
      <c r="AQ74" s="473"/>
      <c r="AR74" s="473"/>
      <c r="AS74" s="473"/>
      <c r="AT74" s="473"/>
      <c r="AU74" s="473"/>
      <c r="AV74" s="473"/>
      <c r="AW74" s="473"/>
      <c r="AX74" s="473"/>
      <c r="AY74" s="473"/>
      <c r="AZ74" s="473"/>
      <c r="BA74" s="473"/>
      <c r="BB74" s="473"/>
      <c r="BC74" s="473"/>
      <c r="BD74" s="473"/>
      <c r="BE74" s="473"/>
      <c r="BF74" s="473"/>
      <c r="BG74" s="473"/>
      <c r="BH74" s="473"/>
      <c r="BI74" s="473"/>
      <c r="BJ74" s="473"/>
      <c r="BK74" s="473"/>
      <c r="BL74" s="473"/>
      <c r="BM74" s="473"/>
      <c r="BN74" s="473"/>
      <c r="BO74" s="473"/>
      <c r="BP74" s="473"/>
      <c r="BQ74" s="472"/>
      <c r="BR74" s="474"/>
      <c r="BS74" s="473"/>
      <c r="BT74" s="473"/>
      <c r="BU74" s="473"/>
      <c r="BV74" s="473"/>
      <c r="BW74" s="473"/>
      <c r="BX74" s="473"/>
      <c r="BY74" s="473"/>
      <c r="BZ74" s="473"/>
      <c r="CA74" s="473"/>
      <c r="CB74" s="473"/>
      <c r="CC74" s="473"/>
      <c r="CD74" s="473"/>
      <c r="CE74" s="473"/>
      <c r="CF74" s="473"/>
      <c r="CG74" s="473"/>
      <c r="CH74" s="473"/>
      <c r="CI74" s="473"/>
      <c r="CJ74" s="473"/>
      <c r="CK74" s="473"/>
      <c r="CL74" s="473"/>
      <c r="CM74" s="473"/>
      <c r="CN74" s="473"/>
      <c r="CO74" s="473"/>
      <c r="CP74" s="473"/>
      <c r="CQ74" s="473"/>
      <c r="CR74" s="473"/>
      <c r="CS74" s="473"/>
      <c r="CT74" s="473"/>
      <c r="CU74" s="472"/>
      <c r="CV74" s="474"/>
      <c r="CW74" s="473"/>
      <c r="CX74" s="473"/>
      <c r="CY74" s="473"/>
      <c r="CZ74" s="473"/>
      <c r="DA74" s="473"/>
      <c r="DB74" s="473"/>
      <c r="DC74" s="473"/>
      <c r="DD74" s="473"/>
      <c r="DE74" s="473"/>
      <c r="DF74" s="473"/>
      <c r="DG74" s="473"/>
      <c r="DH74" s="473"/>
      <c r="DI74" s="473"/>
      <c r="DJ74" s="473"/>
      <c r="DK74" s="473"/>
      <c r="DL74" s="473"/>
      <c r="DM74" s="473"/>
      <c r="DN74" s="473"/>
      <c r="DO74" s="473"/>
      <c r="DP74" s="473"/>
      <c r="DQ74" s="473"/>
      <c r="DR74" s="473"/>
      <c r="DS74" s="473"/>
      <c r="DT74" s="473"/>
      <c r="DU74" s="473"/>
      <c r="DV74" s="473"/>
      <c r="DW74" s="473"/>
      <c r="DX74" s="473"/>
      <c r="DY74" s="473"/>
      <c r="DZ74" s="472"/>
      <c r="EA74" s="474"/>
      <c r="EB74" s="473"/>
      <c r="EC74" s="473"/>
      <c r="ED74" s="473"/>
      <c r="EE74" s="473"/>
      <c r="EF74" s="473"/>
      <c r="EG74" s="473"/>
      <c r="EH74" s="473"/>
      <c r="EI74" s="473"/>
      <c r="EJ74" s="473"/>
      <c r="EK74" s="473"/>
      <c r="EL74" s="473"/>
      <c r="EM74" s="473"/>
      <c r="EN74" s="473"/>
      <c r="EO74" s="473"/>
      <c r="EP74" s="473"/>
      <c r="EQ74" s="473"/>
      <c r="ER74" s="473"/>
      <c r="ES74" s="473"/>
      <c r="ET74" s="473"/>
      <c r="EU74" s="473"/>
      <c r="EV74" s="473"/>
      <c r="EW74" s="473"/>
      <c r="EX74" s="473"/>
      <c r="EY74" s="473"/>
      <c r="EZ74" s="473"/>
      <c r="FA74" s="473"/>
      <c r="FB74" s="473"/>
      <c r="FC74" s="473"/>
      <c r="FD74" s="473"/>
      <c r="FE74" s="472"/>
      <c r="FF74" s="474"/>
      <c r="FG74" s="473"/>
      <c r="FH74" s="473"/>
      <c r="FI74" s="473"/>
      <c r="FJ74" s="473"/>
      <c r="FK74" s="473"/>
      <c r="FL74" s="473"/>
      <c r="FM74" s="473"/>
      <c r="FN74" s="473"/>
      <c r="FO74" s="473"/>
      <c r="FP74" s="473"/>
      <c r="FQ74" s="473"/>
      <c r="FR74" s="473"/>
      <c r="FS74" s="473"/>
      <c r="FT74" s="473"/>
      <c r="FU74" s="473"/>
      <c r="FV74" s="473"/>
      <c r="FW74" s="473"/>
      <c r="FX74" s="473"/>
      <c r="FY74" s="473"/>
      <c r="FZ74" s="473"/>
      <c r="GA74" s="473"/>
      <c r="GB74" s="473"/>
      <c r="GC74" s="473"/>
      <c r="GD74" s="473"/>
      <c r="GE74" s="473"/>
      <c r="GF74" s="473"/>
      <c r="GG74" s="473"/>
      <c r="GH74" s="475"/>
      <c r="GI74" s="473"/>
      <c r="GJ74" s="472"/>
      <c r="GK74" s="474"/>
      <c r="GL74" s="473"/>
      <c r="GM74" s="473"/>
      <c r="GN74" s="473"/>
      <c r="GO74" s="473"/>
      <c r="GP74" s="473"/>
      <c r="GQ74" s="473"/>
      <c r="GR74" s="473"/>
      <c r="GS74" s="473"/>
      <c r="GT74" s="473"/>
      <c r="GU74" s="473"/>
      <c r="GV74" s="473"/>
      <c r="GW74" s="473"/>
      <c r="GX74" s="473"/>
      <c r="GY74" s="473"/>
      <c r="GZ74" s="473"/>
      <c r="HA74" s="473"/>
      <c r="HB74" s="473"/>
      <c r="HC74" s="473"/>
      <c r="HD74" s="473"/>
      <c r="HE74" s="473"/>
      <c r="HF74" s="473"/>
      <c r="HG74" s="473"/>
      <c r="HH74" s="473"/>
      <c r="HI74" s="473"/>
      <c r="HJ74" s="473"/>
      <c r="HK74" s="473"/>
      <c r="HL74" s="473"/>
      <c r="HM74" s="473"/>
      <c r="HN74" s="472"/>
      <c r="HO74" s="474"/>
      <c r="HP74" s="473"/>
      <c r="HQ74" s="473"/>
      <c r="HR74" s="473"/>
      <c r="HS74" s="473"/>
      <c r="HT74" s="473"/>
      <c r="HU74" s="473"/>
      <c r="HV74" s="473"/>
      <c r="HW74" s="473"/>
      <c r="HX74" s="473"/>
      <c r="HY74" s="473"/>
      <c r="HZ74" s="473"/>
      <c r="IA74" s="473"/>
      <c r="IB74" s="473"/>
      <c r="IC74" s="473"/>
      <c r="ID74" s="473"/>
      <c r="IE74" s="473"/>
      <c r="IF74" s="473"/>
      <c r="IG74" s="473"/>
      <c r="IH74" s="473"/>
      <c r="II74" s="473"/>
      <c r="IJ74" s="473"/>
      <c r="IK74" s="473"/>
      <c r="IL74" s="473"/>
      <c r="IM74" s="473"/>
      <c r="IN74" s="473"/>
      <c r="IO74" s="473"/>
      <c r="IP74" s="473"/>
      <c r="IQ74" s="473"/>
      <c r="IR74" s="472">
        <v>2</v>
      </c>
    </row>
    <row r="75" spans="2:252" ht="16.5" customHeight="1">
      <c r="B75" s="482"/>
      <c r="C75" s="481"/>
      <c r="D75" s="504" t="s">
        <v>1771</v>
      </c>
      <c r="E75" s="503">
        <f>F72+1</f>
        <v>45235</v>
      </c>
      <c r="F75" s="502">
        <f>E75+G75-1</f>
        <v>45240</v>
      </c>
      <c r="G75" s="501">
        <v>6</v>
      </c>
      <c r="H75" s="500"/>
      <c r="I75" s="474"/>
      <c r="J75" s="473"/>
      <c r="K75" s="473"/>
      <c r="L75" s="473"/>
      <c r="M75" s="473"/>
      <c r="N75" s="473"/>
      <c r="O75" s="473"/>
      <c r="P75" s="473"/>
      <c r="Q75" s="473"/>
      <c r="R75" s="473"/>
      <c r="S75" s="473"/>
      <c r="T75" s="473"/>
      <c r="U75" s="473"/>
      <c r="V75" s="473"/>
      <c r="W75" s="473"/>
      <c r="X75" s="473"/>
      <c r="Y75" s="473"/>
      <c r="Z75" s="473"/>
      <c r="AA75" s="473"/>
      <c r="AB75" s="473"/>
      <c r="AC75" s="473"/>
      <c r="AD75" s="473"/>
      <c r="AE75" s="473"/>
      <c r="AF75" s="473"/>
      <c r="AG75" s="473"/>
      <c r="AH75" s="473"/>
      <c r="AI75" s="473"/>
      <c r="AJ75" s="473"/>
      <c r="AK75" s="473"/>
      <c r="AL75" s="473"/>
      <c r="AM75" s="472"/>
      <c r="AN75" s="474"/>
      <c r="AO75" s="473"/>
      <c r="AP75" s="473"/>
      <c r="AQ75" s="473"/>
      <c r="AR75" s="473"/>
      <c r="AS75" s="473"/>
      <c r="AT75" s="473"/>
      <c r="AU75" s="473"/>
      <c r="AV75" s="473"/>
      <c r="AW75" s="473"/>
      <c r="AX75" s="473"/>
      <c r="AY75" s="473"/>
      <c r="AZ75" s="473"/>
      <c r="BA75" s="473"/>
      <c r="BB75" s="473"/>
      <c r="BC75" s="473"/>
      <c r="BD75" s="473"/>
      <c r="BE75" s="473"/>
      <c r="BF75" s="473"/>
      <c r="BG75" s="473"/>
      <c r="BH75" s="473"/>
      <c r="BI75" s="473"/>
      <c r="BJ75" s="473"/>
      <c r="BK75" s="473"/>
      <c r="BL75" s="473"/>
      <c r="BM75" s="473"/>
      <c r="BN75" s="473"/>
      <c r="BO75" s="473"/>
      <c r="BP75" s="473"/>
      <c r="BQ75" s="472"/>
      <c r="BR75" s="474"/>
      <c r="BS75" s="473"/>
      <c r="BT75" s="473"/>
      <c r="BU75" s="473"/>
      <c r="BV75" s="473"/>
      <c r="BW75" s="473"/>
      <c r="BX75" s="473"/>
      <c r="BY75" s="473"/>
      <c r="BZ75" s="473"/>
      <c r="CA75" s="473"/>
      <c r="CB75" s="473"/>
      <c r="CC75" s="473"/>
      <c r="CD75" s="473"/>
      <c r="CE75" s="473"/>
      <c r="CF75" s="473"/>
      <c r="CG75" s="473"/>
      <c r="CH75" s="473"/>
      <c r="CI75" s="473"/>
      <c r="CJ75" s="473"/>
      <c r="CK75" s="473"/>
      <c r="CL75" s="473"/>
      <c r="CM75" s="473"/>
      <c r="CN75" s="473"/>
      <c r="CO75" s="473"/>
      <c r="CP75" s="473"/>
      <c r="CQ75" s="473"/>
      <c r="CR75" s="473"/>
      <c r="CS75" s="473"/>
      <c r="CT75" s="473"/>
      <c r="CU75" s="472"/>
      <c r="CV75" s="474"/>
      <c r="CW75" s="473"/>
      <c r="CX75" s="473"/>
      <c r="CY75" s="473"/>
      <c r="CZ75" s="473"/>
      <c r="DA75" s="473"/>
      <c r="DB75" s="473"/>
      <c r="DC75" s="473"/>
      <c r="DD75" s="473"/>
      <c r="DE75" s="473"/>
      <c r="DF75" s="473"/>
      <c r="DG75" s="473"/>
      <c r="DH75" s="473"/>
      <c r="DI75" s="473"/>
      <c r="DJ75" s="473"/>
      <c r="DK75" s="473"/>
      <c r="DL75" s="473"/>
      <c r="DM75" s="473"/>
      <c r="DN75" s="473"/>
      <c r="DO75" s="473"/>
      <c r="DP75" s="473"/>
      <c r="DQ75" s="473"/>
      <c r="DR75" s="473"/>
      <c r="DS75" s="473"/>
      <c r="DT75" s="473"/>
      <c r="DU75" s="473"/>
      <c r="DV75" s="473"/>
      <c r="DW75" s="473"/>
      <c r="DX75" s="473"/>
      <c r="DY75" s="473"/>
      <c r="DZ75" s="472"/>
      <c r="EA75" s="474"/>
      <c r="EB75" s="473"/>
      <c r="EC75" s="473"/>
      <c r="ED75" s="473"/>
      <c r="EE75" s="473"/>
      <c r="EF75" s="473"/>
      <c r="EG75" s="473"/>
      <c r="EH75" s="473"/>
      <c r="EI75" s="473"/>
      <c r="EJ75" s="473"/>
      <c r="EK75" s="473"/>
      <c r="EL75" s="473"/>
      <c r="EM75" s="473"/>
      <c r="EN75" s="473"/>
      <c r="EO75" s="473"/>
      <c r="EP75" s="473"/>
      <c r="EQ75" s="473"/>
      <c r="ER75" s="473"/>
      <c r="ES75" s="473"/>
      <c r="ET75" s="473"/>
      <c r="EU75" s="473"/>
      <c r="EV75" s="473"/>
      <c r="EW75" s="473"/>
      <c r="EX75" s="473"/>
      <c r="EY75" s="473"/>
      <c r="EZ75" s="473"/>
      <c r="FA75" s="473"/>
      <c r="FB75" s="473"/>
      <c r="FC75" s="473"/>
      <c r="FD75" s="473"/>
      <c r="FE75" s="472"/>
      <c r="FF75" s="474"/>
      <c r="FG75" s="473"/>
      <c r="FH75" s="473"/>
      <c r="FI75" s="473"/>
      <c r="FJ75" s="473"/>
      <c r="FK75" s="473"/>
      <c r="FL75" s="473"/>
      <c r="FM75" s="473"/>
      <c r="FN75" s="473"/>
      <c r="FO75" s="473"/>
      <c r="FP75" s="473"/>
      <c r="FQ75" s="473"/>
      <c r="FR75" s="473"/>
      <c r="FS75" s="473"/>
      <c r="FT75" s="473"/>
      <c r="FU75" s="473"/>
      <c r="FV75" s="473"/>
      <c r="FW75" s="473"/>
      <c r="FX75" s="473"/>
      <c r="FY75" s="473"/>
      <c r="FZ75" s="473"/>
      <c r="GA75" s="473"/>
      <c r="GB75" s="473"/>
      <c r="GC75" s="473"/>
      <c r="GD75" s="473"/>
      <c r="GE75" s="473"/>
      <c r="GF75" s="473"/>
      <c r="GG75" s="473"/>
      <c r="GH75" s="475"/>
      <c r="GI75" s="473"/>
      <c r="GJ75" s="472"/>
      <c r="GK75" s="474"/>
      <c r="GL75" s="473"/>
      <c r="GM75" s="473"/>
      <c r="GN75" s="473"/>
      <c r="GO75" s="473"/>
      <c r="GP75" s="473"/>
      <c r="GQ75" s="473"/>
      <c r="GR75" s="473"/>
      <c r="GS75" s="473"/>
      <c r="GT75" s="473"/>
      <c r="GU75" s="473"/>
      <c r="GV75" s="473"/>
      <c r="GW75" s="473"/>
      <c r="GX75" s="473"/>
      <c r="GY75" s="473"/>
      <c r="GZ75" s="473"/>
      <c r="HA75" s="473"/>
      <c r="HB75" s="473"/>
      <c r="HC75" s="473"/>
      <c r="HD75" s="473"/>
      <c r="HE75" s="473"/>
      <c r="HF75" s="473"/>
      <c r="HG75" s="473"/>
      <c r="HH75" s="473"/>
      <c r="HI75" s="473"/>
      <c r="HJ75" s="473"/>
      <c r="HK75" s="473"/>
      <c r="HL75" s="473"/>
      <c r="HM75" s="473"/>
      <c r="HN75" s="472"/>
      <c r="HO75" s="474"/>
      <c r="HP75" s="473"/>
      <c r="HQ75" s="473"/>
      <c r="HR75" s="473"/>
      <c r="HS75" s="473"/>
      <c r="HT75" s="473"/>
      <c r="HU75" s="473"/>
      <c r="HV75" s="473"/>
      <c r="HW75" s="473"/>
      <c r="HX75" s="473"/>
      <c r="HY75" s="473"/>
      <c r="HZ75" s="473"/>
      <c r="IA75" s="473"/>
      <c r="IB75" s="473"/>
      <c r="IC75" s="473"/>
      <c r="ID75" s="473"/>
      <c r="IE75" s="473"/>
      <c r="IF75" s="473"/>
      <c r="IG75" s="473"/>
      <c r="IH75" s="473"/>
      <c r="II75" s="473"/>
      <c r="IJ75" s="473"/>
      <c r="IK75" s="473"/>
      <c r="IL75" s="473"/>
      <c r="IM75" s="473"/>
      <c r="IN75" s="473"/>
      <c r="IO75" s="473"/>
      <c r="IP75" s="473"/>
      <c r="IQ75" s="473"/>
      <c r="IR75" s="472">
        <v>67</v>
      </c>
    </row>
    <row r="76" spans="2:252" ht="16.5" customHeight="1" thickBot="1">
      <c r="B76" s="482"/>
      <c r="C76" s="481"/>
      <c r="D76" s="499" t="s">
        <v>1770</v>
      </c>
      <c r="E76" s="498">
        <f>F75+1</f>
        <v>45241</v>
      </c>
      <c r="F76" s="497">
        <f>E76+G76</f>
        <v>45246</v>
      </c>
      <c r="G76" s="496">
        <v>5</v>
      </c>
      <c r="H76" s="495"/>
      <c r="I76" s="493"/>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2"/>
      <c r="AJ76" s="492"/>
      <c r="AK76" s="492"/>
      <c r="AL76" s="492"/>
      <c r="AM76" s="491"/>
      <c r="AN76" s="493"/>
      <c r="AO76" s="492"/>
      <c r="AP76" s="492"/>
      <c r="AQ76" s="492"/>
      <c r="AR76" s="492"/>
      <c r="AS76" s="492"/>
      <c r="AT76" s="492"/>
      <c r="AU76" s="492"/>
      <c r="AV76" s="492"/>
      <c r="AW76" s="492"/>
      <c r="AX76" s="492"/>
      <c r="AY76" s="492"/>
      <c r="AZ76" s="492"/>
      <c r="BA76" s="492"/>
      <c r="BB76" s="492"/>
      <c r="BC76" s="492"/>
      <c r="BD76" s="492"/>
      <c r="BE76" s="492"/>
      <c r="BF76" s="492"/>
      <c r="BG76" s="492"/>
      <c r="BH76" s="492"/>
      <c r="BI76" s="492"/>
      <c r="BJ76" s="492"/>
      <c r="BK76" s="492"/>
      <c r="BL76" s="492"/>
      <c r="BM76" s="492"/>
      <c r="BN76" s="492"/>
      <c r="BO76" s="492"/>
      <c r="BP76" s="492"/>
      <c r="BQ76" s="491"/>
      <c r="BR76" s="493"/>
      <c r="BS76" s="492"/>
      <c r="BT76" s="492"/>
      <c r="BU76" s="492"/>
      <c r="BV76" s="492"/>
      <c r="BW76" s="492"/>
      <c r="BX76" s="492"/>
      <c r="BY76" s="492"/>
      <c r="BZ76" s="492"/>
      <c r="CA76" s="492"/>
      <c r="CB76" s="492"/>
      <c r="CC76" s="492"/>
      <c r="CD76" s="492"/>
      <c r="CE76" s="492"/>
      <c r="CF76" s="492"/>
      <c r="CG76" s="492"/>
      <c r="CH76" s="492"/>
      <c r="CI76" s="492"/>
      <c r="CJ76" s="492"/>
      <c r="CK76" s="492"/>
      <c r="CL76" s="492"/>
      <c r="CM76" s="492"/>
      <c r="CN76" s="492"/>
      <c r="CO76" s="492"/>
      <c r="CP76" s="492"/>
      <c r="CQ76" s="492"/>
      <c r="CR76" s="492"/>
      <c r="CS76" s="492"/>
      <c r="CT76" s="492"/>
      <c r="CU76" s="491"/>
      <c r="CV76" s="493"/>
      <c r="CW76" s="492"/>
      <c r="CX76" s="492"/>
      <c r="CY76" s="492"/>
      <c r="CZ76" s="492"/>
      <c r="DA76" s="492"/>
      <c r="DB76" s="492"/>
      <c r="DC76" s="492"/>
      <c r="DD76" s="492"/>
      <c r="DE76" s="492"/>
      <c r="DF76" s="492"/>
      <c r="DG76" s="492"/>
      <c r="DH76" s="492"/>
      <c r="DI76" s="492"/>
      <c r="DJ76" s="492"/>
      <c r="DK76" s="492"/>
      <c r="DL76" s="492"/>
      <c r="DM76" s="492"/>
      <c r="DN76" s="492"/>
      <c r="DO76" s="492"/>
      <c r="DP76" s="492"/>
      <c r="DQ76" s="492"/>
      <c r="DR76" s="492"/>
      <c r="DS76" s="492"/>
      <c r="DT76" s="492"/>
      <c r="DU76" s="492"/>
      <c r="DV76" s="492"/>
      <c r="DW76" s="492"/>
      <c r="DX76" s="492"/>
      <c r="DY76" s="492"/>
      <c r="DZ76" s="491"/>
      <c r="EA76" s="493"/>
      <c r="EB76" s="492"/>
      <c r="EC76" s="492"/>
      <c r="ED76" s="492"/>
      <c r="EE76" s="492"/>
      <c r="EF76" s="492"/>
      <c r="EG76" s="492"/>
      <c r="EH76" s="492"/>
      <c r="EI76" s="492"/>
      <c r="EJ76" s="492"/>
      <c r="EK76" s="492"/>
      <c r="EL76" s="492"/>
      <c r="EM76" s="492"/>
      <c r="EN76" s="492"/>
      <c r="EO76" s="492"/>
      <c r="EP76" s="492"/>
      <c r="EQ76" s="492"/>
      <c r="ER76" s="492"/>
      <c r="ES76" s="492"/>
      <c r="ET76" s="492"/>
      <c r="EU76" s="492"/>
      <c r="EV76" s="492"/>
      <c r="EW76" s="492"/>
      <c r="EX76" s="492"/>
      <c r="EY76" s="492"/>
      <c r="EZ76" s="492"/>
      <c r="FA76" s="492"/>
      <c r="FB76" s="492"/>
      <c r="FC76" s="492"/>
      <c r="FD76" s="492"/>
      <c r="FE76" s="491"/>
      <c r="FF76" s="493"/>
      <c r="FG76" s="492"/>
      <c r="FH76" s="492"/>
      <c r="FI76" s="492"/>
      <c r="FJ76" s="492"/>
      <c r="FK76" s="492"/>
      <c r="FL76" s="492"/>
      <c r="FM76" s="492"/>
      <c r="FN76" s="492"/>
      <c r="FO76" s="492"/>
      <c r="FP76" s="492"/>
      <c r="FQ76" s="492"/>
      <c r="FR76" s="492"/>
      <c r="FS76" s="492"/>
      <c r="FT76" s="492"/>
      <c r="FU76" s="492"/>
      <c r="FV76" s="492"/>
      <c r="FW76" s="492"/>
      <c r="FX76" s="492"/>
      <c r="FY76" s="492"/>
      <c r="FZ76" s="492"/>
      <c r="GA76" s="492"/>
      <c r="GB76" s="492"/>
      <c r="GC76" s="492"/>
      <c r="GD76" s="492"/>
      <c r="GE76" s="492"/>
      <c r="GF76" s="492"/>
      <c r="GG76" s="492"/>
      <c r="GH76" s="494"/>
      <c r="GI76" s="492"/>
      <c r="GJ76" s="491"/>
      <c r="GK76" s="493"/>
      <c r="GL76" s="492"/>
      <c r="GM76" s="492"/>
      <c r="GN76" s="492"/>
      <c r="GO76" s="492"/>
      <c r="GP76" s="492"/>
      <c r="GQ76" s="492"/>
      <c r="GR76" s="492"/>
      <c r="GS76" s="492"/>
      <c r="GT76" s="492"/>
      <c r="GU76" s="492"/>
      <c r="GV76" s="492"/>
      <c r="GW76" s="492"/>
      <c r="GX76" s="492"/>
      <c r="GY76" s="492"/>
      <c r="GZ76" s="492"/>
      <c r="HA76" s="492"/>
      <c r="HB76" s="492"/>
      <c r="HC76" s="492"/>
      <c r="HD76" s="492"/>
      <c r="HE76" s="492"/>
      <c r="HF76" s="492"/>
      <c r="HG76" s="492"/>
      <c r="HH76" s="492"/>
      <c r="HI76" s="492"/>
      <c r="HJ76" s="492"/>
      <c r="HK76" s="492"/>
      <c r="HL76" s="492"/>
      <c r="HM76" s="492"/>
      <c r="HN76" s="491"/>
      <c r="HO76" s="493"/>
      <c r="HP76" s="492"/>
      <c r="HQ76" s="492"/>
      <c r="HR76" s="492"/>
      <c r="HS76" s="492"/>
      <c r="HT76" s="492"/>
      <c r="HU76" s="492"/>
      <c r="HV76" s="492"/>
      <c r="HW76" s="492"/>
      <c r="HX76" s="492"/>
      <c r="HY76" s="492"/>
      <c r="HZ76" s="492"/>
      <c r="IA76" s="492"/>
      <c r="IB76" s="492"/>
      <c r="IC76" s="492"/>
      <c r="ID76" s="492"/>
      <c r="IE76" s="492"/>
      <c r="IF76" s="492"/>
      <c r="IG76" s="492"/>
      <c r="IH76" s="492"/>
      <c r="II76" s="492"/>
      <c r="IJ76" s="492"/>
      <c r="IK76" s="492"/>
      <c r="IL76" s="492"/>
      <c r="IM76" s="492"/>
      <c r="IN76" s="492"/>
      <c r="IO76" s="492"/>
      <c r="IP76" s="492"/>
      <c r="IQ76" s="492"/>
      <c r="IR76" s="491">
        <v>68</v>
      </c>
    </row>
    <row r="77" spans="2:252" ht="16.5" customHeight="1" thickTop="1">
      <c r="B77" s="482"/>
      <c r="C77" s="481"/>
      <c r="D77" s="490" t="s">
        <v>1769</v>
      </c>
      <c r="E77" s="478">
        <f>F76+10</f>
        <v>45256</v>
      </c>
      <c r="F77" s="478">
        <f>E77+G77-1</f>
        <v>45258</v>
      </c>
      <c r="G77" s="489">
        <v>3</v>
      </c>
      <c r="H77" s="488" t="s">
        <v>1767</v>
      </c>
      <c r="I77" s="486"/>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5"/>
      <c r="AM77" s="484"/>
      <c r="AN77" s="486"/>
      <c r="AO77" s="485"/>
      <c r="AP77" s="485"/>
      <c r="AQ77" s="485"/>
      <c r="AR77" s="485"/>
      <c r="AS77" s="485"/>
      <c r="AT77" s="485"/>
      <c r="AU77" s="485"/>
      <c r="AV77" s="485"/>
      <c r="AW77" s="485"/>
      <c r="AX77" s="485"/>
      <c r="AY77" s="485"/>
      <c r="AZ77" s="485"/>
      <c r="BA77" s="485"/>
      <c r="BB77" s="485"/>
      <c r="BC77" s="485"/>
      <c r="BD77" s="485"/>
      <c r="BE77" s="485"/>
      <c r="BF77" s="485"/>
      <c r="BG77" s="485"/>
      <c r="BH77" s="485"/>
      <c r="BI77" s="485"/>
      <c r="BJ77" s="485"/>
      <c r="BK77" s="485"/>
      <c r="BL77" s="485"/>
      <c r="BM77" s="485"/>
      <c r="BN77" s="485"/>
      <c r="BO77" s="485"/>
      <c r="BP77" s="485"/>
      <c r="BQ77" s="484"/>
      <c r="BR77" s="486"/>
      <c r="BS77" s="485"/>
      <c r="BT77" s="485"/>
      <c r="BU77" s="485"/>
      <c r="BV77" s="485"/>
      <c r="BW77" s="485"/>
      <c r="BX77" s="485"/>
      <c r="BY77" s="485"/>
      <c r="BZ77" s="485"/>
      <c r="CA77" s="485"/>
      <c r="CB77" s="485"/>
      <c r="CC77" s="485"/>
      <c r="CD77" s="485"/>
      <c r="CE77" s="485"/>
      <c r="CF77" s="485"/>
      <c r="CG77" s="485"/>
      <c r="CH77" s="485"/>
      <c r="CI77" s="485"/>
      <c r="CJ77" s="485"/>
      <c r="CK77" s="485"/>
      <c r="CL77" s="485"/>
      <c r="CM77" s="485"/>
      <c r="CN77" s="485"/>
      <c r="CO77" s="485"/>
      <c r="CP77" s="485"/>
      <c r="CQ77" s="485"/>
      <c r="CR77" s="485"/>
      <c r="CS77" s="485"/>
      <c r="CT77" s="485"/>
      <c r="CU77" s="484"/>
      <c r="CV77" s="486"/>
      <c r="CW77" s="485"/>
      <c r="CX77" s="485"/>
      <c r="CY77" s="485"/>
      <c r="CZ77" s="485"/>
      <c r="DA77" s="485"/>
      <c r="DB77" s="485"/>
      <c r="DC77" s="485"/>
      <c r="DD77" s="485"/>
      <c r="DE77" s="485"/>
      <c r="DF77" s="485"/>
      <c r="DG77" s="485"/>
      <c r="DH77" s="485"/>
      <c r="DI77" s="485"/>
      <c r="DJ77" s="485"/>
      <c r="DK77" s="485"/>
      <c r="DL77" s="485"/>
      <c r="DM77" s="485"/>
      <c r="DN77" s="485"/>
      <c r="DO77" s="485"/>
      <c r="DP77" s="485"/>
      <c r="DQ77" s="485"/>
      <c r="DR77" s="485"/>
      <c r="DS77" s="485"/>
      <c r="DT77" s="485"/>
      <c r="DU77" s="485"/>
      <c r="DV77" s="485"/>
      <c r="DW77" s="485"/>
      <c r="DX77" s="485"/>
      <c r="DY77" s="485"/>
      <c r="DZ77" s="484"/>
      <c r="EA77" s="486"/>
      <c r="EB77" s="485"/>
      <c r="EC77" s="485"/>
      <c r="ED77" s="485"/>
      <c r="EE77" s="485"/>
      <c r="EF77" s="485"/>
      <c r="EG77" s="485"/>
      <c r="EH77" s="485"/>
      <c r="EI77" s="485"/>
      <c r="EJ77" s="485"/>
      <c r="EK77" s="485"/>
      <c r="EL77" s="485"/>
      <c r="EM77" s="485"/>
      <c r="EN77" s="485"/>
      <c r="EO77" s="485"/>
      <c r="EP77" s="485"/>
      <c r="EQ77" s="485"/>
      <c r="ER77" s="485"/>
      <c r="ES77" s="485"/>
      <c r="ET77" s="485"/>
      <c r="EU77" s="485"/>
      <c r="EV77" s="485"/>
      <c r="EW77" s="485"/>
      <c r="EX77" s="485"/>
      <c r="EY77" s="485"/>
      <c r="EZ77" s="485"/>
      <c r="FA77" s="485"/>
      <c r="FB77" s="485"/>
      <c r="FC77" s="485"/>
      <c r="FD77" s="485"/>
      <c r="FE77" s="484"/>
      <c r="FF77" s="486"/>
      <c r="FG77" s="485"/>
      <c r="FH77" s="485"/>
      <c r="FI77" s="485"/>
      <c r="FJ77" s="485"/>
      <c r="FK77" s="485"/>
      <c r="FL77" s="485"/>
      <c r="FM77" s="485"/>
      <c r="FN77" s="485"/>
      <c r="FO77" s="485"/>
      <c r="FP77" s="485"/>
      <c r="FQ77" s="485"/>
      <c r="FR77" s="485"/>
      <c r="FS77" s="485"/>
      <c r="FT77" s="485"/>
      <c r="FU77" s="485"/>
      <c r="FV77" s="485"/>
      <c r="FW77" s="485"/>
      <c r="FX77" s="485"/>
      <c r="FY77" s="485"/>
      <c r="FZ77" s="485"/>
      <c r="GA77" s="485"/>
      <c r="GB77" s="485"/>
      <c r="GC77" s="485"/>
      <c r="GD77" s="485"/>
      <c r="GE77" s="485"/>
      <c r="GF77" s="485"/>
      <c r="GG77" s="485"/>
      <c r="GH77" s="487"/>
      <c r="GI77" s="485"/>
      <c r="GJ77" s="484"/>
      <c r="GK77" s="486"/>
      <c r="GL77" s="485"/>
      <c r="GM77" s="485"/>
      <c r="GN77" s="485"/>
      <c r="GO77" s="485"/>
      <c r="GP77" s="485"/>
      <c r="GQ77" s="485"/>
      <c r="GR77" s="485"/>
      <c r="GS77" s="485"/>
      <c r="GT77" s="485"/>
      <c r="GU77" s="485"/>
      <c r="GV77" s="485"/>
      <c r="GW77" s="485"/>
      <c r="GX77" s="485"/>
      <c r="GY77" s="485"/>
      <c r="GZ77" s="485"/>
      <c r="HA77" s="485"/>
      <c r="HB77" s="485"/>
      <c r="HC77" s="485"/>
      <c r="HD77" s="485"/>
      <c r="HE77" s="485"/>
      <c r="HF77" s="485"/>
      <c r="HG77" s="485"/>
      <c r="HH77" s="485"/>
      <c r="HI77" s="485"/>
      <c r="HJ77" s="485"/>
      <c r="HK77" s="485"/>
      <c r="HL77" s="485"/>
      <c r="HM77" s="485"/>
      <c r="HN77" s="484"/>
      <c r="HO77" s="486"/>
      <c r="HP77" s="485"/>
      <c r="HQ77" s="485"/>
      <c r="HR77" s="485"/>
      <c r="HS77" s="485"/>
      <c r="HT77" s="485"/>
      <c r="HU77" s="485"/>
      <c r="HV77" s="485"/>
      <c r="HW77" s="485"/>
      <c r="HX77" s="485"/>
      <c r="HY77" s="485"/>
      <c r="HZ77" s="485"/>
      <c r="IA77" s="485"/>
      <c r="IB77" s="485"/>
      <c r="IC77" s="485"/>
      <c r="ID77" s="485"/>
      <c r="IE77" s="485"/>
      <c r="IF77" s="485"/>
      <c r="IG77" s="485"/>
      <c r="IH77" s="485"/>
      <c r="II77" s="485"/>
      <c r="IJ77" s="485"/>
      <c r="IK77" s="485"/>
      <c r="IL77" s="485"/>
      <c r="IM77" s="485"/>
      <c r="IN77" s="485"/>
      <c r="IO77" s="485"/>
      <c r="IP77" s="485"/>
      <c r="IQ77" s="485"/>
      <c r="IR77" s="484">
        <v>69</v>
      </c>
    </row>
    <row r="78" spans="2:252" ht="16.5" customHeight="1">
      <c r="B78" s="482"/>
      <c r="C78" s="481"/>
      <c r="D78" s="483"/>
      <c r="E78" s="479"/>
      <c r="F78" s="479"/>
      <c r="G78" s="477"/>
      <c r="H78" s="476" t="s">
        <v>1766</v>
      </c>
      <c r="I78" s="474"/>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2"/>
      <c r="AN78" s="474"/>
      <c r="AO78" s="473"/>
      <c r="AP78" s="473"/>
      <c r="AQ78" s="473"/>
      <c r="AR78" s="473"/>
      <c r="AS78" s="473"/>
      <c r="AT78" s="473"/>
      <c r="AU78" s="473"/>
      <c r="AV78" s="473"/>
      <c r="AW78" s="473"/>
      <c r="AX78" s="473"/>
      <c r="AY78" s="473"/>
      <c r="AZ78" s="473"/>
      <c r="BA78" s="473"/>
      <c r="BB78" s="473"/>
      <c r="BC78" s="473"/>
      <c r="BD78" s="473"/>
      <c r="BE78" s="473"/>
      <c r="BF78" s="473"/>
      <c r="BG78" s="473"/>
      <c r="BH78" s="473"/>
      <c r="BI78" s="473"/>
      <c r="BJ78" s="473"/>
      <c r="BK78" s="473"/>
      <c r="BL78" s="473"/>
      <c r="BM78" s="473"/>
      <c r="BN78" s="473"/>
      <c r="BO78" s="473"/>
      <c r="BP78" s="473"/>
      <c r="BQ78" s="472"/>
      <c r="BR78" s="474"/>
      <c r="BS78" s="473"/>
      <c r="BT78" s="473"/>
      <c r="BU78" s="473"/>
      <c r="BV78" s="473"/>
      <c r="BW78" s="473"/>
      <c r="BX78" s="473"/>
      <c r="BY78" s="473"/>
      <c r="BZ78" s="473"/>
      <c r="CA78" s="473"/>
      <c r="CB78" s="473"/>
      <c r="CC78" s="473"/>
      <c r="CD78" s="473"/>
      <c r="CE78" s="473"/>
      <c r="CF78" s="473"/>
      <c r="CG78" s="473"/>
      <c r="CH78" s="473"/>
      <c r="CI78" s="473"/>
      <c r="CJ78" s="473"/>
      <c r="CK78" s="473"/>
      <c r="CL78" s="473"/>
      <c r="CM78" s="473"/>
      <c r="CN78" s="473"/>
      <c r="CO78" s="473"/>
      <c r="CP78" s="473"/>
      <c r="CQ78" s="473"/>
      <c r="CR78" s="473"/>
      <c r="CS78" s="473"/>
      <c r="CT78" s="473"/>
      <c r="CU78" s="472"/>
      <c r="CV78" s="474"/>
      <c r="CW78" s="473"/>
      <c r="CX78" s="473"/>
      <c r="CY78" s="473"/>
      <c r="CZ78" s="473"/>
      <c r="DA78" s="473"/>
      <c r="DB78" s="473"/>
      <c r="DC78" s="473"/>
      <c r="DD78" s="473"/>
      <c r="DE78" s="473"/>
      <c r="DF78" s="473"/>
      <c r="DG78" s="473"/>
      <c r="DH78" s="473"/>
      <c r="DI78" s="473"/>
      <c r="DJ78" s="473"/>
      <c r="DK78" s="473"/>
      <c r="DL78" s="473"/>
      <c r="DM78" s="473"/>
      <c r="DN78" s="473"/>
      <c r="DO78" s="473"/>
      <c r="DP78" s="473"/>
      <c r="DQ78" s="473"/>
      <c r="DR78" s="473"/>
      <c r="DS78" s="473"/>
      <c r="DT78" s="473"/>
      <c r="DU78" s="473"/>
      <c r="DV78" s="473"/>
      <c r="DW78" s="473"/>
      <c r="DX78" s="473"/>
      <c r="DY78" s="473"/>
      <c r="DZ78" s="472"/>
      <c r="EA78" s="474"/>
      <c r="EB78" s="473"/>
      <c r="EC78" s="473"/>
      <c r="ED78" s="473"/>
      <c r="EE78" s="473"/>
      <c r="EF78" s="473"/>
      <c r="EG78" s="473"/>
      <c r="EH78" s="473"/>
      <c r="EI78" s="473"/>
      <c r="EJ78" s="473"/>
      <c r="EK78" s="473"/>
      <c r="EL78" s="473"/>
      <c r="EM78" s="473"/>
      <c r="EN78" s="473"/>
      <c r="EO78" s="473"/>
      <c r="EP78" s="473"/>
      <c r="EQ78" s="473"/>
      <c r="ER78" s="473"/>
      <c r="ES78" s="473"/>
      <c r="ET78" s="473"/>
      <c r="EU78" s="473"/>
      <c r="EV78" s="473"/>
      <c r="EW78" s="473"/>
      <c r="EX78" s="473"/>
      <c r="EY78" s="473"/>
      <c r="EZ78" s="473"/>
      <c r="FA78" s="473"/>
      <c r="FB78" s="473"/>
      <c r="FC78" s="473"/>
      <c r="FD78" s="473"/>
      <c r="FE78" s="472"/>
      <c r="FF78" s="474"/>
      <c r="FG78" s="473"/>
      <c r="FH78" s="473"/>
      <c r="FI78" s="473"/>
      <c r="FJ78" s="473"/>
      <c r="FK78" s="473"/>
      <c r="FL78" s="473"/>
      <c r="FM78" s="473"/>
      <c r="FN78" s="473"/>
      <c r="FO78" s="473"/>
      <c r="FP78" s="473"/>
      <c r="FQ78" s="473"/>
      <c r="FR78" s="473"/>
      <c r="FS78" s="473"/>
      <c r="FT78" s="473"/>
      <c r="FU78" s="473"/>
      <c r="FV78" s="473"/>
      <c r="FW78" s="473"/>
      <c r="FX78" s="473"/>
      <c r="FY78" s="473"/>
      <c r="FZ78" s="473"/>
      <c r="GA78" s="473"/>
      <c r="GB78" s="473"/>
      <c r="GC78" s="473"/>
      <c r="GD78" s="473"/>
      <c r="GE78" s="473"/>
      <c r="GF78" s="473"/>
      <c r="GG78" s="473"/>
      <c r="GH78" s="475"/>
      <c r="GI78" s="473"/>
      <c r="GJ78" s="472"/>
      <c r="GK78" s="474"/>
      <c r="GL78" s="473"/>
      <c r="GM78" s="473"/>
      <c r="GN78" s="473"/>
      <c r="GO78" s="473"/>
      <c r="GP78" s="473"/>
      <c r="GQ78" s="473"/>
      <c r="GR78" s="473"/>
      <c r="GS78" s="473"/>
      <c r="GT78" s="473"/>
      <c r="GU78" s="473"/>
      <c r="GV78" s="473"/>
      <c r="GW78" s="473"/>
      <c r="GX78" s="473"/>
      <c r="GY78" s="473"/>
      <c r="GZ78" s="473"/>
      <c r="HA78" s="473"/>
      <c r="HB78" s="473"/>
      <c r="HC78" s="473"/>
      <c r="HD78" s="473"/>
      <c r="HE78" s="473"/>
      <c r="HF78" s="473"/>
      <c r="HG78" s="473"/>
      <c r="HH78" s="473"/>
      <c r="HI78" s="473"/>
      <c r="HJ78" s="473"/>
      <c r="HK78" s="473"/>
      <c r="HL78" s="473"/>
      <c r="HM78" s="473"/>
      <c r="HN78" s="472"/>
      <c r="HO78" s="474"/>
      <c r="HP78" s="473"/>
      <c r="HQ78" s="473"/>
      <c r="HR78" s="473"/>
      <c r="HS78" s="473"/>
      <c r="HT78" s="473"/>
      <c r="HU78" s="473"/>
      <c r="HV78" s="473"/>
      <c r="HW78" s="473"/>
      <c r="HX78" s="473"/>
      <c r="HY78" s="473"/>
      <c r="HZ78" s="473"/>
      <c r="IA78" s="473"/>
      <c r="IB78" s="473"/>
      <c r="IC78" s="473"/>
      <c r="ID78" s="473"/>
      <c r="IE78" s="473"/>
      <c r="IF78" s="473"/>
      <c r="IG78" s="473"/>
      <c r="IH78" s="473"/>
      <c r="II78" s="473"/>
      <c r="IJ78" s="473"/>
      <c r="IK78" s="473"/>
      <c r="IL78" s="473"/>
      <c r="IM78" s="473"/>
      <c r="IN78" s="473"/>
      <c r="IO78" s="473"/>
      <c r="IP78" s="473"/>
      <c r="IQ78" s="473"/>
      <c r="IR78" s="472">
        <v>2</v>
      </c>
    </row>
    <row r="79" spans="2:252" ht="16.5" customHeight="1">
      <c r="B79" s="482"/>
      <c r="C79" s="481"/>
      <c r="D79" s="480" t="s">
        <v>1768</v>
      </c>
      <c r="E79" s="479">
        <v>45271</v>
      </c>
      <c r="F79" s="478">
        <f>E79+G79-1</f>
        <v>45276</v>
      </c>
      <c r="G79" s="477">
        <v>6</v>
      </c>
      <c r="H79" s="476" t="s">
        <v>1767</v>
      </c>
      <c r="I79" s="474"/>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473"/>
      <c r="AL79" s="473"/>
      <c r="AM79" s="472"/>
      <c r="AN79" s="474"/>
      <c r="AO79" s="473"/>
      <c r="AP79" s="473"/>
      <c r="AQ79" s="473"/>
      <c r="AR79" s="473"/>
      <c r="AS79" s="473"/>
      <c r="AT79" s="473"/>
      <c r="AU79" s="473"/>
      <c r="AV79" s="473"/>
      <c r="AW79" s="473"/>
      <c r="AX79" s="473"/>
      <c r="AY79" s="473"/>
      <c r="AZ79" s="473"/>
      <c r="BA79" s="473"/>
      <c r="BB79" s="473"/>
      <c r="BC79" s="473"/>
      <c r="BD79" s="473"/>
      <c r="BE79" s="473"/>
      <c r="BF79" s="473"/>
      <c r="BG79" s="473"/>
      <c r="BH79" s="473"/>
      <c r="BI79" s="473"/>
      <c r="BJ79" s="473"/>
      <c r="BK79" s="473"/>
      <c r="BL79" s="473"/>
      <c r="BM79" s="473"/>
      <c r="BN79" s="473"/>
      <c r="BO79" s="473"/>
      <c r="BP79" s="473"/>
      <c r="BQ79" s="472"/>
      <c r="BR79" s="474"/>
      <c r="BS79" s="473"/>
      <c r="BT79" s="473"/>
      <c r="BU79" s="473"/>
      <c r="BV79" s="473"/>
      <c r="BW79" s="473"/>
      <c r="BX79" s="473"/>
      <c r="BY79" s="473"/>
      <c r="BZ79" s="473"/>
      <c r="CA79" s="473"/>
      <c r="CB79" s="473"/>
      <c r="CC79" s="473"/>
      <c r="CD79" s="473"/>
      <c r="CE79" s="473"/>
      <c r="CF79" s="473"/>
      <c r="CG79" s="473"/>
      <c r="CH79" s="473"/>
      <c r="CI79" s="473"/>
      <c r="CJ79" s="473"/>
      <c r="CK79" s="473"/>
      <c r="CL79" s="473"/>
      <c r="CM79" s="473"/>
      <c r="CN79" s="473"/>
      <c r="CO79" s="473"/>
      <c r="CP79" s="473"/>
      <c r="CQ79" s="473"/>
      <c r="CR79" s="473"/>
      <c r="CS79" s="473"/>
      <c r="CT79" s="473"/>
      <c r="CU79" s="472"/>
      <c r="CV79" s="474"/>
      <c r="CW79" s="473"/>
      <c r="CX79" s="473"/>
      <c r="CY79" s="473"/>
      <c r="CZ79" s="473"/>
      <c r="DA79" s="473"/>
      <c r="DB79" s="473"/>
      <c r="DC79" s="473"/>
      <c r="DD79" s="473"/>
      <c r="DE79" s="473"/>
      <c r="DF79" s="473"/>
      <c r="DG79" s="473"/>
      <c r="DH79" s="473"/>
      <c r="DI79" s="473"/>
      <c r="DJ79" s="473"/>
      <c r="DK79" s="473"/>
      <c r="DL79" s="473"/>
      <c r="DM79" s="473"/>
      <c r="DN79" s="473"/>
      <c r="DO79" s="473"/>
      <c r="DP79" s="473"/>
      <c r="DQ79" s="473"/>
      <c r="DR79" s="473"/>
      <c r="DS79" s="473"/>
      <c r="DT79" s="473"/>
      <c r="DU79" s="473"/>
      <c r="DV79" s="473"/>
      <c r="DW79" s="473"/>
      <c r="DX79" s="473"/>
      <c r="DY79" s="473"/>
      <c r="DZ79" s="472"/>
      <c r="EA79" s="474"/>
      <c r="EB79" s="473"/>
      <c r="EC79" s="473"/>
      <c r="ED79" s="473"/>
      <c r="EE79" s="473"/>
      <c r="EF79" s="473"/>
      <c r="EG79" s="473"/>
      <c r="EH79" s="473"/>
      <c r="EI79" s="473"/>
      <c r="EJ79" s="473"/>
      <c r="EK79" s="473"/>
      <c r="EL79" s="473"/>
      <c r="EM79" s="473"/>
      <c r="EN79" s="473"/>
      <c r="EO79" s="473"/>
      <c r="EP79" s="473"/>
      <c r="EQ79" s="473"/>
      <c r="ER79" s="473"/>
      <c r="ES79" s="473"/>
      <c r="ET79" s="473"/>
      <c r="EU79" s="473"/>
      <c r="EV79" s="473"/>
      <c r="EW79" s="473"/>
      <c r="EX79" s="473"/>
      <c r="EY79" s="473"/>
      <c r="EZ79" s="473"/>
      <c r="FA79" s="473"/>
      <c r="FB79" s="473"/>
      <c r="FC79" s="473"/>
      <c r="FD79" s="473"/>
      <c r="FE79" s="472"/>
      <c r="FF79" s="474"/>
      <c r="FG79" s="473"/>
      <c r="FH79" s="473"/>
      <c r="FI79" s="473"/>
      <c r="FJ79" s="473"/>
      <c r="FK79" s="473"/>
      <c r="FL79" s="473"/>
      <c r="FM79" s="473"/>
      <c r="FN79" s="473"/>
      <c r="FO79" s="473"/>
      <c r="FP79" s="473"/>
      <c r="FQ79" s="473"/>
      <c r="FR79" s="473"/>
      <c r="FS79" s="473"/>
      <c r="FT79" s="473"/>
      <c r="FU79" s="473"/>
      <c r="FV79" s="473"/>
      <c r="FW79" s="473"/>
      <c r="FX79" s="473"/>
      <c r="FY79" s="473"/>
      <c r="FZ79" s="473"/>
      <c r="GA79" s="473"/>
      <c r="GB79" s="473"/>
      <c r="GC79" s="473"/>
      <c r="GD79" s="473"/>
      <c r="GE79" s="473"/>
      <c r="GF79" s="473"/>
      <c r="GG79" s="473"/>
      <c r="GH79" s="475"/>
      <c r="GI79" s="473"/>
      <c r="GJ79" s="472"/>
      <c r="GK79" s="474"/>
      <c r="GL79" s="473"/>
      <c r="GM79" s="473"/>
      <c r="GN79" s="473"/>
      <c r="GO79" s="473"/>
      <c r="GP79" s="473"/>
      <c r="GQ79" s="473"/>
      <c r="GR79" s="473"/>
      <c r="GS79" s="473"/>
      <c r="GT79" s="473"/>
      <c r="GU79" s="473"/>
      <c r="GV79" s="473"/>
      <c r="GW79" s="473"/>
      <c r="GX79" s="473"/>
      <c r="GY79" s="473"/>
      <c r="GZ79" s="473"/>
      <c r="HA79" s="473"/>
      <c r="HB79" s="473"/>
      <c r="HC79" s="473"/>
      <c r="HD79" s="473"/>
      <c r="HE79" s="473"/>
      <c r="HF79" s="473"/>
      <c r="HG79" s="473"/>
      <c r="HH79" s="473"/>
      <c r="HI79" s="473"/>
      <c r="HJ79" s="473"/>
      <c r="HK79" s="473"/>
      <c r="HL79" s="473"/>
      <c r="HM79" s="473"/>
      <c r="HN79" s="472"/>
      <c r="HO79" s="474"/>
      <c r="HP79" s="473"/>
      <c r="HQ79" s="473"/>
      <c r="HR79" s="473"/>
      <c r="HS79" s="473"/>
      <c r="HT79" s="473"/>
      <c r="HU79" s="473"/>
      <c r="HV79" s="473"/>
      <c r="HW79" s="473"/>
      <c r="HX79" s="473"/>
      <c r="HY79" s="473"/>
      <c r="HZ79" s="473"/>
      <c r="IA79" s="473"/>
      <c r="IB79" s="473"/>
      <c r="IC79" s="473"/>
      <c r="ID79" s="473"/>
      <c r="IE79" s="473"/>
      <c r="IF79" s="473"/>
      <c r="IG79" s="473"/>
      <c r="IH79" s="473"/>
      <c r="II79" s="473"/>
      <c r="IJ79" s="473"/>
      <c r="IK79" s="473"/>
      <c r="IL79" s="473"/>
      <c r="IM79" s="473"/>
      <c r="IN79" s="473"/>
      <c r="IO79" s="473"/>
      <c r="IP79" s="473"/>
      <c r="IQ79" s="473"/>
      <c r="IR79" s="472">
        <v>71</v>
      </c>
    </row>
    <row r="80" spans="2:252" ht="16.5" customHeight="1" thickBot="1">
      <c r="B80" s="471"/>
      <c r="C80" s="470"/>
      <c r="D80" s="469"/>
      <c r="E80" s="468"/>
      <c r="F80" s="468"/>
      <c r="G80" s="467"/>
      <c r="H80" s="466" t="s">
        <v>1766</v>
      </c>
      <c r="I80" s="464"/>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2"/>
      <c r="AN80" s="464"/>
      <c r="AO80" s="463"/>
      <c r="AP80" s="463"/>
      <c r="AQ80" s="463"/>
      <c r="AR80" s="463"/>
      <c r="AS80" s="463"/>
      <c r="AT80" s="463"/>
      <c r="AU80" s="463"/>
      <c r="AV80" s="463"/>
      <c r="AW80" s="463"/>
      <c r="AX80" s="463"/>
      <c r="AY80" s="463"/>
      <c r="AZ80" s="463"/>
      <c r="BA80" s="463"/>
      <c r="BB80" s="463"/>
      <c r="BC80" s="463"/>
      <c r="BD80" s="463"/>
      <c r="BE80" s="463"/>
      <c r="BF80" s="463"/>
      <c r="BG80" s="463"/>
      <c r="BH80" s="463"/>
      <c r="BI80" s="463"/>
      <c r="BJ80" s="463"/>
      <c r="BK80" s="463"/>
      <c r="BL80" s="463"/>
      <c r="BM80" s="463"/>
      <c r="BN80" s="463"/>
      <c r="BO80" s="463"/>
      <c r="BP80" s="463"/>
      <c r="BQ80" s="462"/>
      <c r="BR80" s="464"/>
      <c r="BS80" s="463"/>
      <c r="BT80" s="463"/>
      <c r="BU80" s="463"/>
      <c r="BV80" s="463"/>
      <c r="BW80" s="463"/>
      <c r="BX80" s="463"/>
      <c r="BY80" s="463"/>
      <c r="BZ80" s="463"/>
      <c r="CA80" s="463"/>
      <c r="CB80" s="463"/>
      <c r="CC80" s="463"/>
      <c r="CD80" s="463"/>
      <c r="CE80" s="463"/>
      <c r="CF80" s="463"/>
      <c r="CG80" s="463"/>
      <c r="CH80" s="463"/>
      <c r="CI80" s="463"/>
      <c r="CJ80" s="463"/>
      <c r="CK80" s="463"/>
      <c r="CL80" s="463"/>
      <c r="CM80" s="463"/>
      <c r="CN80" s="463"/>
      <c r="CO80" s="463"/>
      <c r="CP80" s="463"/>
      <c r="CQ80" s="463"/>
      <c r="CR80" s="463"/>
      <c r="CS80" s="463"/>
      <c r="CT80" s="463"/>
      <c r="CU80" s="462"/>
      <c r="CV80" s="464"/>
      <c r="CW80" s="463"/>
      <c r="CX80" s="463"/>
      <c r="CY80" s="463"/>
      <c r="CZ80" s="463"/>
      <c r="DA80" s="463"/>
      <c r="DB80" s="463"/>
      <c r="DC80" s="463"/>
      <c r="DD80" s="463"/>
      <c r="DE80" s="463"/>
      <c r="DF80" s="463"/>
      <c r="DG80" s="463"/>
      <c r="DH80" s="463"/>
      <c r="DI80" s="463"/>
      <c r="DJ80" s="463"/>
      <c r="DK80" s="463"/>
      <c r="DL80" s="463"/>
      <c r="DM80" s="463"/>
      <c r="DN80" s="463"/>
      <c r="DO80" s="463"/>
      <c r="DP80" s="463"/>
      <c r="DQ80" s="463"/>
      <c r="DR80" s="463"/>
      <c r="DS80" s="463"/>
      <c r="DT80" s="463"/>
      <c r="DU80" s="463"/>
      <c r="DV80" s="463"/>
      <c r="DW80" s="463"/>
      <c r="DX80" s="463"/>
      <c r="DY80" s="463"/>
      <c r="DZ80" s="462"/>
      <c r="EA80" s="464"/>
      <c r="EB80" s="463"/>
      <c r="EC80" s="463"/>
      <c r="ED80" s="463"/>
      <c r="EE80" s="463"/>
      <c r="EF80" s="463"/>
      <c r="EG80" s="463"/>
      <c r="EH80" s="463"/>
      <c r="EI80" s="463"/>
      <c r="EJ80" s="463"/>
      <c r="EK80" s="463"/>
      <c r="EL80" s="463"/>
      <c r="EM80" s="463"/>
      <c r="EN80" s="463"/>
      <c r="EO80" s="463"/>
      <c r="EP80" s="463"/>
      <c r="EQ80" s="463"/>
      <c r="ER80" s="463"/>
      <c r="ES80" s="463"/>
      <c r="ET80" s="463"/>
      <c r="EU80" s="463"/>
      <c r="EV80" s="463"/>
      <c r="EW80" s="463"/>
      <c r="EX80" s="463"/>
      <c r="EY80" s="463"/>
      <c r="EZ80" s="463"/>
      <c r="FA80" s="463"/>
      <c r="FB80" s="463"/>
      <c r="FC80" s="463"/>
      <c r="FD80" s="463"/>
      <c r="FE80" s="462"/>
      <c r="FF80" s="464"/>
      <c r="FG80" s="463"/>
      <c r="FH80" s="463"/>
      <c r="FI80" s="463"/>
      <c r="FJ80" s="463"/>
      <c r="FK80" s="463"/>
      <c r="FL80" s="463"/>
      <c r="FM80" s="463"/>
      <c r="FN80" s="463"/>
      <c r="FO80" s="463"/>
      <c r="FP80" s="463"/>
      <c r="FQ80" s="463"/>
      <c r="FR80" s="463"/>
      <c r="FS80" s="463"/>
      <c r="FT80" s="463"/>
      <c r="FU80" s="463"/>
      <c r="FV80" s="463"/>
      <c r="FW80" s="463"/>
      <c r="FX80" s="463"/>
      <c r="FY80" s="463"/>
      <c r="FZ80" s="463"/>
      <c r="GA80" s="463"/>
      <c r="GB80" s="463"/>
      <c r="GC80" s="463"/>
      <c r="GD80" s="463"/>
      <c r="GE80" s="463"/>
      <c r="GF80" s="463"/>
      <c r="GG80" s="463"/>
      <c r="GH80" s="465"/>
      <c r="GI80" s="463"/>
      <c r="GJ80" s="462"/>
      <c r="GK80" s="464"/>
      <c r="GL80" s="463"/>
      <c r="GM80" s="463"/>
      <c r="GN80" s="463"/>
      <c r="GO80" s="463"/>
      <c r="GP80" s="463"/>
      <c r="GQ80" s="463"/>
      <c r="GR80" s="463"/>
      <c r="GS80" s="463"/>
      <c r="GT80" s="463"/>
      <c r="GU80" s="463"/>
      <c r="GV80" s="463"/>
      <c r="GW80" s="463"/>
      <c r="GX80" s="463"/>
      <c r="GY80" s="463"/>
      <c r="GZ80" s="463"/>
      <c r="HA80" s="463"/>
      <c r="HB80" s="463"/>
      <c r="HC80" s="463"/>
      <c r="HD80" s="463"/>
      <c r="HE80" s="463"/>
      <c r="HF80" s="463"/>
      <c r="HG80" s="463"/>
      <c r="HH80" s="463"/>
      <c r="HI80" s="463"/>
      <c r="HJ80" s="463"/>
      <c r="HK80" s="463"/>
      <c r="HL80" s="463"/>
      <c r="HM80" s="463"/>
      <c r="HN80" s="462"/>
      <c r="HO80" s="464"/>
      <c r="HP80" s="463"/>
      <c r="HQ80" s="463"/>
      <c r="HR80" s="463"/>
      <c r="HS80" s="463"/>
      <c r="HT80" s="463"/>
      <c r="HU80" s="463"/>
      <c r="HV80" s="463"/>
      <c r="HW80" s="463"/>
      <c r="HX80" s="463"/>
      <c r="HY80" s="463"/>
      <c r="HZ80" s="463"/>
      <c r="IA80" s="463"/>
      <c r="IB80" s="463"/>
      <c r="IC80" s="463"/>
      <c r="ID80" s="463"/>
      <c r="IE80" s="463"/>
      <c r="IF80" s="463"/>
      <c r="IG80" s="463"/>
      <c r="IH80" s="463"/>
      <c r="II80" s="463"/>
      <c r="IJ80" s="463"/>
      <c r="IK80" s="463"/>
      <c r="IL80" s="463"/>
      <c r="IM80" s="463"/>
      <c r="IN80" s="463"/>
      <c r="IO80" s="463"/>
      <c r="IP80" s="463"/>
      <c r="IQ80" s="463"/>
      <c r="IR80" s="462">
        <v>2</v>
      </c>
    </row>
    <row r="81" spans="2:252" ht="16.5" customHeight="1">
      <c r="B81" s="482" t="s">
        <v>1789</v>
      </c>
      <c r="C81" s="481"/>
      <c r="D81" s="558" t="s">
        <v>1790</v>
      </c>
      <c r="E81" s="557">
        <f>E83</f>
        <v>45202</v>
      </c>
      <c r="F81" s="557">
        <f>E81+G81-1</f>
        <v>45228</v>
      </c>
      <c r="G81" s="523">
        <v>27</v>
      </c>
      <c r="H81" s="556" t="s">
        <v>1767</v>
      </c>
      <c r="I81" s="554"/>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2"/>
      <c r="AN81" s="554"/>
      <c r="AO81" s="553"/>
      <c r="AP81" s="553"/>
      <c r="AQ81" s="553"/>
      <c r="AR81" s="553"/>
      <c r="AS81" s="553"/>
      <c r="AT81" s="553"/>
      <c r="AU81" s="553"/>
      <c r="AV81" s="553"/>
      <c r="AW81" s="553"/>
      <c r="AX81" s="553"/>
      <c r="AY81" s="553"/>
      <c r="AZ81" s="553"/>
      <c r="BA81" s="553"/>
      <c r="BB81" s="553"/>
      <c r="BC81" s="553"/>
      <c r="BD81" s="553"/>
      <c r="BE81" s="553"/>
      <c r="BF81" s="553"/>
      <c r="BG81" s="553"/>
      <c r="BH81" s="553"/>
      <c r="BI81" s="553"/>
      <c r="BJ81" s="553"/>
      <c r="BK81" s="553"/>
      <c r="BL81" s="553"/>
      <c r="BM81" s="553"/>
      <c r="BN81" s="553"/>
      <c r="BO81" s="553"/>
      <c r="BP81" s="553"/>
      <c r="BQ81" s="552"/>
      <c r="BR81" s="554"/>
      <c r="BS81" s="553"/>
      <c r="BT81" s="553"/>
      <c r="BU81" s="553"/>
      <c r="BV81" s="553"/>
      <c r="BW81" s="553"/>
      <c r="BX81" s="553"/>
      <c r="BY81" s="553"/>
      <c r="BZ81" s="553"/>
      <c r="CA81" s="553"/>
      <c r="CB81" s="553"/>
      <c r="CC81" s="553"/>
      <c r="CD81" s="553"/>
      <c r="CE81" s="553"/>
      <c r="CF81" s="553"/>
      <c r="CG81" s="553"/>
      <c r="CH81" s="553"/>
      <c r="CI81" s="553"/>
      <c r="CJ81" s="553"/>
      <c r="CK81" s="553"/>
      <c r="CL81" s="553"/>
      <c r="CM81" s="553"/>
      <c r="CN81" s="553"/>
      <c r="CO81" s="553"/>
      <c r="CP81" s="553"/>
      <c r="CQ81" s="553"/>
      <c r="CR81" s="553"/>
      <c r="CS81" s="553"/>
      <c r="CT81" s="553"/>
      <c r="CU81" s="552"/>
      <c r="CV81" s="554"/>
      <c r="CW81" s="553"/>
      <c r="CX81" s="553"/>
      <c r="CY81" s="553"/>
      <c r="CZ81" s="553"/>
      <c r="DA81" s="553"/>
      <c r="DB81" s="553"/>
      <c r="DC81" s="553"/>
      <c r="DD81" s="553"/>
      <c r="DE81" s="553"/>
      <c r="DF81" s="553"/>
      <c r="DG81" s="553"/>
      <c r="DH81" s="553"/>
      <c r="DI81" s="553"/>
      <c r="DJ81" s="553"/>
      <c r="DK81" s="553"/>
      <c r="DL81" s="553"/>
      <c r="DM81" s="553"/>
      <c r="DN81" s="553"/>
      <c r="DO81" s="553"/>
      <c r="DP81" s="553"/>
      <c r="DQ81" s="553"/>
      <c r="DR81" s="553"/>
      <c r="DS81" s="553"/>
      <c r="DT81" s="553"/>
      <c r="DU81" s="553"/>
      <c r="DV81" s="553"/>
      <c r="DW81" s="553"/>
      <c r="DX81" s="553"/>
      <c r="DY81" s="553"/>
      <c r="DZ81" s="552"/>
      <c r="EA81" s="554"/>
      <c r="EB81" s="553"/>
      <c r="EC81" s="553"/>
      <c r="ED81" s="553"/>
      <c r="EE81" s="553"/>
      <c r="EF81" s="553"/>
      <c r="EG81" s="553"/>
      <c r="EH81" s="553"/>
      <c r="EI81" s="553"/>
      <c r="EJ81" s="553"/>
      <c r="EK81" s="553"/>
      <c r="EL81" s="553"/>
      <c r="EM81" s="553"/>
      <c r="EN81" s="553"/>
      <c r="EO81" s="553"/>
      <c r="EP81" s="553"/>
      <c r="EQ81" s="553"/>
      <c r="ER81" s="553"/>
      <c r="ES81" s="553"/>
      <c r="ET81" s="553"/>
      <c r="EU81" s="553"/>
      <c r="EV81" s="553"/>
      <c r="EW81" s="553"/>
      <c r="EX81" s="553"/>
      <c r="EY81" s="553"/>
      <c r="EZ81" s="553"/>
      <c r="FA81" s="553"/>
      <c r="FB81" s="553"/>
      <c r="FC81" s="553"/>
      <c r="FD81" s="553"/>
      <c r="FE81" s="552"/>
      <c r="FF81" s="554"/>
      <c r="FG81" s="553"/>
      <c r="FH81" s="553"/>
      <c r="FI81" s="553"/>
      <c r="FJ81" s="553"/>
      <c r="FK81" s="553"/>
      <c r="FL81" s="553"/>
      <c r="FM81" s="553"/>
      <c r="FN81" s="553"/>
      <c r="FO81" s="553"/>
      <c r="FP81" s="553"/>
      <c r="FQ81" s="553"/>
      <c r="FR81" s="553"/>
      <c r="FS81" s="553"/>
      <c r="FT81" s="553"/>
      <c r="FU81" s="553"/>
      <c r="FV81" s="553"/>
      <c r="FW81" s="553"/>
      <c r="FX81" s="553"/>
      <c r="FY81" s="553"/>
      <c r="FZ81" s="553"/>
      <c r="GA81" s="553"/>
      <c r="GB81" s="553"/>
      <c r="GC81" s="553"/>
      <c r="GD81" s="553"/>
      <c r="GE81" s="553"/>
      <c r="GF81" s="553"/>
      <c r="GG81" s="553"/>
      <c r="GH81" s="555"/>
      <c r="GI81" s="553"/>
      <c r="GJ81" s="552"/>
      <c r="GK81" s="554"/>
      <c r="GL81" s="553"/>
      <c r="GM81" s="553"/>
      <c r="GN81" s="553"/>
      <c r="GO81" s="553"/>
      <c r="GP81" s="553"/>
      <c r="GQ81" s="553"/>
      <c r="GR81" s="553"/>
      <c r="GS81" s="553"/>
      <c r="GT81" s="553"/>
      <c r="GU81" s="553"/>
      <c r="GV81" s="553"/>
      <c r="GW81" s="553"/>
      <c r="GX81" s="553"/>
      <c r="GY81" s="553"/>
      <c r="GZ81" s="553"/>
      <c r="HA81" s="553"/>
      <c r="HB81" s="553"/>
      <c r="HC81" s="553"/>
      <c r="HD81" s="553"/>
      <c r="HE81" s="553"/>
      <c r="HF81" s="553"/>
      <c r="HG81" s="553"/>
      <c r="HH81" s="553"/>
      <c r="HI81" s="553"/>
      <c r="HJ81" s="553"/>
      <c r="HK81" s="553"/>
      <c r="HL81" s="553"/>
      <c r="HM81" s="553"/>
      <c r="HN81" s="552"/>
      <c r="HO81" s="554"/>
      <c r="HP81" s="553"/>
      <c r="HQ81" s="553"/>
      <c r="HR81" s="553"/>
      <c r="HS81" s="553"/>
      <c r="HT81" s="553"/>
      <c r="HU81" s="553"/>
      <c r="HV81" s="553"/>
      <c r="HW81" s="553"/>
      <c r="HX81" s="553"/>
      <c r="HY81" s="553"/>
      <c r="HZ81" s="553"/>
      <c r="IA81" s="553"/>
      <c r="IB81" s="553"/>
      <c r="IC81" s="553"/>
      <c r="ID81" s="553"/>
      <c r="IE81" s="553"/>
      <c r="IF81" s="553"/>
      <c r="IG81" s="553"/>
      <c r="IH81" s="553"/>
      <c r="II81" s="553"/>
      <c r="IJ81" s="553"/>
      <c r="IK81" s="553"/>
      <c r="IL81" s="553"/>
      <c r="IM81" s="553"/>
      <c r="IN81" s="553"/>
      <c r="IO81" s="553"/>
      <c r="IP81" s="553"/>
      <c r="IQ81" s="553"/>
      <c r="IR81" s="552">
        <v>73</v>
      </c>
    </row>
    <row r="82" spans="2:252" ht="16.5" customHeight="1">
      <c r="B82" s="482"/>
      <c r="C82" s="481"/>
      <c r="D82" s="551"/>
      <c r="E82" s="520"/>
      <c r="F82" s="520"/>
      <c r="G82" s="519"/>
      <c r="H82" s="518" t="s">
        <v>1766</v>
      </c>
      <c r="I82" s="474"/>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2"/>
      <c r="AN82" s="474"/>
      <c r="AO82" s="473"/>
      <c r="AP82" s="473"/>
      <c r="AQ82" s="473"/>
      <c r="AR82" s="473"/>
      <c r="AS82" s="473"/>
      <c r="AT82" s="473"/>
      <c r="AU82" s="473"/>
      <c r="AV82" s="473"/>
      <c r="AW82" s="473"/>
      <c r="AX82" s="473"/>
      <c r="AY82" s="473"/>
      <c r="AZ82" s="473"/>
      <c r="BA82" s="473"/>
      <c r="BB82" s="473"/>
      <c r="BC82" s="473"/>
      <c r="BD82" s="473"/>
      <c r="BE82" s="473"/>
      <c r="BF82" s="473"/>
      <c r="BG82" s="473"/>
      <c r="BH82" s="473"/>
      <c r="BI82" s="473"/>
      <c r="BJ82" s="473"/>
      <c r="BK82" s="473"/>
      <c r="BL82" s="473"/>
      <c r="BM82" s="473"/>
      <c r="BN82" s="473"/>
      <c r="BO82" s="473"/>
      <c r="BP82" s="473"/>
      <c r="BQ82" s="472"/>
      <c r="BR82" s="474"/>
      <c r="BS82" s="473"/>
      <c r="BT82" s="473"/>
      <c r="BU82" s="473"/>
      <c r="BV82" s="473"/>
      <c r="BW82" s="473"/>
      <c r="BX82" s="473"/>
      <c r="BY82" s="473"/>
      <c r="BZ82" s="473"/>
      <c r="CA82" s="473"/>
      <c r="CB82" s="473"/>
      <c r="CC82" s="473"/>
      <c r="CD82" s="473"/>
      <c r="CE82" s="473"/>
      <c r="CF82" s="473"/>
      <c r="CG82" s="473"/>
      <c r="CH82" s="473"/>
      <c r="CI82" s="473"/>
      <c r="CJ82" s="473"/>
      <c r="CK82" s="473"/>
      <c r="CL82" s="473"/>
      <c r="CM82" s="473"/>
      <c r="CN82" s="473"/>
      <c r="CO82" s="473"/>
      <c r="CP82" s="473"/>
      <c r="CQ82" s="473"/>
      <c r="CR82" s="473"/>
      <c r="CS82" s="473"/>
      <c r="CT82" s="473"/>
      <c r="CU82" s="472"/>
      <c r="CV82" s="474"/>
      <c r="CW82" s="473"/>
      <c r="CX82" s="473"/>
      <c r="CY82" s="473"/>
      <c r="CZ82" s="473"/>
      <c r="DA82" s="473"/>
      <c r="DB82" s="473"/>
      <c r="DC82" s="473"/>
      <c r="DD82" s="473"/>
      <c r="DE82" s="473"/>
      <c r="DF82" s="473"/>
      <c r="DG82" s="473"/>
      <c r="DH82" s="473"/>
      <c r="DI82" s="473"/>
      <c r="DJ82" s="473"/>
      <c r="DK82" s="473"/>
      <c r="DL82" s="473"/>
      <c r="DM82" s="473"/>
      <c r="DN82" s="473"/>
      <c r="DO82" s="473"/>
      <c r="DP82" s="473"/>
      <c r="DQ82" s="473"/>
      <c r="DR82" s="473"/>
      <c r="DS82" s="473"/>
      <c r="DT82" s="473"/>
      <c r="DU82" s="473"/>
      <c r="DV82" s="473"/>
      <c r="DW82" s="473"/>
      <c r="DX82" s="473"/>
      <c r="DY82" s="473"/>
      <c r="DZ82" s="472"/>
      <c r="EA82" s="474"/>
      <c r="EB82" s="473"/>
      <c r="EC82" s="473"/>
      <c r="ED82" s="473"/>
      <c r="EE82" s="473"/>
      <c r="EF82" s="473"/>
      <c r="EG82" s="473"/>
      <c r="EH82" s="473"/>
      <c r="EI82" s="473"/>
      <c r="EJ82" s="473"/>
      <c r="EK82" s="473"/>
      <c r="EL82" s="473"/>
      <c r="EM82" s="473"/>
      <c r="EN82" s="473"/>
      <c r="EO82" s="473"/>
      <c r="EP82" s="473"/>
      <c r="EQ82" s="473"/>
      <c r="ER82" s="473"/>
      <c r="ES82" s="473"/>
      <c r="ET82" s="473"/>
      <c r="EU82" s="473"/>
      <c r="EV82" s="473"/>
      <c r="EW82" s="473"/>
      <c r="EX82" s="473"/>
      <c r="EY82" s="473"/>
      <c r="EZ82" s="473"/>
      <c r="FA82" s="473"/>
      <c r="FB82" s="473"/>
      <c r="FC82" s="473"/>
      <c r="FD82" s="473"/>
      <c r="FE82" s="472"/>
      <c r="FF82" s="474"/>
      <c r="FG82" s="473"/>
      <c r="FH82" s="473"/>
      <c r="FI82" s="473"/>
      <c r="FJ82" s="473"/>
      <c r="FK82" s="473"/>
      <c r="FL82" s="473"/>
      <c r="FM82" s="473"/>
      <c r="FN82" s="473"/>
      <c r="FO82" s="473"/>
      <c r="FP82" s="473"/>
      <c r="FQ82" s="473"/>
      <c r="FR82" s="473"/>
      <c r="FS82" s="473"/>
      <c r="FT82" s="473"/>
      <c r="FU82" s="473"/>
      <c r="FV82" s="473"/>
      <c r="FW82" s="473"/>
      <c r="FX82" s="473"/>
      <c r="FY82" s="473"/>
      <c r="FZ82" s="473"/>
      <c r="GA82" s="473"/>
      <c r="GB82" s="473"/>
      <c r="GC82" s="473"/>
      <c r="GD82" s="473"/>
      <c r="GE82" s="473"/>
      <c r="GF82" s="473"/>
      <c r="GG82" s="473"/>
      <c r="GH82" s="475"/>
      <c r="GI82" s="473"/>
      <c r="GJ82" s="472"/>
      <c r="GK82" s="474"/>
      <c r="GL82" s="473"/>
      <c r="GM82" s="473"/>
      <c r="GN82" s="473"/>
      <c r="GO82" s="473"/>
      <c r="GP82" s="473"/>
      <c r="GQ82" s="473"/>
      <c r="GR82" s="473"/>
      <c r="GS82" s="473"/>
      <c r="GT82" s="473"/>
      <c r="GU82" s="473"/>
      <c r="GV82" s="473"/>
      <c r="GW82" s="473"/>
      <c r="GX82" s="473"/>
      <c r="GY82" s="473"/>
      <c r="GZ82" s="473"/>
      <c r="HA82" s="473"/>
      <c r="HB82" s="473"/>
      <c r="HC82" s="473"/>
      <c r="HD82" s="473"/>
      <c r="HE82" s="473"/>
      <c r="HF82" s="473"/>
      <c r="HG82" s="473"/>
      <c r="HH82" s="473"/>
      <c r="HI82" s="473"/>
      <c r="HJ82" s="473"/>
      <c r="HK82" s="473"/>
      <c r="HL82" s="473"/>
      <c r="HM82" s="473"/>
      <c r="HN82" s="472"/>
      <c r="HO82" s="474"/>
      <c r="HP82" s="473"/>
      <c r="HQ82" s="473"/>
      <c r="HR82" s="473"/>
      <c r="HS82" s="473"/>
      <c r="HT82" s="473"/>
      <c r="HU82" s="473"/>
      <c r="HV82" s="473"/>
      <c r="HW82" s="473"/>
      <c r="HX82" s="473"/>
      <c r="HY82" s="473"/>
      <c r="HZ82" s="473"/>
      <c r="IA82" s="473"/>
      <c r="IB82" s="473"/>
      <c r="IC82" s="473"/>
      <c r="ID82" s="473"/>
      <c r="IE82" s="473"/>
      <c r="IF82" s="473"/>
      <c r="IG82" s="473"/>
      <c r="IH82" s="473"/>
      <c r="II82" s="473"/>
      <c r="IJ82" s="473"/>
      <c r="IK82" s="473"/>
      <c r="IL82" s="473"/>
      <c r="IM82" s="473"/>
      <c r="IN82" s="473"/>
      <c r="IO82" s="473"/>
      <c r="IP82" s="473"/>
      <c r="IQ82" s="473"/>
      <c r="IR82" s="472">
        <v>2</v>
      </c>
    </row>
    <row r="83" spans="2:252" ht="16.5" customHeight="1">
      <c r="B83" s="482"/>
      <c r="C83" s="481"/>
      <c r="D83" s="550" t="s">
        <v>1787</v>
      </c>
      <c r="E83" s="531">
        <f>F58+1</f>
        <v>45202</v>
      </c>
      <c r="F83" s="502">
        <f>E83+G83-1</f>
        <v>45211</v>
      </c>
      <c r="G83" s="501">
        <v>10</v>
      </c>
      <c r="H83" s="500"/>
      <c r="I83" s="474"/>
      <c r="J83" s="473"/>
      <c r="K83" s="473"/>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3"/>
      <c r="AI83" s="473"/>
      <c r="AJ83" s="473"/>
      <c r="AK83" s="473"/>
      <c r="AL83" s="473"/>
      <c r="AM83" s="472"/>
      <c r="AN83" s="474"/>
      <c r="AO83" s="473"/>
      <c r="AP83" s="473"/>
      <c r="AQ83" s="473"/>
      <c r="AR83" s="473"/>
      <c r="AS83" s="473"/>
      <c r="AT83" s="473"/>
      <c r="AU83" s="473"/>
      <c r="AV83" s="473"/>
      <c r="AW83" s="473"/>
      <c r="AX83" s="473"/>
      <c r="AY83" s="473"/>
      <c r="AZ83" s="473"/>
      <c r="BA83" s="473"/>
      <c r="BB83" s="473"/>
      <c r="BC83" s="473"/>
      <c r="BD83" s="473"/>
      <c r="BE83" s="473"/>
      <c r="BF83" s="473"/>
      <c r="BG83" s="473"/>
      <c r="BH83" s="473"/>
      <c r="BI83" s="473"/>
      <c r="BJ83" s="473"/>
      <c r="BK83" s="473"/>
      <c r="BL83" s="473"/>
      <c r="BM83" s="473"/>
      <c r="BN83" s="473"/>
      <c r="BO83" s="473"/>
      <c r="BP83" s="473"/>
      <c r="BQ83" s="472"/>
      <c r="BR83" s="474"/>
      <c r="BS83" s="473"/>
      <c r="BT83" s="473"/>
      <c r="BU83" s="473"/>
      <c r="BV83" s="473"/>
      <c r="BW83" s="473"/>
      <c r="BX83" s="473"/>
      <c r="BY83" s="473"/>
      <c r="BZ83" s="473"/>
      <c r="CA83" s="473"/>
      <c r="CB83" s="473"/>
      <c r="CC83" s="473"/>
      <c r="CD83" s="473"/>
      <c r="CE83" s="473"/>
      <c r="CF83" s="473"/>
      <c r="CG83" s="473"/>
      <c r="CH83" s="473"/>
      <c r="CI83" s="473"/>
      <c r="CJ83" s="473"/>
      <c r="CK83" s="473"/>
      <c r="CL83" s="473"/>
      <c r="CM83" s="473"/>
      <c r="CN83" s="473"/>
      <c r="CO83" s="473"/>
      <c r="CP83" s="473"/>
      <c r="CQ83" s="473"/>
      <c r="CR83" s="473"/>
      <c r="CS83" s="473"/>
      <c r="CT83" s="473"/>
      <c r="CU83" s="472"/>
      <c r="CV83" s="474"/>
      <c r="CW83" s="473"/>
      <c r="CX83" s="473"/>
      <c r="CY83" s="473"/>
      <c r="CZ83" s="473"/>
      <c r="DA83" s="473"/>
      <c r="DB83" s="473"/>
      <c r="DC83" s="473"/>
      <c r="DD83" s="473"/>
      <c r="DE83" s="473"/>
      <c r="DF83" s="473"/>
      <c r="DG83" s="473"/>
      <c r="DH83" s="473"/>
      <c r="DI83" s="473"/>
      <c r="DJ83" s="473"/>
      <c r="DK83" s="473"/>
      <c r="DL83" s="473"/>
      <c r="DM83" s="473"/>
      <c r="DN83" s="473"/>
      <c r="DO83" s="473"/>
      <c r="DP83" s="473"/>
      <c r="DQ83" s="473"/>
      <c r="DR83" s="473"/>
      <c r="DS83" s="473"/>
      <c r="DT83" s="473"/>
      <c r="DU83" s="473"/>
      <c r="DV83" s="473"/>
      <c r="DW83" s="473"/>
      <c r="DX83" s="473"/>
      <c r="DY83" s="473"/>
      <c r="DZ83" s="472"/>
      <c r="EA83" s="474"/>
      <c r="EB83" s="473"/>
      <c r="EC83" s="473"/>
      <c r="ED83" s="473"/>
      <c r="EE83" s="473"/>
      <c r="EF83" s="473"/>
      <c r="EG83" s="473"/>
      <c r="EH83" s="473"/>
      <c r="EI83" s="473"/>
      <c r="EJ83" s="473"/>
      <c r="EK83" s="473"/>
      <c r="EL83" s="473"/>
      <c r="EM83" s="473"/>
      <c r="EN83" s="473"/>
      <c r="EO83" s="473"/>
      <c r="EP83" s="473"/>
      <c r="EQ83" s="473"/>
      <c r="ER83" s="473"/>
      <c r="ES83" s="473"/>
      <c r="ET83" s="473"/>
      <c r="EU83" s="473"/>
      <c r="EV83" s="473"/>
      <c r="EW83" s="473"/>
      <c r="EX83" s="473"/>
      <c r="EY83" s="473"/>
      <c r="EZ83" s="473"/>
      <c r="FA83" s="473"/>
      <c r="FB83" s="473"/>
      <c r="FC83" s="473"/>
      <c r="FD83" s="473"/>
      <c r="FE83" s="472"/>
      <c r="FF83" s="474"/>
      <c r="FG83" s="473"/>
      <c r="FH83" s="473"/>
      <c r="FI83" s="473"/>
      <c r="FJ83" s="473"/>
      <c r="FK83" s="473"/>
      <c r="FL83" s="473"/>
      <c r="FM83" s="473"/>
      <c r="FN83" s="473"/>
      <c r="FO83" s="473"/>
      <c r="FP83" s="473"/>
      <c r="FQ83" s="473"/>
      <c r="FR83" s="473"/>
      <c r="FS83" s="473"/>
      <c r="FT83" s="473"/>
      <c r="FU83" s="473"/>
      <c r="FV83" s="473"/>
      <c r="FW83" s="473"/>
      <c r="FX83" s="473"/>
      <c r="FY83" s="473"/>
      <c r="FZ83" s="473"/>
      <c r="GA83" s="473"/>
      <c r="GB83" s="473"/>
      <c r="GC83" s="473"/>
      <c r="GD83" s="473"/>
      <c r="GE83" s="473"/>
      <c r="GF83" s="473"/>
      <c r="GG83" s="473"/>
      <c r="GH83" s="475"/>
      <c r="GI83" s="473"/>
      <c r="GJ83" s="472"/>
      <c r="GK83" s="474"/>
      <c r="GL83" s="473"/>
      <c r="GM83" s="473"/>
      <c r="GN83" s="473"/>
      <c r="GO83" s="473"/>
      <c r="GP83" s="473"/>
      <c r="GQ83" s="473"/>
      <c r="GR83" s="473"/>
      <c r="GS83" s="473"/>
      <c r="GT83" s="473"/>
      <c r="GU83" s="473"/>
      <c r="GV83" s="473"/>
      <c r="GW83" s="473"/>
      <c r="GX83" s="473"/>
      <c r="GY83" s="473"/>
      <c r="GZ83" s="473"/>
      <c r="HA83" s="473"/>
      <c r="HB83" s="473"/>
      <c r="HC83" s="473"/>
      <c r="HD83" s="473"/>
      <c r="HE83" s="473"/>
      <c r="HF83" s="473"/>
      <c r="HG83" s="473"/>
      <c r="HH83" s="473"/>
      <c r="HI83" s="473"/>
      <c r="HJ83" s="473"/>
      <c r="HK83" s="473"/>
      <c r="HL83" s="473"/>
      <c r="HM83" s="473"/>
      <c r="HN83" s="472"/>
      <c r="HO83" s="474"/>
      <c r="HP83" s="473"/>
      <c r="HQ83" s="473"/>
      <c r="HR83" s="473"/>
      <c r="HS83" s="473"/>
      <c r="HT83" s="473"/>
      <c r="HU83" s="473"/>
      <c r="HV83" s="473"/>
      <c r="HW83" s="473"/>
      <c r="HX83" s="473"/>
      <c r="HY83" s="473"/>
      <c r="HZ83" s="473"/>
      <c r="IA83" s="473"/>
      <c r="IB83" s="473"/>
      <c r="IC83" s="473"/>
      <c r="ID83" s="473"/>
      <c r="IE83" s="473"/>
      <c r="IF83" s="473"/>
      <c r="IG83" s="473"/>
      <c r="IH83" s="473"/>
      <c r="II83" s="473"/>
      <c r="IJ83" s="473"/>
      <c r="IK83" s="473"/>
      <c r="IL83" s="473"/>
      <c r="IM83" s="473"/>
      <c r="IN83" s="473"/>
      <c r="IO83" s="473"/>
      <c r="IP83" s="473"/>
      <c r="IQ83" s="473"/>
      <c r="IR83" s="472">
        <v>75</v>
      </c>
    </row>
    <row r="84" spans="2:252" ht="16.5" customHeight="1">
      <c r="B84" s="482"/>
      <c r="C84" s="481"/>
      <c r="D84" s="550" t="s">
        <v>1786</v>
      </c>
      <c r="E84" s="531">
        <f>F83+1</f>
        <v>45212</v>
      </c>
      <c r="F84" s="502">
        <f>E84+G84-1</f>
        <v>45213</v>
      </c>
      <c r="G84" s="536">
        <v>2</v>
      </c>
      <c r="H84" s="500"/>
      <c r="I84" s="474"/>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473"/>
      <c r="AL84" s="473"/>
      <c r="AM84" s="472"/>
      <c r="AN84" s="474"/>
      <c r="AO84" s="473"/>
      <c r="AP84" s="473"/>
      <c r="AQ84" s="473"/>
      <c r="AR84" s="473"/>
      <c r="AS84" s="473"/>
      <c r="AT84" s="473"/>
      <c r="AU84" s="473"/>
      <c r="AV84" s="473"/>
      <c r="AW84" s="473"/>
      <c r="AX84" s="473"/>
      <c r="AY84" s="473"/>
      <c r="AZ84" s="473"/>
      <c r="BA84" s="473"/>
      <c r="BB84" s="473"/>
      <c r="BC84" s="473"/>
      <c r="BD84" s="473"/>
      <c r="BE84" s="473"/>
      <c r="BF84" s="473"/>
      <c r="BG84" s="473"/>
      <c r="BH84" s="473"/>
      <c r="BI84" s="473"/>
      <c r="BJ84" s="473"/>
      <c r="BK84" s="473"/>
      <c r="BL84" s="473"/>
      <c r="BM84" s="473"/>
      <c r="BN84" s="473"/>
      <c r="BO84" s="473"/>
      <c r="BP84" s="473"/>
      <c r="BQ84" s="472"/>
      <c r="BR84" s="474"/>
      <c r="BS84" s="473"/>
      <c r="BT84" s="473"/>
      <c r="BU84" s="473"/>
      <c r="BV84" s="473"/>
      <c r="BW84" s="473"/>
      <c r="BX84" s="473"/>
      <c r="BY84" s="473"/>
      <c r="BZ84" s="473"/>
      <c r="CA84" s="473"/>
      <c r="CB84" s="473"/>
      <c r="CC84" s="473"/>
      <c r="CD84" s="473"/>
      <c r="CE84" s="473"/>
      <c r="CF84" s="473"/>
      <c r="CG84" s="473"/>
      <c r="CH84" s="473"/>
      <c r="CI84" s="473"/>
      <c r="CJ84" s="473"/>
      <c r="CK84" s="473"/>
      <c r="CL84" s="473"/>
      <c r="CM84" s="473"/>
      <c r="CN84" s="473"/>
      <c r="CO84" s="473"/>
      <c r="CP84" s="473"/>
      <c r="CQ84" s="473"/>
      <c r="CR84" s="473"/>
      <c r="CS84" s="473"/>
      <c r="CT84" s="473"/>
      <c r="CU84" s="472"/>
      <c r="CV84" s="474"/>
      <c r="CW84" s="473"/>
      <c r="CX84" s="473"/>
      <c r="CY84" s="473"/>
      <c r="CZ84" s="473"/>
      <c r="DA84" s="473"/>
      <c r="DB84" s="473"/>
      <c r="DC84" s="473"/>
      <c r="DD84" s="473"/>
      <c r="DE84" s="473"/>
      <c r="DF84" s="473"/>
      <c r="DG84" s="473"/>
      <c r="DH84" s="473"/>
      <c r="DI84" s="473"/>
      <c r="DJ84" s="473"/>
      <c r="DK84" s="473"/>
      <c r="DL84" s="473"/>
      <c r="DM84" s="473"/>
      <c r="DN84" s="473"/>
      <c r="DO84" s="473"/>
      <c r="DP84" s="473"/>
      <c r="DQ84" s="473"/>
      <c r="DR84" s="473"/>
      <c r="DS84" s="473"/>
      <c r="DT84" s="473"/>
      <c r="DU84" s="473"/>
      <c r="DV84" s="473"/>
      <c r="DW84" s="473"/>
      <c r="DX84" s="473"/>
      <c r="DY84" s="473"/>
      <c r="DZ84" s="472"/>
      <c r="EA84" s="474"/>
      <c r="EB84" s="473"/>
      <c r="EC84" s="473"/>
      <c r="ED84" s="473"/>
      <c r="EE84" s="473"/>
      <c r="EF84" s="473"/>
      <c r="EG84" s="473"/>
      <c r="EH84" s="473"/>
      <c r="EI84" s="473"/>
      <c r="EJ84" s="473"/>
      <c r="EK84" s="473"/>
      <c r="EL84" s="473"/>
      <c r="EM84" s="473"/>
      <c r="EN84" s="473"/>
      <c r="EO84" s="473"/>
      <c r="EP84" s="473"/>
      <c r="EQ84" s="473"/>
      <c r="ER84" s="473"/>
      <c r="ES84" s="473"/>
      <c r="ET84" s="473"/>
      <c r="EU84" s="473"/>
      <c r="EV84" s="473"/>
      <c r="EW84" s="473"/>
      <c r="EX84" s="473"/>
      <c r="EY84" s="473"/>
      <c r="EZ84" s="473"/>
      <c r="FA84" s="473"/>
      <c r="FB84" s="473"/>
      <c r="FC84" s="473"/>
      <c r="FD84" s="473"/>
      <c r="FE84" s="472"/>
      <c r="FF84" s="474"/>
      <c r="FG84" s="473"/>
      <c r="FH84" s="473"/>
      <c r="FI84" s="473"/>
      <c r="FJ84" s="473"/>
      <c r="FK84" s="473"/>
      <c r="FL84" s="473"/>
      <c r="FM84" s="473"/>
      <c r="FN84" s="473"/>
      <c r="FO84" s="473"/>
      <c r="FP84" s="473"/>
      <c r="FQ84" s="473"/>
      <c r="FR84" s="473"/>
      <c r="FS84" s="473"/>
      <c r="FT84" s="473"/>
      <c r="FU84" s="473"/>
      <c r="FV84" s="473"/>
      <c r="FW84" s="473"/>
      <c r="FX84" s="473"/>
      <c r="FY84" s="473"/>
      <c r="FZ84" s="473"/>
      <c r="GA84" s="473"/>
      <c r="GB84" s="473"/>
      <c r="GC84" s="473"/>
      <c r="GD84" s="473"/>
      <c r="GE84" s="473"/>
      <c r="GF84" s="473"/>
      <c r="GG84" s="473"/>
      <c r="GH84" s="475"/>
      <c r="GI84" s="473"/>
      <c r="GJ84" s="472"/>
      <c r="GK84" s="474"/>
      <c r="GL84" s="473"/>
      <c r="GM84" s="473"/>
      <c r="GN84" s="473"/>
      <c r="GO84" s="473"/>
      <c r="GP84" s="473"/>
      <c r="GQ84" s="473"/>
      <c r="GR84" s="473"/>
      <c r="GS84" s="473"/>
      <c r="GT84" s="473"/>
      <c r="GU84" s="473"/>
      <c r="GV84" s="473"/>
      <c r="GW84" s="473"/>
      <c r="GX84" s="473"/>
      <c r="GY84" s="473"/>
      <c r="GZ84" s="473"/>
      <c r="HA84" s="473"/>
      <c r="HB84" s="473"/>
      <c r="HC84" s="473"/>
      <c r="HD84" s="473"/>
      <c r="HE84" s="473"/>
      <c r="HF84" s="473"/>
      <c r="HG84" s="473"/>
      <c r="HH84" s="473"/>
      <c r="HI84" s="473"/>
      <c r="HJ84" s="473"/>
      <c r="HK84" s="473"/>
      <c r="HL84" s="473"/>
      <c r="HM84" s="473"/>
      <c r="HN84" s="472"/>
      <c r="HO84" s="474"/>
      <c r="HP84" s="473"/>
      <c r="HQ84" s="473"/>
      <c r="HR84" s="473"/>
      <c r="HS84" s="473"/>
      <c r="HT84" s="473"/>
      <c r="HU84" s="473"/>
      <c r="HV84" s="473"/>
      <c r="HW84" s="473"/>
      <c r="HX84" s="473"/>
      <c r="HY84" s="473"/>
      <c r="HZ84" s="473"/>
      <c r="IA84" s="473"/>
      <c r="IB84" s="473"/>
      <c r="IC84" s="473"/>
      <c r="ID84" s="473"/>
      <c r="IE84" s="473"/>
      <c r="IF84" s="473"/>
      <c r="IG84" s="473"/>
      <c r="IH84" s="473"/>
      <c r="II84" s="473"/>
      <c r="IJ84" s="473"/>
      <c r="IK84" s="473"/>
      <c r="IL84" s="473"/>
      <c r="IM84" s="473"/>
      <c r="IN84" s="473"/>
      <c r="IO84" s="473"/>
      <c r="IP84" s="473"/>
      <c r="IQ84" s="473"/>
      <c r="IR84" s="472">
        <v>76</v>
      </c>
    </row>
    <row r="85" spans="2:252" ht="16.5" customHeight="1">
      <c r="B85" s="482"/>
      <c r="C85" s="481"/>
      <c r="D85" s="550" t="s">
        <v>1785</v>
      </c>
      <c r="E85" s="531">
        <f>F84+1</f>
        <v>45214</v>
      </c>
      <c r="F85" s="502">
        <f>E85+G85-1</f>
        <v>45216</v>
      </c>
      <c r="G85" s="536">
        <v>3</v>
      </c>
      <c r="H85" s="500"/>
      <c r="I85" s="474"/>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473"/>
      <c r="AK85" s="473"/>
      <c r="AL85" s="473"/>
      <c r="AM85" s="472"/>
      <c r="AN85" s="474"/>
      <c r="AO85" s="473"/>
      <c r="AP85" s="473"/>
      <c r="AQ85" s="473"/>
      <c r="AR85" s="473"/>
      <c r="AS85" s="473"/>
      <c r="AT85" s="473"/>
      <c r="AU85" s="473"/>
      <c r="AV85" s="473"/>
      <c r="AW85" s="473"/>
      <c r="AX85" s="473"/>
      <c r="AY85" s="473"/>
      <c r="AZ85" s="473"/>
      <c r="BA85" s="473"/>
      <c r="BB85" s="473"/>
      <c r="BC85" s="473"/>
      <c r="BD85" s="473"/>
      <c r="BE85" s="473"/>
      <c r="BF85" s="473"/>
      <c r="BG85" s="473"/>
      <c r="BH85" s="473"/>
      <c r="BI85" s="473"/>
      <c r="BJ85" s="473"/>
      <c r="BK85" s="473"/>
      <c r="BL85" s="473"/>
      <c r="BM85" s="473"/>
      <c r="BN85" s="473"/>
      <c r="BO85" s="473"/>
      <c r="BP85" s="473"/>
      <c r="BQ85" s="472"/>
      <c r="BR85" s="474"/>
      <c r="BS85" s="473"/>
      <c r="BT85" s="473"/>
      <c r="BU85" s="473"/>
      <c r="BV85" s="473"/>
      <c r="BW85" s="473"/>
      <c r="BX85" s="473"/>
      <c r="BY85" s="473"/>
      <c r="BZ85" s="473"/>
      <c r="CA85" s="473"/>
      <c r="CB85" s="473"/>
      <c r="CC85" s="473"/>
      <c r="CD85" s="473"/>
      <c r="CE85" s="473"/>
      <c r="CF85" s="473"/>
      <c r="CG85" s="473"/>
      <c r="CH85" s="473"/>
      <c r="CI85" s="473"/>
      <c r="CJ85" s="473"/>
      <c r="CK85" s="473"/>
      <c r="CL85" s="473"/>
      <c r="CM85" s="473"/>
      <c r="CN85" s="473"/>
      <c r="CO85" s="473"/>
      <c r="CP85" s="473"/>
      <c r="CQ85" s="473"/>
      <c r="CR85" s="473"/>
      <c r="CS85" s="473"/>
      <c r="CT85" s="473"/>
      <c r="CU85" s="472"/>
      <c r="CV85" s="474"/>
      <c r="CW85" s="473"/>
      <c r="CX85" s="473"/>
      <c r="CY85" s="473"/>
      <c r="CZ85" s="473"/>
      <c r="DA85" s="473"/>
      <c r="DB85" s="473"/>
      <c r="DC85" s="473"/>
      <c r="DD85" s="473"/>
      <c r="DE85" s="473"/>
      <c r="DF85" s="473"/>
      <c r="DG85" s="473"/>
      <c r="DH85" s="473"/>
      <c r="DI85" s="473"/>
      <c r="DJ85" s="473"/>
      <c r="DK85" s="473"/>
      <c r="DL85" s="473"/>
      <c r="DM85" s="473"/>
      <c r="DN85" s="473"/>
      <c r="DO85" s="473"/>
      <c r="DP85" s="473"/>
      <c r="DQ85" s="473"/>
      <c r="DR85" s="473"/>
      <c r="DS85" s="473"/>
      <c r="DT85" s="473"/>
      <c r="DU85" s="473"/>
      <c r="DV85" s="473"/>
      <c r="DW85" s="473"/>
      <c r="DX85" s="473"/>
      <c r="DY85" s="473"/>
      <c r="DZ85" s="472"/>
      <c r="EA85" s="474"/>
      <c r="EB85" s="473"/>
      <c r="EC85" s="473"/>
      <c r="ED85" s="473"/>
      <c r="EE85" s="473"/>
      <c r="EF85" s="473"/>
      <c r="EG85" s="473"/>
      <c r="EH85" s="473"/>
      <c r="EI85" s="473"/>
      <c r="EJ85" s="473"/>
      <c r="EK85" s="473"/>
      <c r="EL85" s="473"/>
      <c r="EM85" s="473"/>
      <c r="EN85" s="473"/>
      <c r="EO85" s="473"/>
      <c r="EP85" s="473"/>
      <c r="EQ85" s="473"/>
      <c r="ER85" s="473"/>
      <c r="ES85" s="473"/>
      <c r="ET85" s="473"/>
      <c r="EU85" s="473"/>
      <c r="EV85" s="473"/>
      <c r="EW85" s="473"/>
      <c r="EX85" s="473"/>
      <c r="EY85" s="473"/>
      <c r="EZ85" s="473"/>
      <c r="FA85" s="473"/>
      <c r="FB85" s="473"/>
      <c r="FC85" s="473"/>
      <c r="FD85" s="473"/>
      <c r="FE85" s="472"/>
      <c r="FF85" s="474"/>
      <c r="FG85" s="473"/>
      <c r="FH85" s="473"/>
      <c r="FI85" s="473"/>
      <c r="FJ85" s="473"/>
      <c r="FK85" s="473"/>
      <c r="FL85" s="473"/>
      <c r="FM85" s="473"/>
      <c r="FN85" s="473"/>
      <c r="FO85" s="473"/>
      <c r="FP85" s="473"/>
      <c r="FQ85" s="473"/>
      <c r="FR85" s="473"/>
      <c r="FS85" s="473"/>
      <c r="FT85" s="473"/>
      <c r="FU85" s="473"/>
      <c r="FV85" s="473"/>
      <c r="FW85" s="473"/>
      <c r="FX85" s="473"/>
      <c r="FY85" s="473"/>
      <c r="FZ85" s="473"/>
      <c r="GA85" s="473"/>
      <c r="GB85" s="473"/>
      <c r="GC85" s="473"/>
      <c r="GD85" s="473"/>
      <c r="GE85" s="473"/>
      <c r="GF85" s="473"/>
      <c r="GG85" s="473"/>
      <c r="GH85" s="475"/>
      <c r="GI85" s="473"/>
      <c r="GJ85" s="472"/>
      <c r="GK85" s="474"/>
      <c r="GL85" s="473"/>
      <c r="GM85" s="473"/>
      <c r="GN85" s="473"/>
      <c r="GO85" s="473"/>
      <c r="GP85" s="473"/>
      <c r="GQ85" s="473"/>
      <c r="GR85" s="473"/>
      <c r="GS85" s="473"/>
      <c r="GT85" s="473"/>
      <c r="GU85" s="473"/>
      <c r="GV85" s="473"/>
      <c r="GW85" s="473"/>
      <c r="GX85" s="473"/>
      <c r="GY85" s="473"/>
      <c r="GZ85" s="473"/>
      <c r="HA85" s="473"/>
      <c r="HB85" s="473"/>
      <c r="HC85" s="473"/>
      <c r="HD85" s="473"/>
      <c r="HE85" s="473"/>
      <c r="HF85" s="473"/>
      <c r="HG85" s="473"/>
      <c r="HH85" s="473"/>
      <c r="HI85" s="473"/>
      <c r="HJ85" s="473"/>
      <c r="HK85" s="473"/>
      <c r="HL85" s="473"/>
      <c r="HM85" s="473"/>
      <c r="HN85" s="472"/>
      <c r="HO85" s="474"/>
      <c r="HP85" s="473"/>
      <c r="HQ85" s="473"/>
      <c r="HR85" s="473"/>
      <c r="HS85" s="473"/>
      <c r="HT85" s="473"/>
      <c r="HU85" s="473"/>
      <c r="HV85" s="473"/>
      <c r="HW85" s="473"/>
      <c r="HX85" s="473"/>
      <c r="HY85" s="473"/>
      <c r="HZ85" s="473"/>
      <c r="IA85" s="473"/>
      <c r="IB85" s="473"/>
      <c r="IC85" s="473"/>
      <c r="ID85" s="473"/>
      <c r="IE85" s="473"/>
      <c r="IF85" s="473"/>
      <c r="IG85" s="473"/>
      <c r="IH85" s="473"/>
      <c r="II85" s="473"/>
      <c r="IJ85" s="473"/>
      <c r="IK85" s="473"/>
      <c r="IL85" s="473"/>
      <c r="IM85" s="473"/>
      <c r="IN85" s="473"/>
      <c r="IO85" s="473"/>
      <c r="IP85" s="473"/>
      <c r="IQ85" s="473"/>
      <c r="IR85" s="472">
        <v>77</v>
      </c>
    </row>
    <row r="86" spans="2:252" ht="16.5" customHeight="1">
      <c r="B86" s="482"/>
      <c r="C86" s="481"/>
      <c r="D86" s="550" t="s">
        <v>1784</v>
      </c>
      <c r="E86" s="531">
        <f>F85+8</f>
        <v>45224</v>
      </c>
      <c r="F86" s="502">
        <f>E86+G86-1</f>
        <v>45226</v>
      </c>
      <c r="G86" s="536">
        <v>3</v>
      </c>
      <c r="H86" s="500"/>
      <c r="I86" s="474"/>
      <c r="J86" s="473"/>
      <c r="K86" s="473"/>
      <c r="L86" s="473"/>
      <c r="M86" s="473"/>
      <c r="N86" s="473"/>
      <c r="O86" s="473"/>
      <c r="P86" s="473"/>
      <c r="Q86" s="473"/>
      <c r="R86" s="473"/>
      <c r="S86" s="473"/>
      <c r="T86" s="473"/>
      <c r="U86" s="473"/>
      <c r="V86" s="473"/>
      <c r="W86" s="473"/>
      <c r="X86" s="473"/>
      <c r="Y86" s="473"/>
      <c r="Z86" s="473"/>
      <c r="AA86" s="473"/>
      <c r="AB86" s="473"/>
      <c r="AC86" s="473"/>
      <c r="AD86" s="473"/>
      <c r="AE86" s="473"/>
      <c r="AF86" s="473"/>
      <c r="AG86" s="473"/>
      <c r="AH86" s="473"/>
      <c r="AI86" s="473"/>
      <c r="AJ86" s="473"/>
      <c r="AK86" s="473"/>
      <c r="AL86" s="473"/>
      <c r="AM86" s="472"/>
      <c r="AN86" s="474"/>
      <c r="AO86" s="473"/>
      <c r="AP86" s="473"/>
      <c r="AQ86" s="473"/>
      <c r="AR86" s="473"/>
      <c r="AS86" s="473"/>
      <c r="AT86" s="473"/>
      <c r="AU86" s="473"/>
      <c r="AV86" s="473"/>
      <c r="AW86" s="473"/>
      <c r="AX86" s="473"/>
      <c r="AY86" s="473"/>
      <c r="AZ86" s="473"/>
      <c r="BA86" s="473"/>
      <c r="BB86" s="473"/>
      <c r="BC86" s="473"/>
      <c r="BD86" s="473"/>
      <c r="BE86" s="473"/>
      <c r="BF86" s="473"/>
      <c r="BG86" s="473"/>
      <c r="BH86" s="473"/>
      <c r="BI86" s="473"/>
      <c r="BJ86" s="473"/>
      <c r="BK86" s="473"/>
      <c r="BL86" s="473"/>
      <c r="BM86" s="473"/>
      <c r="BN86" s="473"/>
      <c r="BO86" s="473"/>
      <c r="BP86" s="473"/>
      <c r="BQ86" s="472"/>
      <c r="BR86" s="474"/>
      <c r="BS86" s="473"/>
      <c r="BT86" s="473"/>
      <c r="BU86" s="473"/>
      <c r="BV86" s="473"/>
      <c r="BW86" s="473"/>
      <c r="BX86" s="473"/>
      <c r="BY86" s="473"/>
      <c r="BZ86" s="473"/>
      <c r="CA86" s="473"/>
      <c r="CB86" s="473"/>
      <c r="CC86" s="473"/>
      <c r="CD86" s="473"/>
      <c r="CE86" s="473"/>
      <c r="CF86" s="473"/>
      <c r="CG86" s="473"/>
      <c r="CH86" s="473"/>
      <c r="CI86" s="473"/>
      <c r="CJ86" s="473"/>
      <c r="CK86" s="473"/>
      <c r="CL86" s="473"/>
      <c r="CM86" s="473"/>
      <c r="CN86" s="473"/>
      <c r="CO86" s="473"/>
      <c r="CP86" s="473"/>
      <c r="CQ86" s="473"/>
      <c r="CR86" s="473"/>
      <c r="CS86" s="473"/>
      <c r="CT86" s="473"/>
      <c r="CU86" s="472"/>
      <c r="CV86" s="474"/>
      <c r="CW86" s="473"/>
      <c r="CX86" s="473"/>
      <c r="CY86" s="473"/>
      <c r="CZ86" s="473"/>
      <c r="DA86" s="473"/>
      <c r="DB86" s="473"/>
      <c r="DC86" s="473"/>
      <c r="DD86" s="473"/>
      <c r="DE86" s="473"/>
      <c r="DF86" s="473"/>
      <c r="DG86" s="473"/>
      <c r="DH86" s="473"/>
      <c r="DI86" s="473"/>
      <c r="DJ86" s="473"/>
      <c r="DK86" s="473"/>
      <c r="DL86" s="473"/>
      <c r="DM86" s="473"/>
      <c r="DN86" s="473"/>
      <c r="DO86" s="473"/>
      <c r="DP86" s="473"/>
      <c r="DQ86" s="473"/>
      <c r="DR86" s="473"/>
      <c r="DS86" s="473"/>
      <c r="DT86" s="473"/>
      <c r="DU86" s="473"/>
      <c r="DV86" s="473"/>
      <c r="DW86" s="473"/>
      <c r="DX86" s="473"/>
      <c r="DY86" s="473"/>
      <c r="DZ86" s="472"/>
      <c r="EA86" s="474"/>
      <c r="EB86" s="473"/>
      <c r="EC86" s="473"/>
      <c r="ED86" s="473"/>
      <c r="EE86" s="473"/>
      <c r="EF86" s="473"/>
      <c r="EG86" s="473"/>
      <c r="EH86" s="473"/>
      <c r="EI86" s="473"/>
      <c r="EJ86" s="473"/>
      <c r="EK86" s="473"/>
      <c r="EL86" s="473"/>
      <c r="EM86" s="473"/>
      <c r="EN86" s="473"/>
      <c r="EO86" s="473"/>
      <c r="EP86" s="473"/>
      <c r="EQ86" s="473"/>
      <c r="ER86" s="473"/>
      <c r="ES86" s="473"/>
      <c r="ET86" s="473"/>
      <c r="EU86" s="473"/>
      <c r="EV86" s="473"/>
      <c r="EW86" s="473"/>
      <c r="EX86" s="473"/>
      <c r="EY86" s="473"/>
      <c r="EZ86" s="473"/>
      <c r="FA86" s="473"/>
      <c r="FB86" s="473"/>
      <c r="FC86" s="473"/>
      <c r="FD86" s="473"/>
      <c r="FE86" s="472"/>
      <c r="FF86" s="474"/>
      <c r="FG86" s="473"/>
      <c r="FH86" s="473"/>
      <c r="FI86" s="473"/>
      <c r="FJ86" s="473"/>
      <c r="FK86" s="473"/>
      <c r="FL86" s="473"/>
      <c r="FM86" s="473"/>
      <c r="FN86" s="473"/>
      <c r="FO86" s="473"/>
      <c r="FP86" s="473"/>
      <c r="FQ86" s="473"/>
      <c r="FR86" s="473"/>
      <c r="FS86" s="473"/>
      <c r="FT86" s="473"/>
      <c r="FU86" s="473"/>
      <c r="FV86" s="473"/>
      <c r="FW86" s="473"/>
      <c r="FX86" s="473"/>
      <c r="FY86" s="473"/>
      <c r="FZ86" s="473"/>
      <c r="GA86" s="473"/>
      <c r="GB86" s="473"/>
      <c r="GC86" s="473"/>
      <c r="GD86" s="473"/>
      <c r="GE86" s="473"/>
      <c r="GF86" s="473"/>
      <c r="GG86" s="473"/>
      <c r="GH86" s="475"/>
      <c r="GI86" s="473"/>
      <c r="GJ86" s="472"/>
      <c r="GK86" s="474"/>
      <c r="GL86" s="473"/>
      <c r="GM86" s="473"/>
      <c r="GN86" s="473"/>
      <c r="GO86" s="473"/>
      <c r="GP86" s="473"/>
      <c r="GQ86" s="473"/>
      <c r="GR86" s="473"/>
      <c r="GS86" s="473"/>
      <c r="GT86" s="473"/>
      <c r="GU86" s="473"/>
      <c r="GV86" s="473"/>
      <c r="GW86" s="473"/>
      <c r="GX86" s="473"/>
      <c r="GY86" s="473"/>
      <c r="GZ86" s="473"/>
      <c r="HA86" s="473"/>
      <c r="HB86" s="473"/>
      <c r="HC86" s="473"/>
      <c r="HD86" s="473"/>
      <c r="HE86" s="473"/>
      <c r="HF86" s="473"/>
      <c r="HG86" s="473"/>
      <c r="HH86" s="473"/>
      <c r="HI86" s="473"/>
      <c r="HJ86" s="473"/>
      <c r="HK86" s="473"/>
      <c r="HL86" s="473"/>
      <c r="HM86" s="473"/>
      <c r="HN86" s="472"/>
      <c r="HO86" s="474"/>
      <c r="HP86" s="473"/>
      <c r="HQ86" s="473"/>
      <c r="HR86" s="473"/>
      <c r="HS86" s="473"/>
      <c r="HT86" s="473"/>
      <c r="HU86" s="473"/>
      <c r="HV86" s="473"/>
      <c r="HW86" s="473"/>
      <c r="HX86" s="473"/>
      <c r="HY86" s="473"/>
      <c r="HZ86" s="473"/>
      <c r="IA86" s="473"/>
      <c r="IB86" s="473"/>
      <c r="IC86" s="473"/>
      <c r="ID86" s="473"/>
      <c r="IE86" s="473"/>
      <c r="IF86" s="473"/>
      <c r="IG86" s="473"/>
      <c r="IH86" s="473"/>
      <c r="II86" s="473"/>
      <c r="IJ86" s="473"/>
      <c r="IK86" s="473"/>
      <c r="IL86" s="473"/>
      <c r="IM86" s="473"/>
      <c r="IN86" s="473"/>
      <c r="IO86" s="473"/>
      <c r="IP86" s="473"/>
      <c r="IQ86" s="473"/>
      <c r="IR86" s="472">
        <v>78</v>
      </c>
    </row>
    <row r="87" spans="2:252" ht="16.5" customHeight="1" thickBot="1">
      <c r="B87" s="482"/>
      <c r="C87" s="481"/>
      <c r="D87" s="549" t="s">
        <v>1783</v>
      </c>
      <c r="E87" s="548">
        <f>F86+1</f>
        <v>45227</v>
      </c>
      <c r="F87" s="515">
        <f>E87+G87-1</f>
        <v>45228</v>
      </c>
      <c r="G87" s="547">
        <v>2</v>
      </c>
      <c r="H87" s="513"/>
      <c r="I87" s="545"/>
      <c r="J87" s="544"/>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4"/>
      <c r="AJ87" s="544"/>
      <c r="AK87" s="544"/>
      <c r="AL87" s="544"/>
      <c r="AM87" s="543"/>
      <c r="AN87" s="545"/>
      <c r="AO87" s="544"/>
      <c r="AP87" s="544"/>
      <c r="AQ87" s="544"/>
      <c r="AR87" s="544"/>
      <c r="AS87" s="544"/>
      <c r="AT87" s="544"/>
      <c r="AU87" s="544"/>
      <c r="AV87" s="544"/>
      <c r="AW87" s="544"/>
      <c r="AX87" s="544"/>
      <c r="AY87" s="544"/>
      <c r="AZ87" s="544"/>
      <c r="BA87" s="544"/>
      <c r="BB87" s="544"/>
      <c r="BC87" s="544"/>
      <c r="BD87" s="544"/>
      <c r="BE87" s="544"/>
      <c r="BF87" s="544"/>
      <c r="BG87" s="544"/>
      <c r="BH87" s="544"/>
      <c r="BI87" s="544"/>
      <c r="BJ87" s="544"/>
      <c r="BK87" s="544"/>
      <c r="BL87" s="544"/>
      <c r="BM87" s="544"/>
      <c r="BN87" s="544"/>
      <c r="BO87" s="544"/>
      <c r="BP87" s="544"/>
      <c r="BQ87" s="543"/>
      <c r="BR87" s="545"/>
      <c r="BS87" s="544"/>
      <c r="BT87" s="544"/>
      <c r="BU87" s="544"/>
      <c r="BV87" s="544"/>
      <c r="BW87" s="544"/>
      <c r="BX87" s="544"/>
      <c r="BY87" s="544"/>
      <c r="BZ87" s="544"/>
      <c r="CA87" s="544"/>
      <c r="CB87" s="544"/>
      <c r="CC87" s="544"/>
      <c r="CD87" s="544"/>
      <c r="CE87" s="544"/>
      <c r="CF87" s="544"/>
      <c r="CG87" s="544"/>
      <c r="CH87" s="544"/>
      <c r="CI87" s="544"/>
      <c r="CJ87" s="544"/>
      <c r="CK87" s="544"/>
      <c r="CL87" s="544"/>
      <c r="CM87" s="544"/>
      <c r="CN87" s="544"/>
      <c r="CO87" s="544"/>
      <c r="CP87" s="544"/>
      <c r="CQ87" s="544"/>
      <c r="CR87" s="544"/>
      <c r="CS87" s="544"/>
      <c r="CT87" s="544"/>
      <c r="CU87" s="543"/>
      <c r="CV87" s="545"/>
      <c r="CW87" s="544"/>
      <c r="CX87" s="544"/>
      <c r="CY87" s="544"/>
      <c r="CZ87" s="544"/>
      <c r="DA87" s="544"/>
      <c r="DB87" s="544"/>
      <c r="DC87" s="544"/>
      <c r="DD87" s="544"/>
      <c r="DE87" s="544"/>
      <c r="DF87" s="544"/>
      <c r="DG87" s="544"/>
      <c r="DH87" s="544"/>
      <c r="DI87" s="544"/>
      <c r="DJ87" s="544"/>
      <c r="DK87" s="544"/>
      <c r="DL87" s="544"/>
      <c r="DM87" s="544"/>
      <c r="DN87" s="544"/>
      <c r="DO87" s="544"/>
      <c r="DP87" s="544"/>
      <c r="DQ87" s="544"/>
      <c r="DR87" s="544"/>
      <c r="DS87" s="544"/>
      <c r="DT87" s="544"/>
      <c r="DU87" s="544"/>
      <c r="DV87" s="544"/>
      <c r="DW87" s="544"/>
      <c r="DX87" s="544"/>
      <c r="DY87" s="544"/>
      <c r="DZ87" s="543"/>
      <c r="EA87" s="545"/>
      <c r="EB87" s="544"/>
      <c r="EC87" s="544"/>
      <c r="ED87" s="544"/>
      <c r="EE87" s="544"/>
      <c r="EF87" s="544"/>
      <c r="EG87" s="544"/>
      <c r="EH87" s="544"/>
      <c r="EI87" s="544"/>
      <c r="EJ87" s="544"/>
      <c r="EK87" s="544"/>
      <c r="EL87" s="544"/>
      <c r="EM87" s="544"/>
      <c r="EN87" s="544"/>
      <c r="EO87" s="544"/>
      <c r="EP87" s="544"/>
      <c r="EQ87" s="544"/>
      <c r="ER87" s="544"/>
      <c r="ES87" s="544"/>
      <c r="ET87" s="544"/>
      <c r="EU87" s="544"/>
      <c r="EV87" s="544"/>
      <c r="EW87" s="544"/>
      <c r="EX87" s="544"/>
      <c r="EY87" s="544"/>
      <c r="EZ87" s="544"/>
      <c r="FA87" s="544"/>
      <c r="FB87" s="544"/>
      <c r="FC87" s="544"/>
      <c r="FD87" s="544"/>
      <c r="FE87" s="543"/>
      <c r="FF87" s="545"/>
      <c r="FG87" s="544"/>
      <c r="FH87" s="544"/>
      <c r="FI87" s="544"/>
      <c r="FJ87" s="544"/>
      <c r="FK87" s="544"/>
      <c r="FL87" s="544"/>
      <c r="FM87" s="544"/>
      <c r="FN87" s="544"/>
      <c r="FO87" s="544"/>
      <c r="FP87" s="544"/>
      <c r="FQ87" s="544"/>
      <c r="FR87" s="544"/>
      <c r="FS87" s="544"/>
      <c r="FT87" s="544"/>
      <c r="FU87" s="544"/>
      <c r="FV87" s="544"/>
      <c r="FW87" s="544"/>
      <c r="FX87" s="544"/>
      <c r="FY87" s="544"/>
      <c r="FZ87" s="544"/>
      <c r="GA87" s="544"/>
      <c r="GB87" s="544"/>
      <c r="GC87" s="544"/>
      <c r="GD87" s="544"/>
      <c r="GE87" s="544"/>
      <c r="GF87" s="544"/>
      <c r="GG87" s="544"/>
      <c r="GH87" s="546"/>
      <c r="GI87" s="544"/>
      <c r="GJ87" s="543"/>
      <c r="GK87" s="545"/>
      <c r="GL87" s="544"/>
      <c r="GM87" s="544"/>
      <c r="GN87" s="544"/>
      <c r="GO87" s="544"/>
      <c r="GP87" s="544"/>
      <c r="GQ87" s="544"/>
      <c r="GR87" s="544"/>
      <c r="GS87" s="544"/>
      <c r="GT87" s="544"/>
      <c r="GU87" s="544"/>
      <c r="GV87" s="544"/>
      <c r="GW87" s="544"/>
      <c r="GX87" s="544"/>
      <c r="GY87" s="544"/>
      <c r="GZ87" s="544"/>
      <c r="HA87" s="544"/>
      <c r="HB87" s="544"/>
      <c r="HC87" s="544"/>
      <c r="HD87" s="544"/>
      <c r="HE87" s="544"/>
      <c r="HF87" s="544"/>
      <c r="HG87" s="544"/>
      <c r="HH87" s="544"/>
      <c r="HI87" s="544"/>
      <c r="HJ87" s="544"/>
      <c r="HK87" s="544"/>
      <c r="HL87" s="544"/>
      <c r="HM87" s="544"/>
      <c r="HN87" s="543"/>
      <c r="HO87" s="545"/>
      <c r="HP87" s="544"/>
      <c r="HQ87" s="544"/>
      <c r="HR87" s="544"/>
      <c r="HS87" s="544"/>
      <c r="HT87" s="544"/>
      <c r="HU87" s="544"/>
      <c r="HV87" s="544"/>
      <c r="HW87" s="544"/>
      <c r="HX87" s="544"/>
      <c r="HY87" s="544"/>
      <c r="HZ87" s="544"/>
      <c r="IA87" s="544"/>
      <c r="IB87" s="544"/>
      <c r="IC87" s="544"/>
      <c r="ID87" s="544"/>
      <c r="IE87" s="544"/>
      <c r="IF87" s="544"/>
      <c r="IG87" s="544"/>
      <c r="IH87" s="544"/>
      <c r="II87" s="544"/>
      <c r="IJ87" s="544"/>
      <c r="IK87" s="544"/>
      <c r="IL87" s="544"/>
      <c r="IM87" s="544"/>
      <c r="IN87" s="544"/>
      <c r="IO87" s="544"/>
      <c r="IP87" s="544"/>
      <c r="IQ87" s="544"/>
      <c r="IR87" s="543">
        <v>79</v>
      </c>
    </row>
    <row r="88" spans="2:252" ht="16.5" customHeight="1" thickTop="1">
      <c r="B88" s="482"/>
      <c r="C88" s="481"/>
      <c r="D88" s="542" t="s">
        <v>1782</v>
      </c>
      <c r="E88" s="511">
        <f>E90</f>
        <v>45217</v>
      </c>
      <c r="F88" s="511">
        <f>E88+G88-1</f>
        <v>45236</v>
      </c>
      <c r="G88" s="510">
        <v>20</v>
      </c>
      <c r="H88" s="509" t="s">
        <v>1767</v>
      </c>
      <c r="I88" s="540"/>
      <c r="J88" s="539"/>
      <c r="K88" s="539"/>
      <c r="L88" s="539"/>
      <c r="M88" s="539"/>
      <c r="N88" s="539"/>
      <c r="O88" s="539"/>
      <c r="P88" s="539"/>
      <c r="Q88" s="539"/>
      <c r="R88" s="539"/>
      <c r="S88" s="539"/>
      <c r="T88" s="539"/>
      <c r="U88" s="539"/>
      <c r="V88" s="539"/>
      <c r="W88" s="539"/>
      <c r="X88" s="539"/>
      <c r="Y88" s="539"/>
      <c r="Z88" s="539"/>
      <c r="AA88" s="539"/>
      <c r="AB88" s="539"/>
      <c r="AC88" s="539"/>
      <c r="AD88" s="539"/>
      <c r="AE88" s="539"/>
      <c r="AF88" s="539"/>
      <c r="AG88" s="539"/>
      <c r="AH88" s="539"/>
      <c r="AI88" s="539"/>
      <c r="AJ88" s="539"/>
      <c r="AK88" s="539"/>
      <c r="AL88" s="539"/>
      <c r="AM88" s="538"/>
      <c r="AN88" s="540"/>
      <c r="AO88" s="539"/>
      <c r="AP88" s="539"/>
      <c r="AQ88" s="539"/>
      <c r="AR88" s="539"/>
      <c r="AS88" s="539"/>
      <c r="AT88" s="539"/>
      <c r="AU88" s="539"/>
      <c r="AV88" s="539"/>
      <c r="AW88" s="539"/>
      <c r="AX88" s="539"/>
      <c r="AY88" s="539"/>
      <c r="AZ88" s="539"/>
      <c r="BA88" s="539"/>
      <c r="BB88" s="539"/>
      <c r="BC88" s="539"/>
      <c r="BD88" s="539"/>
      <c r="BE88" s="539"/>
      <c r="BF88" s="539"/>
      <c r="BG88" s="539"/>
      <c r="BH88" s="539"/>
      <c r="BI88" s="539"/>
      <c r="BJ88" s="539"/>
      <c r="BK88" s="539"/>
      <c r="BL88" s="539"/>
      <c r="BM88" s="539"/>
      <c r="BN88" s="539"/>
      <c r="BO88" s="539"/>
      <c r="BP88" s="539"/>
      <c r="BQ88" s="538"/>
      <c r="BR88" s="540"/>
      <c r="BS88" s="539"/>
      <c r="BT88" s="539"/>
      <c r="BU88" s="539"/>
      <c r="BV88" s="539"/>
      <c r="BW88" s="539"/>
      <c r="BX88" s="539"/>
      <c r="BY88" s="539"/>
      <c r="BZ88" s="539"/>
      <c r="CA88" s="539"/>
      <c r="CB88" s="539"/>
      <c r="CC88" s="539"/>
      <c r="CD88" s="539"/>
      <c r="CE88" s="539"/>
      <c r="CF88" s="539"/>
      <c r="CG88" s="539"/>
      <c r="CH88" s="539"/>
      <c r="CI88" s="539"/>
      <c r="CJ88" s="539"/>
      <c r="CK88" s="539"/>
      <c r="CL88" s="539"/>
      <c r="CM88" s="539"/>
      <c r="CN88" s="539"/>
      <c r="CO88" s="539"/>
      <c r="CP88" s="539"/>
      <c r="CQ88" s="539"/>
      <c r="CR88" s="539"/>
      <c r="CS88" s="539"/>
      <c r="CT88" s="539"/>
      <c r="CU88" s="538"/>
      <c r="CV88" s="540"/>
      <c r="CW88" s="539"/>
      <c r="CX88" s="539"/>
      <c r="CY88" s="539"/>
      <c r="CZ88" s="539"/>
      <c r="DA88" s="539"/>
      <c r="DB88" s="539"/>
      <c r="DC88" s="539"/>
      <c r="DD88" s="539"/>
      <c r="DE88" s="539"/>
      <c r="DF88" s="539"/>
      <c r="DG88" s="539"/>
      <c r="DH88" s="539"/>
      <c r="DI88" s="539"/>
      <c r="DJ88" s="539"/>
      <c r="DK88" s="539"/>
      <c r="DL88" s="539"/>
      <c r="DM88" s="539"/>
      <c r="DN88" s="539"/>
      <c r="DO88" s="539"/>
      <c r="DP88" s="539"/>
      <c r="DQ88" s="539"/>
      <c r="DR88" s="539"/>
      <c r="DS88" s="539"/>
      <c r="DT88" s="539"/>
      <c r="DU88" s="539"/>
      <c r="DV88" s="539"/>
      <c r="DW88" s="539"/>
      <c r="DX88" s="539"/>
      <c r="DY88" s="539"/>
      <c r="DZ88" s="538"/>
      <c r="EA88" s="540"/>
      <c r="EB88" s="539"/>
      <c r="EC88" s="539"/>
      <c r="ED88" s="539"/>
      <c r="EE88" s="539"/>
      <c r="EF88" s="539"/>
      <c r="EG88" s="539"/>
      <c r="EH88" s="539"/>
      <c r="EI88" s="539"/>
      <c r="EJ88" s="539"/>
      <c r="EK88" s="539"/>
      <c r="EL88" s="539"/>
      <c r="EM88" s="539"/>
      <c r="EN88" s="539"/>
      <c r="EO88" s="539"/>
      <c r="EP88" s="539"/>
      <c r="EQ88" s="539"/>
      <c r="ER88" s="539"/>
      <c r="ES88" s="539"/>
      <c r="ET88" s="539"/>
      <c r="EU88" s="539"/>
      <c r="EV88" s="539"/>
      <c r="EW88" s="539"/>
      <c r="EX88" s="539"/>
      <c r="EY88" s="539"/>
      <c r="EZ88" s="539"/>
      <c r="FA88" s="539"/>
      <c r="FB88" s="539"/>
      <c r="FC88" s="539"/>
      <c r="FD88" s="539"/>
      <c r="FE88" s="538"/>
      <c r="FF88" s="540"/>
      <c r="FG88" s="539"/>
      <c r="FH88" s="539"/>
      <c r="FI88" s="539"/>
      <c r="FJ88" s="539"/>
      <c r="FK88" s="539"/>
      <c r="FL88" s="539"/>
      <c r="FM88" s="539"/>
      <c r="FN88" s="539"/>
      <c r="FO88" s="539"/>
      <c r="FP88" s="539"/>
      <c r="FQ88" s="539"/>
      <c r="FR88" s="539"/>
      <c r="FS88" s="539"/>
      <c r="FT88" s="539"/>
      <c r="FU88" s="539"/>
      <c r="FV88" s="539"/>
      <c r="FW88" s="539"/>
      <c r="FX88" s="539"/>
      <c r="FY88" s="539"/>
      <c r="FZ88" s="539"/>
      <c r="GA88" s="539"/>
      <c r="GB88" s="539"/>
      <c r="GC88" s="539"/>
      <c r="GD88" s="539"/>
      <c r="GE88" s="539"/>
      <c r="GF88" s="539"/>
      <c r="GG88" s="539"/>
      <c r="GH88" s="541"/>
      <c r="GI88" s="539"/>
      <c r="GJ88" s="538"/>
      <c r="GK88" s="540"/>
      <c r="GL88" s="539"/>
      <c r="GM88" s="539"/>
      <c r="GN88" s="539"/>
      <c r="GO88" s="539"/>
      <c r="GP88" s="539"/>
      <c r="GQ88" s="539"/>
      <c r="GR88" s="539"/>
      <c r="GS88" s="539"/>
      <c r="GT88" s="539"/>
      <c r="GU88" s="539"/>
      <c r="GV88" s="539"/>
      <c r="GW88" s="539"/>
      <c r="GX88" s="539"/>
      <c r="GY88" s="539"/>
      <c r="GZ88" s="539"/>
      <c r="HA88" s="539"/>
      <c r="HB88" s="539"/>
      <c r="HC88" s="539"/>
      <c r="HD88" s="539"/>
      <c r="HE88" s="539"/>
      <c r="HF88" s="539"/>
      <c r="HG88" s="539"/>
      <c r="HH88" s="539"/>
      <c r="HI88" s="539"/>
      <c r="HJ88" s="539"/>
      <c r="HK88" s="539"/>
      <c r="HL88" s="539"/>
      <c r="HM88" s="539"/>
      <c r="HN88" s="538"/>
      <c r="HO88" s="540"/>
      <c r="HP88" s="539"/>
      <c r="HQ88" s="539"/>
      <c r="HR88" s="539"/>
      <c r="HS88" s="539"/>
      <c r="HT88" s="539"/>
      <c r="HU88" s="539"/>
      <c r="HV88" s="539"/>
      <c r="HW88" s="539"/>
      <c r="HX88" s="539"/>
      <c r="HY88" s="539"/>
      <c r="HZ88" s="539"/>
      <c r="IA88" s="539"/>
      <c r="IB88" s="539"/>
      <c r="IC88" s="539"/>
      <c r="ID88" s="539"/>
      <c r="IE88" s="539"/>
      <c r="IF88" s="539"/>
      <c r="IG88" s="539"/>
      <c r="IH88" s="539"/>
      <c r="II88" s="539"/>
      <c r="IJ88" s="539"/>
      <c r="IK88" s="539"/>
      <c r="IL88" s="539"/>
      <c r="IM88" s="539"/>
      <c r="IN88" s="539"/>
      <c r="IO88" s="539"/>
      <c r="IP88" s="539"/>
      <c r="IQ88" s="539"/>
      <c r="IR88" s="538">
        <v>80</v>
      </c>
    </row>
    <row r="89" spans="2:252" ht="16.5" customHeight="1">
      <c r="B89" s="482"/>
      <c r="C89" s="481"/>
      <c r="D89" s="537"/>
      <c r="E89" s="507"/>
      <c r="F89" s="507"/>
      <c r="G89" s="506"/>
      <c r="H89" s="505" t="s">
        <v>1766</v>
      </c>
      <c r="I89" s="474"/>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K89" s="473"/>
      <c r="AL89" s="473"/>
      <c r="AM89" s="472"/>
      <c r="AN89" s="474"/>
      <c r="AO89" s="473"/>
      <c r="AP89" s="473"/>
      <c r="AQ89" s="473"/>
      <c r="AR89" s="473"/>
      <c r="AS89" s="473"/>
      <c r="AT89" s="473"/>
      <c r="AU89" s="473"/>
      <c r="AV89" s="473"/>
      <c r="AW89" s="473"/>
      <c r="AX89" s="473"/>
      <c r="AY89" s="473"/>
      <c r="AZ89" s="473"/>
      <c r="BA89" s="473"/>
      <c r="BB89" s="473"/>
      <c r="BC89" s="473"/>
      <c r="BD89" s="473"/>
      <c r="BE89" s="473"/>
      <c r="BF89" s="473"/>
      <c r="BG89" s="473"/>
      <c r="BH89" s="473"/>
      <c r="BI89" s="473"/>
      <c r="BJ89" s="473"/>
      <c r="BK89" s="473"/>
      <c r="BL89" s="473"/>
      <c r="BM89" s="473"/>
      <c r="BN89" s="473"/>
      <c r="BO89" s="473"/>
      <c r="BP89" s="473"/>
      <c r="BQ89" s="472"/>
      <c r="BR89" s="474"/>
      <c r="BS89" s="473"/>
      <c r="BT89" s="473"/>
      <c r="BU89" s="473"/>
      <c r="BV89" s="473"/>
      <c r="BW89" s="473"/>
      <c r="BX89" s="473"/>
      <c r="BY89" s="473"/>
      <c r="BZ89" s="473"/>
      <c r="CA89" s="473"/>
      <c r="CB89" s="473"/>
      <c r="CC89" s="473"/>
      <c r="CD89" s="473"/>
      <c r="CE89" s="473"/>
      <c r="CF89" s="473"/>
      <c r="CG89" s="473"/>
      <c r="CH89" s="473"/>
      <c r="CI89" s="473"/>
      <c r="CJ89" s="473"/>
      <c r="CK89" s="473"/>
      <c r="CL89" s="473"/>
      <c r="CM89" s="473"/>
      <c r="CN89" s="473"/>
      <c r="CO89" s="473"/>
      <c r="CP89" s="473"/>
      <c r="CQ89" s="473"/>
      <c r="CR89" s="473"/>
      <c r="CS89" s="473"/>
      <c r="CT89" s="473"/>
      <c r="CU89" s="472"/>
      <c r="CV89" s="474"/>
      <c r="CW89" s="473"/>
      <c r="CX89" s="473"/>
      <c r="CY89" s="473"/>
      <c r="CZ89" s="473"/>
      <c r="DA89" s="473"/>
      <c r="DB89" s="473"/>
      <c r="DC89" s="473"/>
      <c r="DD89" s="473"/>
      <c r="DE89" s="473"/>
      <c r="DF89" s="473"/>
      <c r="DG89" s="473"/>
      <c r="DH89" s="473"/>
      <c r="DI89" s="473"/>
      <c r="DJ89" s="473"/>
      <c r="DK89" s="473"/>
      <c r="DL89" s="473"/>
      <c r="DM89" s="473"/>
      <c r="DN89" s="473"/>
      <c r="DO89" s="473"/>
      <c r="DP89" s="473"/>
      <c r="DQ89" s="473"/>
      <c r="DR89" s="473"/>
      <c r="DS89" s="473"/>
      <c r="DT89" s="473"/>
      <c r="DU89" s="473"/>
      <c r="DV89" s="473"/>
      <c r="DW89" s="473"/>
      <c r="DX89" s="473"/>
      <c r="DY89" s="473"/>
      <c r="DZ89" s="472"/>
      <c r="EA89" s="474"/>
      <c r="EB89" s="473"/>
      <c r="EC89" s="473"/>
      <c r="ED89" s="473"/>
      <c r="EE89" s="473"/>
      <c r="EF89" s="473"/>
      <c r="EG89" s="473"/>
      <c r="EH89" s="473"/>
      <c r="EI89" s="473"/>
      <c r="EJ89" s="473"/>
      <c r="EK89" s="473"/>
      <c r="EL89" s="473"/>
      <c r="EM89" s="473"/>
      <c r="EN89" s="473"/>
      <c r="EO89" s="473"/>
      <c r="EP89" s="473"/>
      <c r="EQ89" s="473"/>
      <c r="ER89" s="473"/>
      <c r="ES89" s="473"/>
      <c r="ET89" s="473"/>
      <c r="EU89" s="473"/>
      <c r="EV89" s="473"/>
      <c r="EW89" s="473"/>
      <c r="EX89" s="473"/>
      <c r="EY89" s="473"/>
      <c r="EZ89" s="473"/>
      <c r="FA89" s="473"/>
      <c r="FB89" s="473"/>
      <c r="FC89" s="473"/>
      <c r="FD89" s="473"/>
      <c r="FE89" s="472"/>
      <c r="FF89" s="474"/>
      <c r="FG89" s="473"/>
      <c r="FH89" s="473"/>
      <c r="FI89" s="473"/>
      <c r="FJ89" s="473"/>
      <c r="FK89" s="473"/>
      <c r="FL89" s="473"/>
      <c r="FM89" s="473"/>
      <c r="FN89" s="473"/>
      <c r="FO89" s="473"/>
      <c r="FP89" s="473"/>
      <c r="FQ89" s="473"/>
      <c r="FR89" s="473"/>
      <c r="FS89" s="473"/>
      <c r="FT89" s="473"/>
      <c r="FU89" s="473"/>
      <c r="FV89" s="473"/>
      <c r="FW89" s="473"/>
      <c r="FX89" s="473"/>
      <c r="FY89" s="473"/>
      <c r="FZ89" s="473"/>
      <c r="GA89" s="473"/>
      <c r="GB89" s="473"/>
      <c r="GC89" s="473"/>
      <c r="GD89" s="473"/>
      <c r="GE89" s="473"/>
      <c r="GF89" s="473"/>
      <c r="GG89" s="473"/>
      <c r="GH89" s="475"/>
      <c r="GI89" s="473"/>
      <c r="GJ89" s="472"/>
      <c r="GK89" s="474"/>
      <c r="GL89" s="473"/>
      <c r="GM89" s="473"/>
      <c r="GN89" s="473"/>
      <c r="GO89" s="473"/>
      <c r="GP89" s="473"/>
      <c r="GQ89" s="473"/>
      <c r="GR89" s="473"/>
      <c r="GS89" s="473"/>
      <c r="GT89" s="473"/>
      <c r="GU89" s="473"/>
      <c r="GV89" s="473"/>
      <c r="GW89" s="473"/>
      <c r="GX89" s="473"/>
      <c r="GY89" s="473"/>
      <c r="GZ89" s="473"/>
      <c r="HA89" s="473"/>
      <c r="HB89" s="473"/>
      <c r="HC89" s="473"/>
      <c r="HD89" s="473"/>
      <c r="HE89" s="473"/>
      <c r="HF89" s="473"/>
      <c r="HG89" s="473"/>
      <c r="HH89" s="473"/>
      <c r="HI89" s="473"/>
      <c r="HJ89" s="473"/>
      <c r="HK89" s="473"/>
      <c r="HL89" s="473"/>
      <c r="HM89" s="473"/>
      <c r="HN89" s="472"/>
      <c r="HO89" s="474"/>
      <c r="HP89" s="473"/>
      <c r="HQ89" s="473"/>
      <c r="HR89" s="473"/>
      <c r="HS89" s="473"/>
      <c r="HT89" s="473"/>
      <c r="HU89" s="473"/>
      <c r="HV89" s="473"/>
      <c r="HW89" s="473"/>
      <c r="HX89" s="473"/>
      <c r="HY89" s="473"/>
      <c r="HZ89" s="473"/>
      <c r="IA89" s="473"/>
      <c r="IB89" s="473"/>
      <c r="IC89" s="473"/>
      <c r="ID89" s="473"/>
      <c r="IE89" s="473"/>
      <c r="IF89" s="473"/>
      <c r="IG89" s="473"/>
      <c r="IH89" s="473"/>
      <c r="II89" s="473"/>
      <c r="IJ89" s="473"/>
      <c r="IK89" s="473"/>
      <c r="IL89" s="473"/>
      <c r="IM89" s="473"/>
      <c r="IN89" s="473"/>
      <c r="IO89" s="473"/>
      <c r="IP89" s="473"/>
      <c r="IQ89" s="473"/>
      <c r="IR89" s="472">
        <v>2</v>
      </c>
    </row>
    <row r="90" spans="2:252" ht="16.5" customHeight="1">
      <c r="B90" s="482"/>
      <c r="C90" s="481"/>
      <c r="D90" s="504" t="s">
        <v>1781</v>
      </c>
      <c r="E90" s="503">
        <f>F85+1</f>
        <v>45217</v>
      </c>
      <c r="F90" s="502">
        <f>E90+G90-1</f>
        <v>45226</v>
      </c>
      <c r="G90" s="536">
        <v>10</v>
      </c>
      <c r="H90" s="500"/>
      <c r="I90" s="474"/>
      <c r="J90" s="473"/>
      <c r="K90" s="473"/>
      <c r="L90" s="473"/>
      <c r="M90" s="473"/>
      <c r="N90" s="473"/>
      <c r="O90" s="473"/>
      <c r="P90" s="473"/>
      <c r="Q90" s="473"/>
      <c r="R90" s="473"/>
      <c r="S90" s="473"/>
      <c r="T90" s="473"/>
      <c r="U90" s="473"/>
      <c r="V90" s="473"/>
      <c r="W90" s="473"/>
      <c r="X90" s="473"/>
      <c r="Y90" s="473"/>
      <c r="Z90" s="473"/>
      <c r="AA90" s="473"/>
      <c r="AB90" s="473"/>
      <c r="AC90" s="473"/>
      <c r="AD90" s="473"/>
      <c r="AE90" s="473"/>
      <c r="AF90" s="473"/>
      <c r="AG90" s="473"/>
      <c r="AH90" s="473"/>
      <c r="AI90" s="473"/>
      <c r="AJ90" s="473"/>
      <c r="AK90" s="473"/>
      <c r="AL90" s="473"/>
      <c r="AM90" s="472"/>
      <c r="AN90" s="474"/>
      <c r="AO90" s="473"/>
      <c r="AP90" s="473"/>
      <c r="AQ90" s="473"/>
      <c r="AR90" s="473"/>
      <c r="AS90" s="473"/>
      <c r="AT90" s="473"/>
      <c r="AU90" s="473"/>
      <c r="AV90" s="473"/>
      <c r="AW90" s="473"/>
      <c r="AX90" s="473"/>
      <c r="AY90" s="473"/>
      <c r="AZ90" s="473"/>
      <c r="BA90" s="473"/>
      <c r="BB90" s="473"/>
      <c r="BC90" s="473"/>
      <c r="BD90" s="473"/>
      <c r="BE90" s="473"/>
      <c r="BF90" s="473"/>
      <c r="BG90" s="473"/>
      <c r="BH90" s="473"/>
      <c r="BI90" s="473"/>
      <c r="BJ90" s="473"/>
      <c r="BK90" s="473"/>
      <c r="BL90" s="473"/>
      <c r="BM90" s="473"/>
      <c r="BN90" s="473"/>
      <c r="BO90" s="473"/>
      <c r="BP90" s="473"/>
      <c r="BQ90" s="472"/>
      <c r="BR90" s="474"/>
      <c r="BS90" s="473"/>
      <c r="BT90" s="473"/>
      <c r="BU90" s="473"/>
      <c r="BV90" s="473"/>
      <c r="BW90" s="473"/>
      <c r="BX90" s="473"/>
      <c r="BY90" s="473"/>
      <c r="BZ90" s="473"/>
      <c r="CA90" s="473"/>
      <c r="CB90" s="473"/>
      <c r="CC90" s="473"/>
      <c r="CD90" s="473"/>
      <c r="CE90" s="473"/>
      <c r="CF90" s="473"/>
      <c r="CG90" s="473"/>
      <c r="CH90" s="473"/>
      <c r="CI90" s="473"/>
      <c r="CJ90" s="473"/>
      <c r="CK90" s="473"/>
      <c r="CL90" s="473"/>
      <c r="CM90" s="473"/>
      <c r="CN90" s="473"/>
      <c r="CO90" s="473"/>
      <c r="CP90" s="473"/>
      <c r="CQ90" s="473"/>
      <c r="CR90" s="473"/>
      <c r="CS90" s="473"/>
      <c r="CT90" s="473"/>
      <c r="CU90" s="472"/>
      <c r="CV90" s="474"/>
      <c r="CW90" s="473"/>
      <c r="CX90" s="473"/>
      <c r="CY90" s="473"/>
      <c r="CZ90" s="473"/>
      <c r="DA90" s="473"/>
      <c r="DB90" s="473"/>
      <c r="DC90" s="473"/>
      <c r="DD90" s="473"/>
      <c r="DE90" s="473"/>
      <c r="DF90" s="473"/>
      <c r="DG90" s="473"/>
      <c r="DH90" s="473"/>
      <c r="DI90" s="473"/>
      <c r="DJ90" s="473"/>
      <c r="DK90" s="473"/>
      <c r="DL90" s="473"/>
      <c r="DM90" s="473"/>
      <c r="DN90" s="473"/>
      <c r="DO90" s="473"/>
      <c r="DP90" s="473"/>
      <c r="DQ90" s="473"/>
      <c r="DR90" s="473"/>
      <c r="DS90" s="473"/>
      <c r="DT90" s="473"/>
      <c r="DU90" s="473"/>
      <c r="DV90" s="473"/>
      <c r="DW90" s="473"/>
      <c r="DX90" s="473"/>
      <c r="DY90" s="473"/>
      <c r="DZ90" s="472"/>
      <c r="EA90" s="474"/>
      <c r="EB90" s="473"/>
      <c r="EC90" s="473"/>
      <c r="ED90" s="473"/>
      <c r="EE90" s="473"/>
      <c r="EF90" s="473"/>
      <c r="EG90" s="473"/>
      <c r="EH90" s="473"/>
      <c r="EI90" s="473"/>
      <c r="EJ90" s="473"/>
      <c r="EK90" s="473"/>
      <c r="EL90" s="473"/>
      <c r="EM90" s="473"/>
      <c r="EN90" s="473"/>
      <c r="EO90" s="473"/>
      <c r="EP90" s="473"/>
      <c r="EQ90" s="473"/>
      <c r="ER90" s="473"/>
      <c r="ES90" s="473"/>
      <c r="ET90" s="473"/>
      <c r="EU90" s="473"/>
      <c r="EV90" s="473"/>
      <c r="EW90" s="473"/>
      <c r="EX90" s="473"/>
      <c r="EY90" s="473"/>
      <c r="EZ90" s="473"/>
      <c r="FA90" s="473"/>
      <c r="FB90" s="473"/>
      <c r="FC90" s="473"/>
      <c r="FD90" s="473"/>
      <c r="FE90" s="472"/>
      <c r="FF90" s="474"/>
      <c r="FG90" s="473"/>
      <c r="FH90" s="473"/>
      <c r="FI90" s="473"/>
      <c r="FJ90" s="473"/>
      <c r="FK90" s="473"/>
      <c r="FL90" s="473"/>
      <c r="FM90" s="473"/>
      <c r="FN90" s="473"/>
      <c r="FO90" s="473"/>
      <c r="FP90" s="473"/>
      <c r="FQ90" s="473"/>
      <c r="FR90" s="473"/>
      <c r="FS90" s="473"/>
      <c r="FT90" s="473"/>
      <c r="FU90" s="473"/>
      <c r="FV90" s="473"/>
      <c r="FW90" s="473"/>
      <c r="FX90" s="473"/>
      <c r="FY90" s="473"/>
      <c r="FZ90" s="473"/>
      <c r="GA90" s="473"/>
      <c r="GB90" s="473"/>
      <c r="GC90" s="473"/>
      <c r="GD90" s="473"/>
      <c r="GE90" s="473"/>
      <c r="GF90" s="473"/>
      <c r="GG90" s="473"/>
      <c r="GH90" s="475"/>
      <c r="GI90" s="473"/>
      <c r="GJ90" s="472"/>
      <c r="GK90" s="474"/>
      <c r="GL90" s="473"/>
      <c r="GM90" s="473"/>
      <c r="GN90" s="473"/>
      <c r="GO90" s="473"/>
      <c r="GP90" s="473"/>
      <c r="GQ90" s="473"/>
      <c r="GR90" s="473"/>
      <c r="GS90" s="473"/>
      <c r="GT90" s="473"/>
      <c r="GU90" s="473"/>
      <c r="GV90" s="473"/>
      <c r="GW90" s="473"/>
      <c r="GX90" s="473"/>
      <c r="GY90" s="473"/>
      <c r="GZ90" s="473"/>
      <c r="HA90" s="473"/>
      <c r="HB90" s="473"/>
      <c r="HC90" s="473"/>
      <c r="HD90" s="473"/>
      <c r="HE90" s="473"/>
      <c r="HF90" s="473"/>
      <c r="HG90" s="473"/>
      <c r="HH90" s="473"/>
      <c r="HI90" s="473"/>
      <c r="HJ90" s="473"/>
      <c r="HK90" s="473"/>
      <c r="HL90" s="473"/>
      <c r="HM90" s="473"/>
      <c r="HN90" s="472"/>
      <c r="HO90" s="474"/>
      <c r="HP90" s="473"/>
      <c r="HQ90" s="473"/>
      <c r="HR90" s="473"/>
      <c r="HS90" s="473"/>
      <c r="HT90" s="473"/>
      <c r="HU90" s="473"/>
      <c r="HV90" s="473"/>
      <c r="HW90" s="473"/>
      <c r="HX90" s="473"/>
      <c r="HY90" s="473"/>
      <c r="HZ90" s="473"/>
      <c r="IA90" s="473"/>
      <c r="IB90" s="473"/>
      <c r="IC90" s="473"/>
      <c r="ID90" s="473"/>
      <c r="IE90" s="473"/>
      <c r="IF90" s="473"/>
      <c r="IG90" s="473"/>
      <c r="IH90" s="473"/>
      <c r="II90" s="473"/>
      <c r="IJ90" s="473"/>
      <c r="IK90" s="473"/>
      <c r="IL90" s="473"/>
      <c r="IM90" s="473"/>
      <c r="IN90" s="473"/>
      <c r="IO90" s="473"/>
      <c r="IP90" s="473"/>
      <c r="IQ90" s="473"/>
      <c r="IR90" s="472">
        <v>82</v>
      </c>
    </row>
    <row r="91" spans="2:252" ht="16.5" customHeight="1" thickBot="1">
      <c r="B91" s="482"/>
      <c r="C91" s="481"/>
      <c r="D91" s="499" t="s">
        <v>1780</v>
      </c>
      <c r="E91" s="498">
        <f>F90+1</f>
        <v>45227</v>
      </c>
      <c r="F91" s="497">
        <f>E91+G91-1</f>
        <v>45236</v>
      </c>
      <c r="G91" s="535">
        <v>10</v>
      </c>
      <c r="H91" s="495"/>
      <c r="I91" s="493"/>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1"/>
      <c r="AN91" s="493"/>
      <c r="AO91" s="492"/>
      <c r="AP91" s="492"/>
      <c r="AQ91" s="492"/>
      <c r="AR91" s="492"/>
      <c r="AS91" s="492"/>
      <c r="AT91" s="492"/>
      <c r="AU91" s="492"/>
      <c r="AV91" s="492"/>
      <c r="AW91" s="492"/>
      <c r="AX91" s="492"/>
      <c r="AY91" s="492"/>
      <c r="AZ91" s="492"/>
      <c r="BA91" s="492"/>
      <c r="BB91" s="492"/>
      <c r="BC91" s="492"/>
      <c r="BD91" s="492"/>
      <c r="BE91" s="492"/>
      <c r="BF91" s="492"/>
      <c r="BG91" s="492"/>
      <c r="BH91" s="492"/>
      <c r="BI91" s="492"/>
      <c r="BJ91" s="492"/>
      <c r="BK91" s="492"/>
      <c r="BL91" s="492"/>
      <c r="BM91" s="492"/>
      <c r="BN91" s="492"/>
      <c r="BO91" s="492"/>
      <c r="BP91" s="492"/>
      <c r="BQ91" s="491"/>
      <c r="BR91" s="493"/>
      <c r="BS91" s="492"/>
      <c r="BT91" s="492"/>
      <c r="BU91" s="492"/>
      <c r="BV91" s="492"/>
      <c r="BW91" s="492"/>
      <c r="BX91" s="492"/>
      <c r="BY91" s="492"/>
      <c r="BZ91" s="492"/>
      <c r="CA91" s="492"/>
      <c r="CB91" s="492"/>
      <c r="CC91" s="492"/>
      <c r="CD91" s="492"/>
      <c r="CE91" s="492"/>
      <c r="CF91" s="492"/>
      <c r="CG91" s="492"/>
      <c r="CH91" s="492"/>
      <c r="CI91" s="492"/>
      <c r="CJ91" s="492"/>
      <c r="CK91" s="492"/>
      <c r="CL91" s="492"/>
      <c r="CM91" s="492"/>
      <c r="CN91" s="492"/>
      <c r="CO91" s="492"/>
      <c r="CP91" s="492"/>
      <c r="CQ91" s="492"/>
      <c r="CR91" s="492"/>
      <c r="CS91" s="492"/>
      <c r="CT91" s="492"/>
      <c r="CU91" s="491"/>
      <c r="CV91" s="493"/>
      <c r="CW91" s="492"/>
      <c r="CX91" s="492"/>
      <c r="CY91" s="492"/>
      <c r="CZ91" s="492"/>
      <c r="DA91" s="492"/>
      <c r="DB91" s="492"/>
      <c r="DC91" s="492"/>
      <c r="DD91" s="492"/>
      <c r="DE91" s="492"/>
      <c r="DF91" s="492"/>
      <c r="DG91" s="492"/>
      <c r="DH91" s="492"/>
      <c r="DI91" s="492"/>
      <c r="DJ91" s="492"/>
      <c r="DK91" s="492"/>
      <c r="DL91" s="492"/>
      <c r="DM91" s="492"/>
      <c r="DN91" s="492"/>
      <c r="DO91" s="492"/>
      <c r="DP91" s="492"/>
      <c r="DQ91" s="492"/>
      <c r="DR91" s="492"/>
      <c r="DS91" s="492"/>
      <c r="DT91" s="492"/>
      <c r="DU91" s="492"/>
      <c r="DV91" s="492"/>
      <c r="DW91" s="492"/>
      <c r="DX91" s="492"/>
      <c r="DY91" s="492"/>
      <c r="DZ91" s="491"/>
      <c r="EA91" s="493"/>
      <c r="EB91" s="492"/>
      <c r="EC91" s="492"/>
      <c r="ED91" s="492"/>
      <c r="EE91" s="492"/>
      <c r="EF91" s="492"/>
      <c r="EG91" s="492"/>
      <c r="EH91" s="492"/>
      <c r="EI91" s="492"/>
      <c r="EJ91" s="492"/>
      <c r="EK91" s="492"/>
      <c r="EL91" s="492"/>
      <c r="EM91" s="492"/>
      <c r="EN91" s="492"/>
      <c r="EO91" s="492"/>
      <c r="EP91" s="492"/>
      <c r="EQ91" s="492"/>
      <c r="ER91" s="492"/>
      <c r="ES91" s="492"/>
      <c r="ET91" s="492"/>
      <c r="EU91" s="492"/>
      <c r="EV91" s="492"/>
      <c r="EW91" s="492"/>
      <c r="EX91" s="492"/>
      <c r="EY91" s="492"/>
      <c r="EZ91" s="492"/>
      <c r="FA91" s="492"/>
      <c r="FB91" s="492"/>
      <c r="FC91" s="492"/>
      <c r="FD91" s="492"/>
      <c r="FE91" s="491"/>
      <c r="FF91" s="493"/>
      <c r="FG91" s="492"/>
      <c r="FH91" s="492"/>
      <c r="FI91" s="492"/>
      <c r="FJ91" s="492"/>
      <c r="FK91" s="492"/>
      <c r="FL91" s="492"/>
      <c r="FM91" s="492"/>
      <c r="FN91" s="492"/>
      <c r="FO91" s="492"/>
      <c r="FP91" s="492"/>
      <c r="FQ91" s="492"/>
      <c r="FR91" s="492"/>
      <c r="FS91" s="492"/>
      <c r="FT91" s="492"/>
      <c r="FU91" s="492"/>
      <c r="FV91" s="492"/>
      <c r="FW91" s="492"/>
      <c r="FX91" s="492"/>
      <c r="FY91" s="492"/>
      <c r="FZ91" s="492"/>
      <c r="GA91" s="492"/>
      <c r="GB91" s="492"/>
      <c r="GC91" s="492"/>
      <c r="GD91" s="492"/>
      <c r="GE91" s="492"/>
      <c r="GF91" s="492"/>
      <c r="GG91" s="492"/>
      <c r="GH91" s="494"/>
      <c r="GI91" s="492"/>
      <c r="GJ91" s="491"/>
      <c r="GK91" s="493"/>
      <c r="GL91" s="492"/>
      <c r="GM91" s="492"/>
      <c r="GN91" s="492"/>
      <c r="GO91" s="492"/>
      <c r="GP91" s="492"/>
      <c r="GQ91" s="492"/>
      <c r="GR91" s="492"/>
      <c r="GS91" s="492"/>
      <c r="GT91" s="492"/>
      <c r="GU91" s="492"/>
      <c r="GV91" s="492"/>
      <c r="GW91" s="492"/>
      <c r="GX91" s="492"/>
      <c r="GY91" s="492"/>
      <c r="GZ91" s="492"/>
      <c r="HA91" s="492"/>
      <c r="HB91" s="492"/>
      <c r="HC91" s="492"/>
      <c r="HD91" s="492"/>
      <c r="HE91" s="492"/>
      <c r="HF91" s="492"/>
      <c r="HG91" s="492"/>
      <c r="HH91" s="492"/>
      <c r="HI91" s="492"/>
      <c r="HJ91" s="492"/>
      <c r="HK91" s="492"/>
      <c r="HL91" s="492"/>
      <c r="HM91" s="492"/>
      <c r="HN91" s="491"/>
      <c r="HO91" s="493"/>
      <c r="HP91" s="492"/>
      <c r="HQ91" s="492"/>
      <c r="HR91" s="492"/>
      <c r="HS91" s="492"/>
      <c r="HT91" s="492"/>
      <c r="HU91" s="492"/>
      <c r="HV91" s="492"/>
      <c r="HW91" s="492"/>
      <c r="HX91" s="492"/>
      <c r="HY91" s="492"/>
      <c r="HZ91" s="492"/>
      <c r="IA91" s="492"/>
      <c r="IB91" s="492"/>
      <c r="IC91" s="492"/>
      <c r="ID91" s="492"/>
      <c r="IE91" s="492"/>
      <c r="IF91" s="492"/>
      <c r="IG91" s="492"/>
      <c r="IH91" s="492"/>
      <c r="II91" s="492"/>
      <c r="IJ91" s="492"/>
      <c r="IK91" s="492"/>
      <c r="IL91" s="492"/>
      <c r="IM91" s="492"/>
      <c r="IN91" s="492"/>
      <c r="IO91" s="492"/>
      <c r="IP91" s="492"/>
      <c r="IQ91" s="492"/>
      <c r="IR91" s="491">
        <v>83</v>
      </c>
    </row>
    <row r="92" spans="2:252" ht="16.5" customHeight="1" thickTop="1">
      <c r="B92" s="482"/>
      <c r="C92" s="481"/>
      <c r="D92" s="534" t="s">
        <v>1779</v>
      </c>
      <c r="E92" s="478">
        <f>E94</f>
        <v>45237</v>
      </c>
      <c r="F92" s="478">
        <f>E92+G92-1</f>
        <v>45240</v>
      </c>
      <c r="G92" s="533">
        <v>4</v>
      </c>
      <c r="H92" s="488" t="s">
        <v>1767</v>
      </c>
      <c r="I92" s="486"/>
      <c r="J92" s="485"/>
      <c r="K92" s="485"/>
      <c r="L92" s="485"/>
      <c r="M92" s="485"/>
      <c r="N92" s="485"/>
      <c r="O92" s="485"/>
      <c r="P92" s="485"/>
      <c r="Q92" s="485"/>
      <c r="R92" s="485"/>
      <c r="S92" s="485"/>
      <c r="T92" s="485"/>
      <c r="U92" s="485"/>
      <c r="V92" s="485"/>
      <c r="W92" s="485"/>
      <c r="X92" s="485"/>
      <c r="Y92" s="485"/>
      <c r="Z92" s="485"/>
      <c r="AA92" s="485"/>
      <c r="AB92" s="485"/>
      <c r="AC92" s="485"/>
      <c r="AD92" s="485"/>
      <c r="AE92" s="485"/>
      <c r="AF92" s="485"/>
      <c r="AG92" s="485"/>
      <c r="AH92" s="485"/>
      <c r="AI92" s="485"/>
      <c r="AJ92" s="485"/>
      <c r="AK92" s="485"/>
      <c r="AL92" s="485"/>
      <c r="AM92" s="484"/>
      <c r="AN92" s="486"/>
      <c r="AO92" s="485"/>
      <c r="AP92" s="485"/>
      <c r="AQ92" s="485"/>
      <c r="AR92" s="485"/>
      <c r="AS92" s="485"/>
      <c r="AT92" s="485"/>
      <c r="AU92" s="485"/>
      <c r="AV92" s="485"/>
      <c r="AW92" s="485"/>
      <c r="AX92" s="485"/>
      <c r="AY92" s="485"/>
      <c r="AZ92" s="485"/>
      <c r="BA92" s="485"/>
      <c r="BB92" s="485"/>
      <c r="BC92" s="485"/>
      <c r="BD92" s="485"/>
      <c r="BE92" s="485"/>
      <c r="BF92" s="485"/>
      <c r="BG92" s="485"/>
      <c r="BH92" s="485"/>
      <c r="BI92" s="485"/>
      <c r="BJ92" s="485"/>
      <c r="BK92" s="485"/>
      <c r="BL92" s="485"/>
      <c r="BM92" s="485"/>
      <c r="BN92" s="485"/>
      <c r="BO92" s="485"/>
      <c r="BP92" s="485"/>
      <c r="BQ92" s="484"/>
      <c r="BR92" s="486"/>
      <c r="BS92" s="485"/>
      <c r="BT92" s="485"/>
      <c r="BU92" s="485"/>
      <c r="BV92" s="485"/>
      <c r="BW92" s="485"/>
      <c r="BX92" s="485"/>
      <c r="BY92" s="485"/>
      <c r="BZ92" s="485"/>
      <c r="CA92" s="485"/>
      <c r="CB92" s="485"/>
      <c r="CC92" s="485"/>
      <c r="CD92" s="485"/>
      <c r="CE92" s="485"/>
      <c r="CF92" s="485"/>
      <c r="CG92" s="485"/>
      <c r="CH92" s="485"/>
      <c r="CI92" s="485"/>
      <c r="CJ92" s="485"/>
      <c r="CK92" s="485"/>
      <c r="CL92" s="485"/>
      <c r="CM92" s="485"/>
      <c r="CN92" s="485"/>
      <c r="CO92" s="485"/>
      <c r="CP92" s="485"/>
      <c r="CQ92" s="485"/>
      <c r="CR92" s="485"/>
      <c r="CS92" s="485"/>
      <c r="CT92" s="485"/>
      <c r="CU92" s="484"/>
      <c r="CV92" s="486"/>
      <c r="CW92" s="485"/>
      <c r="CX92" s="485"/>
      <c r="CY92" s="485"/>
      <c r="CZ92" s="485"/>
      <c r="DA92" s="485"/>
      <c r="DB92" s="485"/>
      <c r="DC92" s="485"/>
      <c r="DD92" s="485"/>
      <c r="DE92" s="485"/>
      <c r="DF92" s="485"/>
      <c r="DG92" s="485"/>
      <c r="DH92" s="485"/>
      <c r="DI92" s="485"/>
      <c r="DJ92" s="485"/>
      <c r="DK92" s="485"/>
      <c r="DL92" s="485"/>
      <c r="DM92" s="485"/>
      <c r="DN92" s="485"/>
      <c r="DO92" s="485"/>
      <c r="DP92" s="485"/>
      <c r="DQ92" s="485"/>
      <c r="DR92" s="485"/>
      <c r="DS92" s="485"/>
      <c r="DT92" s="485"/>
      <c r="DU92" s="485"/>
      <c r="DV92" s="485"/>
      <c r="DW92" s="485"/>
      <c r="DX92" s="485"/>
      <c r="DY92" s="485"/>
      <c r="DZ92" s="484"/>
      <c r="EA92" s="486"/>
      <c r="EB92" s="485"/>
      <c r="EC92" s="485"/>
      <c r="ED92" s="485"/>
      <c r="EE92" s="485"/>
      <c r="EF92" s="485"/>
      <c r="EG92" s="485"/>
      <c r="EH92" s="485"/>
      <c r="EI92" s="485"/>
      <c r="EJ92" s="485"/>
      <c r="EK92" s="485"/>
      <c r="EL92" s="485"/>
      <c r="EM92" s="485"/>
      <c r="EN92" s="485"/>
      <c r="EO92" s="485"/>
      <c r="EP92" s="485"/>
      <c r="EQ92" s="485"/>
      <c r="ER92" s="485"/>
      <c r="ES92" s="485"/>
      <c r="ET92" s="485"/>
      <c r="EU92" s="485"/>
      <c r="EV92" s="485"/>
      <c r="EW92" s="485"/>
      <c r="EX92" s="485"/>
      <c r="EY92" s="485"/>
      <c r="EZ92" s="485"/>
      <c r="FA92" s="485"/>
      <c r="FB92" s="485"/>
      <c r="FC92" s="485"/>
      <c r="FD92" s="485"/>
      <c r="FE92" s="484"/>
      <c r="FF92" s="486"/>
      <c r="FG92" s="485"/>
      <c r="FH92" s="485"/>
      <c r="FI92" s="485"/>
      <c r="FJ92" s="485"/>
      <c r="FK92" s="485"/>
      <c r="FL92" s="485"/>
      <c r="FM92" s="485"/>
      <c r="FN92" s="485"/>
      <c r="FO92" s="485"/>
      <c r="FP92" s="485"/>
      <c r="FQ92" s="485"/>
      <c r="FR92" s="485"/>
      <c r="FS92" s="485"/>
      <c r="FT92" s="485"/>
      <c r="FU92" s="485"/>
      <c r="FV92" s="485"/>
      <c r="FW92" s="485"/>
      <c r="FX92" s="485"/>
      <c r="FY92" s="485"/>
      <c r="FZ92" s="485"/>
      <c r="GA92" s="485"/>
      <c r="GB92" s="485"/>
      <c r="GC92" s="485"/>
      <c r="GD92" s="485"/>
      <c r="GE92" s="485"/>
      <c r="GF92" s="485"/>
      <c r="GG92" s="485"/>
      <c r="GH92" s="487"/>
      <c r="GI92" s="485"/>
      <c r="GJ92" s="484"/>
      <c r="GK92" s="486"/>
      <c r="GL92" s="485"/>
      <c r="GM92" s="485"/>
      <c r="GN92" s="485"/>
      <c r="GO92" s="485"/>
      <c r="GP92" s="485"/>
      <c r="GQ92" s="485"/>
      <c r="GR92" s="485"/>
      <c r="GS92" s="485"/>
      <c r="GT92" s="485"/>
      <c r="GU92" s="485"/>
      <c r="GV92" s="485"/>
      <c r="GW92" s="485"/>
      <c r="GX92" s="485"/>
      <c r="GY92" s="485"/>
      <c r="GZ92" s="485"/>
      <c r="HA92" s="485"/>
      <c r="HB92" s="485"/>
      <c r="HC92" s="485"/>
      <c r="HD92" s="485"/>
      <c r="HE92" s="485"/>
      <c r="HF92" s="485"/>
      <c r="HG92" s="485"/>
      <c r="HH92" s="485"/>
      <c r="HI92" s="485"/>
      <c r="HJ92" s="485"/>
      <c r="HK92" s="485"/>
      <c r="HL92" s="485"/>
      <c r="HM92" s="485"/>
      <c r="HN92" s="484"/>
      <c r="HO92" s="486"/>
      <c r="HP92" s="485"/>
      <c r="HQ92" s="485"/>
      <c r="HR92" s="485"/>
      <c r="HS92" s="485"/>
      <c r="HT92" s="485"/>
      <c r="HU92" s="485"/>
      <c r="HV92" s="485"/>
      <c r="HW92" s="485"/>
      <c r="HX92" s="485"/>
      <c r="HY92" s="485"/>
      <c r="HZ92" s="485"/>
      <c r="IA92" s="485"/>
      <c r="IB92" s="485"/>
      <c r="IC92" s="485"/>
      <c r="ID92" s="485"/>
      <c r="IE92" s="485"/>
      <c r="IF92" s="485"/>
      <c r="IG92" s="485"/>
      <c r="IH92" s="485"/>
      <c r="II92" s="485"/>
      <c r="IJ92" s="485"/>
      <c r="IK92" s="485"/>
      <c r="IL92" s="485"/>
      <c r="IM92" s="485"/>
      <c r="IN92" s="485"/>
      <c r="IO92" s="485"/>
      <c r="IP92" s="485"/>
      <c r="IQ92" s="485"/>
      <c r="IR92" s="484">
        <v>84</v>
      </c>
    </row>
    <row r="93" spans="2:252" ht="16.5" customHeight="1">
      <c r="B93" s="482"/>
      <c r="C93" s="481"/>
      <c r="D93" s="532"/>
      <c r="E93" s="479"/>
      <c r="F93" s="479"/>
      <c r="G93" s="477"/>
      <c r="H93" s="476" t="s">
        <v>1766</v>
      </c>
      <c r="I93" s="474"/>
      <c r="J93" s="473"/>
      <c r="K93" s="473"/>
      <c r="L93" s="473"/>
      <c r="M93" s="473"/>
      <c r="N93" s="473"/>
      <c r="O93" s="473"/>
      <c r="P93" s="473"/>
      <c r="Q93" s="473"/>
      <c r="R93" s="473"/>
      <c r="S93" s="473"/>
      <c r="T93" s="473"/>
      <c r="U93" s="473"/>
      <c r="V93" s="473"/>
      <c r="W93" s="473"/>
      <c r="X93" s="473"/>
      <c r="Y93" s="473"/>
      <c r="Z93" s="473"/>
      <c r="AA93" s="473"/>
      <c r="AB93" s="473"/>
      <c r="AC93" s="473"/>
      <c r="AD93" s="473"/>
      <c r="AE93" s="473"/>
      <c r="AF93" s="473"/>
      <c r="AG93" s="473"/>
      <c r="AH93" s="473"/>
      <c r="AI93" s="473"/>
      <c r="AJ93" s="473"/>
      <c r="AK93" s="473"/>
      <c r="AL93" s="473"/>
      <c r="AM93" s="472"/>
      <c r="AN93" s="474"/>
      <c r="AO93" s="473"/>
      <c r="AP93" s="473"/>
      <c r="AQ93" s="473"/>
      <c r="AR93" s="473"/>
      <c r="AS93" s="473"/>
      <c r="AT93" s="473"/>
      <c r="AU93" s="473"/>
      <c r="AV93" s="473"/>
      <c r="AW93" s="473"/>
      <c r="AX93" s="473"/>
      <c r="AY93" s="473"/>
      <c r="AZ93" s="473"/>
      <c r="BA93" s="473"/>
      <c r="BB93" s="473"/>
      <c r="BC93" s="473"/>
      <c r="BD93" s="473"/>
      <c r="BE93" s="473"/>
      <c r="BF93" s="473"/>
      <c r="BG93" s="473"/>
      <c r="BH93" s="473"/>
      <c r="BI93" s="473"/>
      <c r="BJ93" s="473"/>
      <c r="BK93" s="473"/>
      <c r="BL93" s="473"/>
      <c r="BM93" s="473"/>
      <c r="BN93" s="473"/>
      <c r="BO93" s="473"/>
      <c r="BP93" s="473"/>
      <c r="BQ93" s="472"/>
      <c r="BR93" s="474"/>
      <c r="BS93" s="473"/>
      <c r="BT93" s="473"/>
      <c r="BU93" s="473"/>
      <c r="BV93" s="473"/>
      <c r="BW93" s="473"/>
      <c r="BX93" s="473"/>
      <c r="BY93" s="473"/>
      <c r="BZ93" s="473"/>
      <c r="CA93" s="473"/>
      <c r="CB93" s="473"/>
      <c r="CC93" s="473"/>
      <c r="CD93" s="473"/>
      <c r="CE93" s="473"/>
      <c r="CF93" s="473"/>
      <c r="CG93" s="473"/>
      <c r="CH93" s="473"/>
      <c r="CI93" s="473"/>
      <c r="CJ93" s="473"/>
      <c r="CK93" s="473"/>
      <c r="CL93" s="473"/>
      <c r="CM93" s="473"/>
      <c r="CN93" s="473"/>
      <c r="CO93" s="473"/>
      <c r="CP93" s="473"/>
      <c r="CQ93" s="473"/>
      <c r="CR93" s="473"/>
      <c r="CS93" s="473"/>
      <c r="CT93" s="473"/>
      <c r="CU93" s="472"/>
      <c r="CV93" s="474"/>
      <c r="CW93" s="473"/>
      <c r="CX93" s="473"/>
      <c r="CY93" s="473"/>
      <c r="CZ93" s="473"/>
      <c r="DA93" s="473"/>
      <c r="DB93" s="473"/>
      <c r="DC93" s="473"/>
      <c r="DD93" s="473"/>
      <c r="DE93" s="473"/>
      <c r="DF93" s="473"/>
      <c r="DG93" s="473"/>
      <c r="DH93" s="473"/>
      <c r="DI93" s="473"/>
      <c r="DJ93" s="473"/>
      <c r="DK93" s="473"/>
      <c r="DL93" s="473"/>
      <c r="DM93" s="473"/>
      <c r="DN93" s="473"/>
      <c r="DO93" s="473"/>
      <c r="DP93" s="473"/>
      <c r="DQ93" s="473"/>
      <c r="DR93" s="473"/>
      <c r="DS93" s="473"/>
      <c r="DT93" s="473"/>
      <c r="DU93" s="473"/>
      <c r="DV93" s="473"/>
      <c r="DW93" s="473"/>
      <c r="DX93" s="473"/>
      <c r="DY93" s="473"/>
      <c r="DZ93" s="472"/>
      <c r="EA93" s="474"/>
      <c r="EB93" s="473"/>
      <c r="EC93" s="473"/>
      <c r="ED93" s="473"/>
      <c r="EE93" s="473"/>
      <c r="EF93" s="473"/>
      <c r="EG93" s="473"/>
      <c r="EH93" s="473"/>
      <c r="EI93" s="473"/>
      <c r="EJ93" s="473"/>
      <c r="EK93" s="473"/>
      <c r="EL93" s="473"/>
      <c r="EM93" s="473"/>
      <c r="EN93" s="473"/>
      <c r="EO93" s="473"/>
      <c r="EP93" s="473"/>
      <c r="EQ93" s="473"/>
      <c r="ER93" s="473"/>
      <c r="ES93" s="473"/>
      <c r="ET93" s="473"/>
      <c r="EU93" s="473"/>
      <c r="EV93" s="473"/>
      <c r="EW93" s="473"/>
      <c r="EX93" s="473"/>
      <c r="EY93" s="473"/>
      <c r="EZ93" s="473"/>
      <c r="FA93" s="473"/>
      <c r="FB93" s="473"/>
      <c r="FC93" s="473"/>
      <c r="FD93" s="473"/>
      <c r="FE93" s="472"/>
      <c r="FF93" s="474"/>
      <c r="FG93" s="473"/>
      <c r="FH93" s="473"/>
      <c r="FI93" s="473"/>
      <c r="FJ93" s="473"/>
      <c r="FK93" s="473"/>
      <c r="FL93" s="473"/>
      <c r="FM93" s="473"/>
      <c r="FN93" s="473"/>
      <c r="FO93" s="473"/>
      <c r="FP93" s="473"/>
      <c r="FQ93" s="473"/>
      <c r="FR93" s="473"/>
      <c r="FS93" s="473"/>
      <c r="FT93" s="473"/>
      <c r="FU93" s="473"/>
      <c r="FV93" s="473"/>
      <c r="FW93" s="473"/>
      <c r="FX93" s="473"/>
      <c r="FY93" s="473"/>
      <c r="FZ93" s="473"/>
      <c r="GA93" s="473"/>
      <c r="GB93" s="473"/>
      <c r="GC93" s="473"/>
      <c r="GD93" s="473"/>
      <c r="GE93" s="473"/>
      <c r="GF93" s="473"/>
      <c r="GG93" s="473"/>
      <c r="GH93" s="475"/>
      <c r="GI93" s="473"/>
      <c r="GJ93" s="472"/>
      <c r="GK93" s="474"/>
      <c r="GL93" s="473"/>
      <c r="GM93" s="473"/>
      <c r="GN93" s="473"/>
      <c r="GO93" s="473"/>
      <c r="GP93" s="473"/>
      <c r="GQ93" s="473"/>
      <c r="GR93" s="473"/>
      <c r="GS93" s="473"/>
      <c r="GT93" s="473"/>
      <c r="GU93" s="473"/>
      <c r="GV93" s="473"/>
      <c r="GW93" s="473"/>
      <c r="GX93" s="473"/>
      <c r="GY93" s="473"/>
      <c r="GZ93" s="473"/>
      <c r="HA93" s="473"/>
      <c r="HB93" s="473"/>
      <c r="HC93" s="473"/>
      <c r="HD93" s="473"/>
      <c r="HE93" s="473"/>
      <c r="HF93" s="473"/>
      <c r="HG93" s="473"/>
      <c r="HH93" s="473"/>
      <c r="HI93" s="473"/>
      <c r="HJ93" s="473"/>
      <c r="HK93" s="473"/>
      <c r="HL93" s="473"/>
      <c r="HM93" s="473"/>
      <c r="HN93" s="472"/>
      <c r="HO93" s="474"/>
      <c r="HP93" s="473"/>
      <c r="HQ93" s="473"/>
      <c r="HR93" s="473"/>
      <c r="HS93" s="473"/>
      <c r="HT93" s="473"/>
      <c r="HU93" s="473"/>
      <c r="HV93" s="473"/>
      <c r="HW93" s="473"/>
      <c r="HX93" s="473"/>
      <c r="HY93" s="473"/>
      <c r="HZ93" s="473"/>
      <c r="IA93" s="473"/>
      <c r="IB93" s="473"/>
      <c r="IC93" s="473"/>
      <c r="ID93" s="473"/>
      <c r="IE93" s="473"/>
      <c r="IF93" s="473"/>
      <c r="IG93" s="473"/>
      <c r="IH93" s="473"/>
      <c r="II93" s="473"/>
      <c r="IJ93" s="473"/>
      <c r="IK93" s="473"/>
      <c r="IL93" s="473"/>
      <c r="IM93" s="473"/>
      <c r="IN93" s="473"/>
      <c r="IO93" s="473"/>
      <c r="IP93" s="473"/>
      <c r="IQ93" s="473"/>
      <c r="IR93" s="472">
        <v>2</v>
      </c>
    </row>
    <row r="94" spans="2:252" ht="16.5" customHeight="1">
      <c r="B94" s="482"/>
      <c r="C94" s="481"/>
      <c r="D94" s="504" t="s">
        <v>1778</v>
      </c>
      <c r="E94" s="531">
        <f>F91+1</f>
        <v>45237</v>
      </c>
      <c r="F94" s="531">
        <f>E94+G94-1</f>
        <v>45238</v>
      </c>
      <c r="G94" s="501">
        <v>2</v>
      </c>
      <c r="H94" s="500"/>
      <c r="I94" s="474"/>
      <c r="J94" s="473"/>
      <c r="K94" s="473"/>
      <c r="L94" s="473"/>
      <c r="M94" s="473"/>
      <c r="N94" s="473"/>
      <c r="O94" s="473"/>
      <c r="P94" s="473"/>
      <c r="Q94" s="473"/>
      <c r="R94" s="473"/>
      <c r="S94" s="473"/>
      <c r="T94" s="473"/>
      <c r="U94" s="473"/>
      <c r="V94" s="473"/>
      <c r="W94" s="473"/>
      <c r="X94" s="473"/>
      <c r="Y94" s="473"/>
      <c r="Z94" s="473"/>
      <c r="AA94" s="473"/>
      <c r="AB94" s="473"/>
      <c r="AC94" s="473"/>
      <c r="AD94" s="473"/>
      <c r="AE94" s="473"/>
      <c r="AF94" s="473"/>
      <c r="AG94" s="473"/>
      <c r="AH94" s="473"/>
      <c r="AI94" s="473"/>
      <c r="AJ94" s="473"/>
      <c r="AK94" s="473"/>
      <c r="AL94" s="473"/>
      <c r="AM94" s="472"/>
      <c r="AN94" s="474"/>
      <c r="AO94" s="473"/>
      <c r="AP94" s="473"/>
      <c r="AQ94" s="473"/>
      <c r="AR94" s="473"/>
      <c r="AS94" s="473"/>
      <c r="AT94" s="473"/>
      <c r="AU94" s="473"/>
      <c r="AV94" s="473"/>
      <c r="AW94" s="473"/>
      <c r="AX94" s="473"/>
      <c r="AY94" s="473"/>
      <c r="AZ94" s="473"/>
      <c r="BA94" s="473"/>
      <c r="BB94" s="473"/>
      <c r="BC94" s="473"/>
      <c r="BD94" s="473"/>
      <c r="BE94" s="473"/>
      <c r="BF94" s="473"/>
      <c r="BG94" s="473"/>
      <c r="BH94" s="473"/>
      <c r="BI94" s="473"/>
      <c r="BJ94" s="473"/>
      <c r="BK94" s="473"/>
      <c r="BL94" s="473"/>
      <c r="BM94" s="473"/>
      <c r="BN94" s="473"/>
      <c r="BO94" s="473"/>
      <c r="BP94" s="473"/>
      <c r="BQ94" s="472"/>
      <c r="BR94" s="474"/>
      <c r="BS94" s="473"/>
      <c r="BT94" s="473"/>
      <c r="BU94" s="473"/>
      <c r="BV94" s="473"/>
      <c r="BW94" s="473"/>
      <c r="BX94" s="473"/>
      <c r="BY94" s="473"/>
      <c r="BZ94" s="473"/>
      <c r="CA94" s="473"/>
      <c r="CB94" s="473"/>
      <c r="CC94" s="473"/>
      <c r="CD94" s="473"/>
      <c r="CE94" s="473"/>
      <c r="CF94" s="473"/>
      <c r="CG94" s="473"/>
      <c r="CH94" s="473"/>
      <c r="CI94" s="473"/>
      <c r="CJ94" s="473"/>
      <c r="CK94" s="473"/>
      <c r="CL94" s="473"/>
      <c r="CM94" s="473"/>
      <c r="CN94" s="473"/>
      <c r="CO94" s="473"/>
      <c r="CP94" s="473"/>
      <c r="CQ94" s="473"/>
      <c r="CR94" s="473"/>
      <c r="CS94" s="473"/>
      <c r="CT94" s="473"/>
      <c r="CU94" s="472"/>
      <c r="CV94" s="474"/>
      <c r="CW94" s="473"/>
      <c r="CX94" s="473"/>
      <c r="CY94" s="473"/>
      <c r="CZ94" s="473"/>
      <c r="DA94" s="473"/>
      <c r="DB94" s="473"/>
      <c r="DC94" s="473"/>
      <c r="DD94" s="473"/>
      <c r="DE94" s="473"/>
      <c r="DF94" s="473"/>
      <c r="DG94" s="473"/>
      <c r="DH94" s="473"/>
      <c r="DI94" s="473"/>
      <c r="DJ94" s="473"/>
      <c r="DK94" s="473"/>
      <c r="DL94" s="473"/>
      <c r="DM94" s="473"/>
      <c r="DN94" s="473"/>
      <c r="DO94" s="473"/>
      <c r="DP94" s="473"/>
      <c r="DQ94" s="473"/>
      <c r="DR94" s="473"/>
      <c r="DS94" s="473"/>
      <c r="DT94" s="473"/>
      <c r="DU94" s="473"/>
      <c r="DV94" s="473"/>
      <c r="DW94" s="473"/>
      <c r="DX94" s="473"/>
      <c r="DY94" s="473"/>
      <c r="DZ94" s="472"/>
      <c r="EA94" s="474"/>
      <c r="EB94" s="473"/>
      <c r="EC94" s="473"/>
      <c r="ED94" s="473"/>
      <c r="EE94" s="473"/>
      <c r="EF94" s="473"/>
      <c r="EG94" s="473"/>
      <c r="EH94" s="473"/>
      <c r="EI94" s="473"/>
      <c r="EJ94" s="473"/>
      <c r="EK94" s="473"/>
      <c r="EL94" s="473"/>
      <c r="EM94" s="473"/>
      <c r="EN94" s="473"/>
      <c r="EO94" s="473"/>
      <c r="EP94" s="473"/>
      <c r="EQ94" s="473"/>
      <c r="ER94" s="473"/>
      <c r="ES94" s="473"/>
      <c r="ET94" s="473"/>
      <c r="EU94" s="473"/>
      <c r="EV94" s="473"/>
      <c r="EW94" s="473"/>
      <c r="EX94" s="473"/>
      <c r="EY94" s="473"/>
      <c r="EZ94" s="473"/>
      <c r="FA94" s="473"/>
      <c r="FB94" s="473"/>
      <c r="FC94" s="473"/>
      <c r="FD94" s="473"/>
      <c r="FE94" s="472"/>
      <c r="FF94" s="474"/>
      <c r="FG94" s="473"/>
      <c r="FH94" s="473"/>
      <c r="FI94" s="473"/>
      <c r="FJ94" s="473"/>
      <c r="FK94" s="473"/>
      <c r="FL94" s="473"/>
      <c r="FM94" s="473"/>
      <c r="FN94" s="473"/>
      <c r="FO94" s="473"/>
      <c r="FP94" s="473"/>
      <c r="FQ94" s="473"/>
      <c r="FR94" s="473"/>
      <c r="FS94" s="473"/>
      <c r="FT94" s="473"/>
      <c r="FU94" s="473"/>
      <c r="FV94" s="473"/>
      <c r="FW94" s="473"/>
      <c r="FX94" s="473"/>
      <c r="FY94" s="473"/>
      <c r="FZ94" s="473"/>
      <c r="GA94" s="473"/>
      <c r="GB94" s="473"/>
      <c r="GC94" s="473"/>
      <c r="GD94" s="473"/>
      <c r="GE94" s="473"/>
      <c r="GF94" s="473"/>
      <c r="GG94" s="473"/>
      <c r="GH94" s="475"/>
      <c r="GI94" s="473"/>
      <c r="GJ94" s="472"/>
      <c r="GK94" s="474"/>
      <c r="GL94" s="473"/>
      <c r="GM94" s="473"/>
      <c r="GN94" s="473"/>
      <c r="GO94" s="473"/>
      <c r="GP94" s="473"/>
      <c r="GQ94" s="473"/>
      <c r="GR94" s="473"/>
      <c r="GS94" s="473"/>
      <c r="GT94" s="473"/>
      <c r="GU94" s="473"/>
      <c r="GV94" s="473"/>
      <c r="GW94" s="473"/>
      <c r="GX94" s="473"/>
      <c r="GY94" s="473"/>
      <c r="GZ94" s="473"/>
      <c r="HA94" s="473"/>
      <c r="HB94" s="473"/>
      <c r="HC94" s="473"/>
      <c r="HD94" s="473"/>
      <c r="HE94" s="473"/>
      <c r="HF94" s="473"/>
      <c r="HG94" s="473"/>
      <c r="HH94" s="473"/>
      <c r="HI94" s="473"/>
      <c r="HJ94" s="473"/>
      <c r="HK94" s="473"/>
      <c r="HL94" s="473"/>
      <c r="HM94" s="473"/>
      <c r="HN94" s="472"/>
      <c r="HO94" s="474"/>
      <c r="HP94" s="473"/>
      <c r="HQ94" s="473"/>
      <c r="HR94" s="473"/>
      <c r="HS94" s="473"/>
      <c r="HT94" s="473"/>
      <c r="HU94" s="473"/>
      <c r="HV94" s="473"/>
      <c r="HW94" s="473"/>
      <c r="HX94" s="473"/>
      <c r="HY94" s="473"/>
      <c r="HZ94" s="473"/>
      <c r="IA94" s="473"/>
      <c r="IB94" s="473"/>
      <c r="IC94" s="473"/>
      <c r="ID94" s="473"/>
      <c r="IE94" s="473"/>
      <c r="IF94" s="473"/>
      <c r="IG94" s="473"/>
      <c r="IH94" s="473"/>
      <c r="II94" s="473"/>
      <c r="IJ94" s="473"/>
      <c r="IK94" s="473"/>
      <c r="IL94" s="473"/>
      <c r="IM94" s="473"/>
      <c r="IN94" s="473"/>
      <c r="IO94" s="473"/>
      <c r="IP94" s="473"/>
      <c r="IQ94" s="473"/>
      <c r="IR94" s="472">
        <v>86</v>
      </c>
    </row>
    <row r="95" spans="2:252" ht="16.5" customHeight="1" thickBot="1">
      <c r="B95" s="471"/>
      <c r="C95" s="481"/>
      <c r="D95" s="530" t="s">
        <v>1777</v>
      </c>
      <c r="E95" s="529">
        <f>F94+1</f>
        <v>45239</v>
      </c>
      <c r="F95" s="529">
        <f>E95+G95-1</f>
        <v>45240</v>
      </c>
      <c r="G95" s="528">
        <v>2</v>
      </c>
      <c r="H95" s="527"/>
      <c r="I95" s="493"/>
      <c r="J95" s="492"/>
      <c r="K95" s="492"/>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2"/>
      <c r="AM95" s="491"/>
      <c r="AN95" s="493"/>
      <c r="AO95" s="492"/>
      <c r="AP95" s="492"/>
      <c r="AQ95" s="492"/>
      <c r="AR95" s="492"/>
      <c r="AS95" s="492"/>
      <c r="AT95" s="492"/>
      <c r="AU95" s="492"/>
      <c r="AV95" s="492"/>
      <c r="AW95" s="492"/>
      <c r="AX95" s="492"/>
      <c r="AY95" s="492"/>
      <c r="AZ95" s="492"/>
      <c r="BA95" s="492"/>
      <c r="BB95" s="492"/>
      <c r="BC95" s="492"/>
      <c r="BD95" s="492"/>
      <c r="BE95" s="492"/>
      <c r="BF95" s="492"/>
      <c r="BG95" s="492"/>
      <c r="BH95" s="492"/>
      <c r="BI95" s="492"/>
      <c r="BJ95" s="492"/>
      <c r="BK95" s="492"/>
      <c r="BL95" s="492"/>
      <c r="BM95" s="492"/>
      <c r="BN95" s="492"/>
      <c r="BO95" s="492"/>
      <c r="BP95" s="492"/>
      <c r="BQ95" s="491"/>
      <c r="BR95" s="493"/>
      <c r="BS95" s="492"/>
      <c r="BT95" s="492"/>
      <c r="BU95" s="492"/>
      <c r="BV95" s="492"/>
      <c r="BW95" s="492"/>
      <c r="BX95" s="492"/>
      <c r="BY95" s="492"/>
      <c r="BZ95" s="492"/>
      <c r="CA95" s="492"/>
      <c r="CB95" s="492"/>
      <c r="CC95" s="492"/>
      <c r="CD95" s="492"/>
      <c r="CE95" s="492"/>
      <c r="CF95" s="492"/>
      <c r="CG95" s="492"/>
      <c r="CH95" s="492"/>
      <c r="CI95" s="492"/>
      <c r="CJ95" s="492"/>
      <c r="CK95" s="492"/>
      <c r="CL95" s="492"/>
      <c r="CM95" s="492"/>
      <c r="CN95" s="492"/>
      <c r="CO95" s="492"/>
      <c r="CP95" s="492"/>
      <c r="CQ95" s="492"/>
      <c r="CR95" s="492"/>
      <c r="CS95" s="492"/>
      <c r="CT95" s="492"/>
      <c r="CU95" s="491"/>
      <c r="CV95" s="493"/>
      <c r="CW95" s="492"/>
      <c r="CX95" s="492"/>
      <c r="CY95" s="492"/>
      <c r="CZ95" s="492"/>
      <c r="DA95" s="492"/>
      <c r="DB95" s="492"/>
      <c r="DC95" s="492"/>
      <c r="DD95" s="492"/>
      <c r="DE95" s="492"/>
      <c r="DF95" s="492"/>
      <c r="DG95" s="492"/>
      <c r="DH95" s="492"/>
      <c r="DI95" s="492"/>
      <c r="DJ95" s="492"/>
      <c r="DK95" s="492"/>
      <c r="DL95" s="492"/>
      <c r="DM95" s="492"/>
      <c r="DN95" s="492"/>
      <c r="DO95" s="492"/>
      <c r="DP95" s="492"/>
      <c r="DQ95" s="492"/>
      <c r="DR95" s="492"/>
      <c r="DS95" s="492"/>
      <c r="DT95" s="492"/>
      <c r="DU95" s="492"/>
      <c r="DV95" s="492"/>
      <c r="DW95" s="492"/>
      <c r="DX95" s="492"/>
      <c r="DY95" s="492"/>
      <c r="DZ95" s="491"/>
      <c r="EA95" s="493"/>
      <c r="EB95" s="492"/>
      <c r="EC95" s="492"/>
      <c r="ED95" s="492"/>
      <c r="EE95" s="492"/>
      <c r="EF95" s="492"/>
      <c r="EG95" s="492"/>
      <c r="EH95" s="492"/>
      <c r="EI95" s="492"/>
      <c r="EJ95" s="492"/>
      <c r="EK95" s="492"/>
      <c r="EL95" s="492"/>
      <c r="EM95" s="492"/>
      <c r="EN95" s="492"/>
      <c r="EO95" s="492"/>
      <c r="EP95" s="492"/>
      <c r="EQ95" s="492"/>
      <c r="ER95" s="492"/>
      <c r="ES95" s="492"/>
      <c r="ET95" s="492"/>
      <c r="EU95" s="492"/>
      <c r="EV95" s="492"/>
      <c r="EW95" s="492"/>
      <c r="EX95" s="492"/>
      <c r="EY95" s="492"/>
      <c r="EZ95" s="492"/>
      <c r="FA95" s="492"/>
      <c r="FB95" s="492"/>
      <c r="FC95" s="492"/>
      <c r="FD95" s="492"/>
      <c r="FE95" s="491"/>
      <c r="FF95" s="493"/>
      <c r="FG95" s="492"/>
      <c r="FH95" s="492"/>
      <c r="FI95" s="492"/>
      <c r="FJ95" s="492"/>
      <c r="FK95" s="492"/>
      <c r="FL95" s="492"/>
      <c r="FM95" s="492"/>
      <c r="FN95" s="492"/>
      <c r="FO95" s="492"/>
      <c r="FP95" s="492"/>
      <c r="FQ95" s="492"/>
      <c r="FR95" s="492"/>
      <c r="FS95" s="492"/>
      <c r="FT95" s="492"/>
      <c r="FU95" s="492"/>
      <c r="FV95" s="492"/>
      <c r="FW95" s="492"/>
      <c r="FX95" s="492"/>
      <c r="FY95" s="492"/>
      <c r="FZ95" s="492"/>
      <c r="GA95" s="492"/>
      <c r="GB95" s="492"/>
      <c r="GC95" s="492"/>
      <c r="GD95" s="492"/>
      <c r="GE95" s="492"/>
      <c r="GF95" s="492"/>
      <c r="GG95" s="492"/>
      <c r="GH95" s="494"/>
      <c r="GI95" s="492"/>
      <c r="GJ95" s="491"/>
      <c r="GK95" s="493"/>
      <c r="GL95" s="492"/>
      <c r="GM95" s="492"/>
      <c r="GN95" s="492"/>
      <c r="GO95" s="492"/>
      <c r="GP95" s="492"/>
      <c r="GQ95" s="492"/>
      <c r="GR95" s="492"/>
      <c r="GS95" s="492"/>
      <c r="GT95" s="492"/>
      <c r="GU95" s="492"/>
      <c r="GV95" s="492"/>
      <c r="GW95" s="492"/>
      <c r="GX95" s="492"/>
      <c r="GY95" s="492"/>
      <c r="GZ95" s="492"/>
      <c r="HA95" s="492"/>
      <c r="HB95" s="492"/>
      <c r="HC95" s="492"/>
      <c r="HD95" s="492"/>
      <c r="HE95" s="492"/>
      <c r="HF95" s="492"/>
      <c r="HG95" s="492"/>
      <c r="HH95" s="492"/>
      <c r="HI95" s="492"/>
      <c r="HJ95" s="492"/>
      <c r="HK95" s="492"/>
      <c r="HL95" s="492"/>
      <c r="HM95" s="492"/>
      <c r="HN95" s="491"/>
      <c r="HO95" s="493"/>
      <c r="HP95" s="492"/>
      <c r="HQ95" s="492"/>
      <c r="HR95" s="492"/>
      <c r="HS95" s="492"/>
      <c r="HT95" s="492"/>
      <c r="HU95" s="492"/>
      <c r="HV95" s="492"/>
      <c r="HW95" s="492"/>
      <c r="HX95" s="492"/>
      <c r="HY95" s="492"/>
      <c r="HZ95" s="492"/>
      <c r="IA95" s="492"/>
      <c r="IB95" s="492"/>
      <c r="IC95" s="492"/>
      <c r="ID95" s="492"/>
      <c r="IE95" s="492"/>
      <c r="IF95" s="492"/>
      <c r="IG95" s="492"/>
      <c r="IH95" s="492"/>
      <c r="II95" s="492"/>
      <c r="IJ95" s="492"/>
      <c r="IK95" s="492"/>
      <c r="IL95" s="492"/>
      <c r="IM95" s="492"/>
      <c r="IN95" s="492"/>
      <c r="IO95" s="492"/>
      <c r="IP95" s="492"/>
      <c r="IQ95" s="492"/>
      <c r="IR95" s="491">
        <v>87</v>
      </c>
    </row>
    <row r="96" spans="2:252" ht="16.5" customHeight="1" thickTop="1">
      <c r="B96" s="526" t="s">
        <v>1776</v>
      </c>
      <c r="C96" s="481"/>
      <c r="D96" s="559" t="s">
        <v>1775</v>
      </c>
      <c r="E96" s="557">
        <f>E98</f>
        <v>45241</v>
      </c>
      <c r="F96" s="557">
        <f>E96+G96-1</f>
        <v>45249</v>
      </c>
      <c r="G96" s="523">
        <v>9</v>
      </c>
      <c r="H96" s="556" t="s">
        <v>1767</v>
      </c>
      <c r="I96" s="486"/>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4"/>
      <c r="AN96" s="486"/>
      <c r="AO96" s="485"/>
      <c r="AP96" s="485"/>
      <c r="AQ96" s="485"/>
      <c r="AR96" s="485"/>
      <c r="AS96" s="485"/>
      <c r="AT96" s="485"/>
      <c r="AU96" s="485"/>
      <c r="AV96" s="485"/>
      <c r="AW96" s="485"/>
      <c r="AX96" s="485"/>
      <c r="AY96" s="485"/>
      <c r="AZ96" s="485"/>
      <c r="BA96" s="485"/>
      <c r="BB96" s="485"/>
      <c r="BC96" s="485"/>
      <c r="BD96" s="485"/>
      <c r="BE96" s="485"/>
      <c r="BF96" s="485"/>
      <c r="BG96" s="485"/>
      <c r="BH96" s="485"/>
      <c r="BI96" s="485"/>
      <c r="BJ96" s="485"/>
      <c r="BK96" s="485"/>
      <c r="BL96" s="485"/>
      <c r="BM96" s="485"/>
      <c r="BN96" s="485"/>
      <c r="BO96" s="485"/>
      <c r="BP96" s="485"/>
      <c r="BQ96" s="484"/>
      <c r="BR96" s="486"/>
      <c r="BS96" s="485"/>
      <c r="BT96" s="485"/>
      <c r="BU96" s="485"/>
      <c r="BV96" s="485"/>
      <c r="BW96" s="485"/>
      <c r="BX96" s="485"/>
      <c r="BY96" s="485"/>
      <c r="BZ96" s="485"/>
      <c r="CA96" s="485"/>
      <c r="CB96" s="485"/>
      <c r="CC96" s="485"/>
      <c r="CD96" s="485"/>
      <c r="CE96" s="485"/>
      <c r="CF96" s="485"/>
      <c r="CG96" s="485"/>
      <c r="CH96" s="485"/>
      <c r="CI96" s="485"/>
      <c r="CJ96" s="485"/>
      <c r="CK96" s="485"/>
      <c r="CL96" s="485"/>
      <c r="CM96" s="485"/>
      <c r="CN96" s="485"/>
      <c r="CO96" s="485"/>
      <c r="CP96" s="485"/>
      <c r="CQ96" s="485"/>
      <c r="CR96" s="485"/>
      <c r="CS96" s="485"/>
      <c r="CT96" s="485"/>
      <c r="CU96" s="484"/>
      <c r="CV96" s="486"/>
      <c r="CW96" s="485"/>
      <c r="CX96" s="485"/>
      <c r="CY96" s="485"/>
      <c r="CZ96" s="485"/>
      <c r="DA96" s="485"/>
      <c r="DB96" s="485"/>
      <c r="DC96" s="485"/>
      <c r="DD96" s="485"/>
      <c r="DE96" s="485"/>
      <c r="DF96" s="485"/>
      <c r="DG96" s="485"/>
      <c r="DH96" s="485"/>
      <c r="DI96" s="485"/>
      <c r="DJ96" s="485"/>
      <c r="DK96" s="485"/>
      <c r="DL96" s="485"/>
      <c r="DM96" s="485"/>
      <c r="DN96" s="485"/>
      <c r="DO96" s="485"/>
      <c r="DP96" s="485"/>
      <c r="DQ96" s="485"/>
      <c r="DR96" s="485"/>
      <c r="DS96" s="485"/>
      <c r="DT96" s="485"/>
      <c r="DU96" s="485"/>
      <c r="DV96" s="485"/>
      <c r="DW96" s="485"/>
      <c r="DX96" s="485"/>
      <c r="DY96" s="485"/>
      <c r="DZ96" s="484"/>
      <c r="EA96" s="486"/>
      <c r="EB96" s="485"/>
      <c r="EC96" s="485"/>
      <c r="ED96" s="485"/>
      <c r="EE96" s="485"/>
      <c r="EF96" s="485"/>
      <c r="EG96" s="485"/>
      <c r="EH96" s="485"/>
      <c r="EI96" s="485"/>
      <c r="EJ96" s="485"/>
      <c r="EK96" s="485"/>
      <c r="EL96" s="485"/>
      <c r="EM96" s="485"/>
      <c r="EN96" s="485"/>
      <c r="EO96" s="485"/>
      <c r="EP96" s="485"/>
      <c r="EQ96" s="485"/>
      <c r="ER96" s="485"/>
      <c r="ES96" s="485"/>
      <c r="ET96" s="485"/>
      <c r="EU96" s="485"/>
      <c r="EV96" s="485"/>
      <c r="EW96" s="485"/>
      <c r="EX96" s="485"/>
      <c r="EY96" s="485"/>
      <c r="EZ96" s="485"/>
      <c r="FA96" s="485"/>
      <c r="FB96" s="485"/>
      <c r="FC96" s="485"/>
      <c r="FD96" s="485"/>
      <c r="FE96" s="484"/>
      <c r="FF96" s="486"/>
      <c r="FG96" s="485"/>
      <c r="FH96" s="485"/>
      <c r="FI96" s="485"/>
      <c r="FJ96" s="485"/>
      <c r="FK96" s="485"/>
      <c r="FL96" s="485"/>
      <c r="FM96" s="485"/>
      <c r="FN96" s="485"/>
      <c r="FO96" s="485"/>
      <c r="FP96" s="485"/>
      <c r="FQ96" s="485"/>
      <c r="FR96" s="485"/>
      <c r="FS96" s="485"/>
      <c r="FT96" s="485"/>
      <c r="FU96" s="485"/>
      <c r="FV96" s="485"/>
      <c r="FW96" s="485"/>
      <c r="FX96" s="485"/>
      <c r="FY96" s="485"/>
      <c r="FZ96" s="485"/>
      <c r="GA96" s="485"/>
      <c r="GB96" s="485"/>
      <c r="GC96" s="485"/>
      <c r="GD96" s="485"/>
      <c r="GE96" s="485"/>
      <c r="GF96" s="485"/>
      <c r="GG96" s="485"/>
      <c r="GH96" s="487"/>
      <c r="GI96" s="485"/>
      <c r="GJ96" s="484"/>
      <c r="GK96" s="486"/>
      <c r="GL96" s="485"/>
      <c r="GM96" s="485"/>
      <c r="GN96" s="485"/>
      <c r="GO96" s="485"/>
      <c r="GP96" s="485"/>
      <c r="GQ96" s="485"/>
      <c r="GR96" s="485"/>
      <c r="GS96" s="485"/>
      <c r="GT96" s="485"/>
      <c r="GU96" s="485"/>
      <c r="GV96" s="485"/>
      <c r="GW96" s="485"/>
      <c r="GX96" s="485"/>
      <c r="GY96" s="485"/>
      <c r="GZ96" s="485"/>
      <c r="HA96" s="485"/>
      <c r="HB96" s="485"/>
      <c r="HC96" s="485"/>
      <c r="HD96" s="485"/>
      <c r="HE96" s="485"/>
      <c r="HF96" s="485"/>
      <c r="HG96" s="485"/>
      <c r="HH96" s="485"/>
      <c r="HI96" s="485"/>
      <c r="HJ96" s="485"/>
      <c r="HK96" s="485"/>
      <c r="HL96" s="485"/>
      <c r="HM96" s="485"/>
      <c r="HN96" s="484"/>
      <c r="HO96" s="486"/>
      <c r="HP96" s="485"/>
      <c r="HQ96" s="485"/>
      <c r="HR96" s="485"/>
      <c r="HS96" s="485"/>
      <c r="HT96" s="485"/>
      <c r="HU96" s="485"/>
      <c r="HV96" s="485"/>
      <c r="HW96" s="485"/>
      <c r="HX96" s="485"/>
      <c r="HY96" s="485"/>
      <c r="HZ96" s="485"/>
      <c r="IA96" s="485"/>
      <c r="IB96" s="485"/>
      <c r="IC96" s="485"/>
      <c r="ID96" s="485"/>
      <c r="IE96" s="485"/>
      <c r="IF96" s="485"/>
      <c r="IG96" s="485"/>
      <c r="IH96" s="485"/>
      <c r="II96" s="485"/>
      <c r="IJ96" s="485"/>
      <c r="IK96" s="485"/>
      <c r="IL96" s="485"/>
      <c r="IM96" s="485"/>
      <c r="IN96" s="485"/>
      <c r="IO96" s="485"/>
      <c r="IP96" s="485"/>
      <c r="IQ96" s="485"/>
      <c r="IR96" s="484">
        <v>88</v>
      </c>
    </row>
    <row r="97" spans="2:252" ht="16.5" customHeight="1">
      <c r="B97" s="482"/>
      <c r="C97" s="481"/>
      <c r="D97" s="521"/>
      <c r="E97" s="520"/>
      <c r="F97" s="520"/>
      <c r="G97" s="519"/>
      <c r="H97" s="518" t="s">
        <v>1766</v>
      </c>
      <c r="I97" s="474"/>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2"/>
      <c r="AN97" s="474"/>
      <c r="AO97" s="473"/>
      <c r="AP97" s="473"/>
      <c r="AQ97" s="473"/>
      <c r="AR97" s="473"/>
      <c r="AS97" s="473"/>
      <c r="AT97" s="473"/>
      <c r="AU97" s="473"/>
      <c r="AV97" s="473"/>
      <c r="AW97" s="473"/>
      <c r="AX97" s="473"/>
      <c r="AY97" s="473"/>
      <c r="AZ97" s="473"/>
      <c r="BA97" s="473"/>
      <c r="BB97" s="473"/>
      <c r="BC97" s="473"/>
      <c r="BD97" s="473"/>
      <c r="BE97" s="473"/>
      <c r="BF97" s="473"/>
      <c r="BG97" s="473"/>
      <c r="BH97" s="473"/>
      <c r="BI97" s="473"/>
      <c r="BJ97" s="473"/>
      <c r="BK97" s="473"/>
      <c r="BL97" s="473"/>
      <c r="BM97" s="473"/>
      <c r="BN97" s="473"/>
      <c r="BO97" s="473"/>
      <c r="BP97" s="473"/>
      <c r="BQ97" s="472"/>
      <c r="BR97" s="474"/>
      <c r="BS97" s="473"/>
      <c r="BT97" s="473"/>
      <c r="BU97" s="473"/>
      <c r="BV97" s="473"/>
      <c r="BW97" s="473"/>
      <c r="BX97" s="473"/>
      <c r="BY97" s="473"/>
      <c r="BZ97" s="473"/>
      <c r="CA97" s="473"/>
      <c r="CB97" s="473"/>
      <c r="CC97" s="473"/>
      <c r="CD97" s="473"/>
      <c r="CE97" s="473"/>
      <c r="CF97" s="473"/>
      <c r="CG97" s="473"/>
      <c r="CH97" s="473"/>
      <c r="CI97" s="473"/>
      <c r="CJ97" s="473"/>
      <c r="CK97" s="473"/>
      <c r="CL97" s="473"/>
      <c r="CM97" s="473"/>
      <c r="CN97" s="473"/>
      <c r="CO97" s="473"/>
      <c r="CP97" s="473"/>
      <c r="CQ97" s="473"/>
      <c r="CR97" s="473"/>
      <c r="CS97" s="473"/>
      <c r="CT97" s="473"/>
      <c r="CU97" s="472"/>
      <c r="CV97" s="474"/>
      <c r="CW97" s="473"/>
      <c r="CX97" s="473"/>
      <c r="CY97" s="473"/>
      <c r="CZ97" s="473"/>
      <c r="DA97" s="473"/>
      <c r="DB97" s="473"/>
      <c r="DC97" s="473"/>
      <c r="DD97" s="473"/>
      <c r="DE97" s="473"/>
      <c r="DF97" s="473"/>
      <c r="DG97" s="473"/>
      <c r="DH97" s="473"/>
      <c r="DI97" s="473"/>
      <c r="DJ97" s="473"/>
      <c r="DK97" s="473"/>
      <c r="DL97" s="473"/>
      <c r="DM97" s="473"/>
      <c r="DN97" s="473"/>
      <c r="DO97" s="473"/>
      <c r="DP97" s="473"/>
      <c r="DQ97" s="473"/>
      <c r="DR97" s="473"/>
      <c r="DS97" s="473"/>
      <c r="DT97" s="473"/>
      <c r="DU97" s="473"/>
      <c r="DV97" s="473"/>
      <c r="DW97" s="473"/>
      <c r="DX97" s="473"/>
      <c r="DY97" s="473"/>
      <c r="DZ97" s="472"/>
      <c r="EA97" s="474"/>
      <c r="EB97" s="473"/>
      <c r="EC97" s="473"/>
      <c r="ED97" s="473"/>
      <c r="EE97" s="473"/>
      <c r="EF97" s="473"/>
      <c r="EG97" s="473"/>
      <c r="EH97" s="473"/>
      <c r="EI97" s="473"/>
      <c r="EJ97" s="473"/>
      <c r="EK97" s="473"/>
      <c r="EL97" s="473"/>
      <c r="EM97" s="473"/>
      <c r="EN97" s="473"/>
      <c r="EO97" s="473"/>
      <c r="EP97" s="473"/>
      <c r="EQ97" s="473"/>
      <c r="ER97" s="473"/>
      <c r="ES97" s="473"/>
      <c r="ET97" s="473"/>
      <c r="EU97" s="473"/>
      <c r="EV97" s="473"/>
      <c r="EW97" s="473"/>
      <c r="EX97" s="473"/>
      <c r="EY97" s="473"/>
      <c r="EZ97" s="473"/>
      <c r="FA97" s="473"/>
      <c r="FB97" s="473"/>
      <c r="FC97" s="473"/>
      <c r="FD97" s="473"/>
      <c r="FE97" s="472"/>
      <c r="FF97" s="474"/>
      <c r="FG97" s="473"/>
      <c r="FH97" s="473"/>
      <c r="FI97" s="473"/>
      <c r="FJ97" s="473"/>
      <c r="FK97" s="473"/>
      <c r="FL97" s="473"/>
      <c r="FM97" s="473"/>
      <c r="FN97" s="473"/>
      <c r="FO97" s="473"/>
      <c r="FP97" s="473"/>
      <c r="FQ97" s="473"/>
      <c r="FR97" s="473"/>
      <c r="FS97" s="473"/>
      <c r="FT97" s="473"/>
      <c r="FU97" s="473"/>
      <c r="FV97" s="473"/>
      <c r="FW97" s="473"/>
      <c r="FX97" s="473"/>
      <c r="FY97" s="473"/>
      <c r="FZ97" s="473"/>
      <c r="GA97" s="473"/>
      <c r="GB97" s="473"/>
      <c r="GC97" s="473"/>
      <c r="GD97" s="473"/>
      <c r="GE97" s="473"/>
      <c r="GF97" s="473"/>
      <c r="GG97" s="473"/>
      <c r="GH97" s="475"/>
      <c r="GI97" s="473"/>
      <c r="GJ97" s="472"/>
      <c r="GK97" s="474"/>
      <c r="GL97" s="473"/>
      <c r="GM97" s="473"/>
      <c r="GN97" s="473"/>
      <c r="GO97" s="473"/>
      <c r="GP97" s="473"/>
      <c r="GQ97" s="473"/>
      <c r="GR97" s="473"/>
      <c r="GS97" s="473"/>
      <c r="GT97" s="473"/>
      <c r="GU97" s="473"/>
      <c r="GV97" s="473"/>
      <c r="GW97" s="473"/>
      <c r="GX97" s="473"/>
      <c r="GY97" s="473"/>
      <c r="GZ97" s="473"/>
      <c r="HA97" s="473"/>
      <c r="HB97" s="473"/>
      <c r="HC97" s="473"/>
      <c r="HD97" s="473"/>
      <c r="HE97" s="473"/>
      <c r="HF97" s="473"/>
      <c r="HG97" s="473"/>
      <c r="HH97" s="473"/>
      <c r="HI97" s="473"/>
      <c r="HJ97" s="473"/>
      <c r="HK97" s="473"/>
      <c r="HL97" s="473"/>
      <c r="HM97" s="473"/>
      <c r="HN97" s="472"/>
      <c r="HO97" s="474"/>
      <c r="HP97" s="473"/>
      <c r="HQ97" s="473"/>
      <c r="HR97" s="473"/>
      <c r="HS97" s="473"/>
      <c r="HT97" s="473"/>
      <c r="HU97" s="473"/>
      <c r="HV97" s="473"/>
      <c r="HW97" s="473"/>
      <c r="HX97" s="473"/>
      <c r="HY97" s="473"/>
      <c r="HZ97" s="473"/>
      <c r="IA97" s="473"/>
      <c r="IB97" s="473"/>
      <c r="IC97" s="473"/>
      <c r="ID97" s="473"/>
      <c r="IE97" s="473"/>
      <c r="IF97" s="473"/>
      <c r="IG97" s="473"/>
      <c r="IH97" s="473"/>
      <c r="II97" s="473"/>
      <c r="IJ97" s="473"/>
      <c r="IK97" s="473"/>
      <c r="IL97" s="473"/>
      <c r="IM97" s="473"/>
      <c r="IN97" s="473"/>
      <c r="IO97" s="473"/>
      <c r="IP97" s="473"/>
      <c r="IQ97" s="473"/>
      <c r="IR97" s="472">
        <v>2</v>
      </c>
    </row>
    <row r="98" spans="2:252" ht="16.5" customHeight="1">
      <c r="B98" s="482"/>
      <c r="C98" s="481"/>
      <c r="D98" s="504" t="s">
        <v>1774</v>
      </c>
      <c r="E98" s="503">
        <f>F95+1</f>
        <v>45241</v>
      </c>
      <c r="F98" s="502">
        <f>E98+G98-1</f>
        <v>45245</v>
      </c>
      <c r="G98" s="501">
        <v>5</v>
      </c>
      <c r="H98" s="500"/>
      <c r="I98" s="474"/>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2"/>
      <c r="AN98" s="474"/>
      <c r="AO98" s="473"/>
      <c r="AP98" s="473"/>
      <c r="AQ98" s="473"/>
      <c r="AR98" s="473"/>
      <c r="AS98" s="473"/>
      <c r="AT98" s="473"/>
      <c r="AU98" s="473"/>
      <c r="AV98" s="473"/>
      <c r="AW98" s="473"/>
      <c r="AX98" s="473"/>
      <c r="AY98" s="473"/>
      <c r="AZ98" s="473"/>
      <c r="BA98" s="473"/>
      <c r="BB98" s="473"/>
      <c r="BC98" s="473"/>
      <c r="BD98" s="473"/>
      <c r="BE98" s="473"/>
      <c r="BF98" s="473"/>
      <c r="BG98" s="473"/>
      <c r="BH98" s="473"/>
      <c r="BI98" s="473"/>
      <c r="BJ98" s="473"/>
      <c r="BK98" s="473"/>
      <c r="BL98" s="473"/>
      <c r="BM98" s="473"/>
      <c r="BN98" s="473"/>
      <c r="BO98" s="473"/>
      <c r="BP98" s="473"/>
      <c r="BQ98" s="472"/>
      <c r="BR98" s="474"/>
      <c r="BS98" s="473"/>
      <c r="BT98" s="473"/>
      <c r="BU98" s="473"/>
      <c r="BV98" s="473"/>
      <c r="BW98" s="473"/>
      <c r="BX98" s="473"/>
      <c r="BY98" s="473"/>
      <c r="BZ98" s="473"/>
      <c r="CA98" s="473"/>
      <c r="CB98" s="473"/>
      <c r="CC98" s="473"/>
      <c r="CD98" s="473"/>
      <c r="CE98" s="473"/>
      <c r="CF98" s="473"/>
      <c r="CG98" s="473"/>
      <c r="CH98" s="473"/>
      <c r="CI98" s="473"/>
      <c r="CJ98" s="473"/>
      <c r="CK98" s="473"/>
      <c r="CL98" s="473"/>
      <c r="CM98" s="473"/>
      <c r="CN98" s="473"/>
      <c r="CO98" s="473"/>
      <c r="CP98" s="473"/>
      <c r="CQ98" s="473"/>
      <c r="CR98" s="473"/>
      <c r="CS98" s="473"/>
      <c r="CT98" s="473"/>
      <c r="CU98" s="472"/>
      <c r="CV98" s="474"/>
      <c r="CW98" s="473"/>
      <c r="CX98" s="473"/>
      <c r="CY98" s="473"/>
      <c r="CZ98" s="473"/>
      <c r="DA98" s="473"/>
      <c r="DB98" s="473"/>
      <c r="DC98" s="473"/>
      <c r="DD98" s="473"/>
      <c r="DE98" s="473"/>
      <c r="DF98" s="473"/>
      <c r="DG98" s="473"/>
      <c r="DH98" s="473"/>
      <c r="DI98" s="473"/>
      <c r="DJ98" s="473"/>
      <c r="DK98" s="473"/>
      <c r="DL98" s="473"/>
      <c r="DM98" s="473"/>
      <c r="DN98" s="473"/>
      <c r="DO98" s="473"/>
      <c r="DP98" s="473"/>
      <c r="DQ98" s="473"/>
      <c r="DR98" s="473"/>
      <c r="DS98" s="473"/>
      <c r="DT98" s="473"/>
      <c r="DU98" s="473"/>
      <c r="DV98" s="473"/>
      <c r="DW98" s="473"/>
      <c r="DX98" s="473"/>
      <c r="DY98" s="473"/>
      <c r="DZ98" s="472"/>
      <c r="EA98" s="474"/>
      <c r="EB98" s="473"/>
      <c r="EC98" s="473"/>
      <c r="ED98" s="473"/>
      <c r="EE98" s="473"/>
      <c r="EF98" s="473"/>
      <c r="EG98" s="473"/>
      <c r="EH98" s="473"/>
      <c r="EI98" s="473"/>
      <c r="EJ98" s="473"/>
      <c r="EK98" s="473"/>
      <c r="EL98" s="473"/>
      <c r="EM98" s="473"/>
      <c r="EN98" s="473"/>
      <c r="EO98" s="473"/>
      <c r="EP98" s="473"/>
      <c r="EQ98" s="473"/>
      <c r="ER98" s="473"/>
      <c r="ES98" s="473"/>
      <c r="ET98" s="473"/>
      <c r="EU98" s="473"/>
      <c r="EV98" s="473"/>
      <c r="EW98" s="473"/>
      <c r="EX98" s="473"/>
      <c r="EY98" s="473"/>
      <c r="EZ98" s="473"/>
      <c r="FA98" s="473"/>
      <c r="FB98" s="473"/>
      <c r="FC98" s="473"/>
      <c r="FD98" s="473"/>
      <c r="FE98" s="472"/>
      <c r="FF98" s="474"/>
      <c r="FG98" s="473"/>
      <c r="FH98" s="473"/>
      <c r="FI98" s="473"/>
      <c r="FJ98" s="473"/>
      <c r="FK98" s="473"/>
      <c r="FL98" s="473"/>
      <c r="FM98" s="473"/>
      <c r="FN98" s="473"/>
      <c r="FO98" s="473"/>
      <c r="FP98" s="473"/>
      <c r="FQ98" s="473"/>
      <c r="FR98" s="473"/>
      <c r="FS98" s="473"/>
      <c r="FT98" s="473"/>
      <c r="FU98" s="473"/>
      <c r="FV98" s="473"/>
      <c r="FW98" s="473"/>
      <c r="FX98" s="473"/>
      <c r="FY98" s="473"/>
      <c r="FZ98" s="473"/>
      <c r="GA98" s="473"/>
      <c r="GB98" s="473"/>
      <c r="GC98" s="473"/>
      <c r="GD98" s="473"/>
      <c r="GE98" s="473"/>
      <c r="GF98" s="473"/>
      <c r="GG98" s="473"/>
      <c r="GH98" s="475"/>
      <c r="GI98" s="473"/>
      <c r="GJ98" s="472"/>
      <c r="GK98" s="474"/>
      <c r="GL98" s="473"/>
      <c r="GM98" s="473"/>
      <c r="GN98" s="473"/>
      <c r="GO98" s="473"/>
      <c r="GP98" s="473"/>
      <c r="GQ98" s="473"/>
      <c r="GR98" s="473"/>
      <c r="GS98" s="473"/>
      <c r="GT98" s="473"/>
      <c r="GU98" s="473"/>
      <c r="GV98" s="473"/>
      <c r="GW98" s="473"/>
      <c r="GX98" s="473"/>
      <c r="GY98" s="473"/>
      <c r="GZ98" s="473"/>
      <c r="HA98" s="473"/>
      <c r="HB98" s="473"/>
      <c r="HC98" s="473"/>
      <c r="HD98" s="473"/>
      <c r="HE98" s="473"/>
      <c r="HF98" s="473"/>
      <c r="HG98" s="473"/>
      <c r="HH98" s="473"/>
      <c r="HI98" s="473"/>
      <c r="HJ98" s="473"/>
      <c r="HK98" s="473"/>
      <c r="HL98" s="473"/>
      <c r="HM98" s="473"/>
      <c r="HN98" s="472"/>
      <c r="HO98" s="474"/>
      <c r="HP98" s="473"/>
      <c r="HQ98" s="473"/>
      <c r="HR98" s="473"/>
      <c r="HS98" s="473"/>
      <c r="HT98" s="473"/>
      <c r="HU98" s="473"/>
      <c r="HV98" s="473"/>
      <c r="HW98" s="473"/>
      <c r="HX98" s="473"/>
      <c r="HY98" s="473"/>
      <c r="HZ98" s="473"/>
      <c r="IA98" s="473"/>
      <c r="IB98" s="473"/>
      <c r="IC98" s="473"/>
      <c r="ID98" s="473"/>
      <c r="IE98" s="473"/>
      <c r="IF98" s="473"/>
      <c r="IG98" s="473"/>
      <c r="IH98" s="473"/>
      <c r="II98" s="473"/>
      <c r="IJ98" s="473"/>
      <c r="IK98" s="473"/>
      <c r="IL98" s="473"/>
      <c r="IM98" s="473"/>
      <c r="IN98" s="473"/>
      <c r="IO98" s="473"/>
      <c r="IP98" s="473"/>
      <c r="IQ98" s="473"/>
      <c r="IR98" s="472">
        <v>90</v>
      </c>
    </row>
    <row r="99" spans="2:252" ht="16.5" customHeight="1" thickBot="1">
      <c r="B99" s="482"/>
      <c r="C99" s="481"/>
      <c r="D99" s="517" t="s">
        <v>1773</v>
      </c>
      <c r="E99" s="516">
        <f>F98+1</f>
        <v>45246</v>
      </c>
      <c r="F99" s="515">
        <f>E99+G99-1</f>
        <v>45249</v>
      </c>
      <c r="G99" s="514">
        <v>4</v>
      </c>
      <c r="H99" s="513"/>
      <c r="I99" s="493"/>
      <c r="J99" s="492"/>
      <c r="K99" s="492"/>
      <c r="L99" s="492"/>
      <c r="M99" s="492"/>
      <c r="N99" s="492"/>
      <c r="O99" s="492"/>
      <c r="P99" s="492"/>
      <c r="Q99" s="492"/>
      <c r="R99" s="492"/>
      <c r="S99" s="492"/>
      <c r="T99" s="492"/>
      <c r="U99" s="492"/>
      <c r="V99" s="492"/>
      <c r="W99" s="492"/>
      <c r="X99" s="492"/>
      <c r="Y99" s="492"/>
      <c r="Z99" s="492"/>
      <c r="AA99" s="492"/>
      <c r="AB99" s="492"/>
      <c r="AC99" s="492"/>
      <c r="AD99" s="492"/>
      <c r="AE99" s="492"/>
      <c r="AF99" s="492"/>
      <c r="AG99" s="492"/>
      <c r="AH99" s="492"/>
      <c r="AI99" s="492"/>
      <c r="AJ99" s="492"/>
      <c r="AK99" s="492"/>
      <c r="AL99" s="492"/>
      <c r="AM99" s="491"/>
      <c r="AN99" s="493"/>
      <c r="AO99" s="492"/>
      <c r="AP99" s="492"/>
      <c r="AQ99" s="492"/>
      <c r="AR99" s="492"/>
      <c r="AS99" s="492"/>
      <c r="AT99" s="492"/>
      <c r="AU99" s="492"/>
      <c r="AV99" s="492"/>
      <c r="AW99" s="492"/>
      <c r="AX99" s="492"/>
      <c r="AY99" s="492"/>
      <c r="AZ99" s="492"/>
      <c r="BA99" s="492"/>
      <c r="BB99" s="492"/>
      <c r="BC99" s="492"/>
      <c r="BD99" s="492"/>
      <c r="BE99" s="492"/>
      <c r="BF99" s="492"/>
      <c r="BG99" s="492"/>
      <c r="BH99" s="492"/>
      <c r="BI99" s="492"/>
      <c r="BJ99" s="492"/>
      <c r="BK99" s="492"/>
      <c r="BL99" s="492"/>
      <c r="BM99" s="492"/>
      <c r="BN99" s="492"/>
      <c r="BO99" s="492"/>
      <c r="BP99" s="492"/>
      <c r="BQ99" s="491"/>
      <c r="BR99" s="493"/>
      <c r="BS99" s="492"/>
      <c r="BT99" s="492"/>
      <c r="BU99" s="492"/>
      <c r="BV99" s="492"/>
      <c r="BW99" s="492"/>
      <c r="BX99" s="492"/>
      <c r="BY99" s="492"/>
      <c r="BZ99" s="492"/>
      <c r="CA99" s="492"/>
      <c r="CB99" s="492"/>
      <c r="CC99" s="492"/>
      <c r="CD99" s="492"/>
      <c r="CE99" s="492"/>
      <c r="CF99" s="492"/>
      <c r="CG99" s="492"/>
      <c r="CH99" s="492"/>
      <c r="CI99" s="492"/>
      <c r="CJ99" s="492"/>
      <c r="CK99" s="492"/>
      <c r="CL99" s="492"/>
      <c r="CM99" s="492"/>
      <c r="CN99" s="492"/>
      <c r="CO99" s="492"/>
      <c r="CP99" s="492"/>
      <c r="CQ99" s="492"/>
      <c r="CR99" s="492"/>
      <c r="CS99" s="492"/>
      <c r="CT99" s="492"/>
      <c r="CU99" s="491"/>
      <c r="CV99" s="493"/>
      <c r="CW99" s="492"/>
      <c r="CX99" s="492"/>
      <c r="CY99" s="492"/>
      <c r="CZ99" s="492"/>
      <c r="DA99" s="492"/>
      <c r="DB99" s="492"/>
      <c r="DC99" s="492"/>
      <c r="DD99" s="492"/>
      <c r="DE99" s="492"/>
      <c r="DF99" s="492"/>
      <c r="DG99" s="492"/>
      <c r="DH99" s="492"/>
      <c r="DI99" s="492"/>
      <c r="DJ99" s="492"/>
      <c r="DK99" s="492"/>
      <c r="DL99" s="492"/>
      <c r="DM99" s="492"/>
      <c r="DN99" s="492"/>
      <c r="DO99" s="492"/>
      <c r="DP99" s="492"/>
      <c r="DQ99" s="492"/>
      <c r="DR99" s="492"/>
      <c r="DS99" s="492"/>
      <c r="DT99" s="492"/>
      <c r="DU99" s="492"/>
      <c r="DV99" s="492"/>
      <c r="DW99" s="492"/>
      <c r="DX99" s="492"/>
      <c r="DY99" s="492"/>
      <c r="DZ99" s="491"/>
      <c r="EA99" s="493"/>
      <c r="EB99" s="492"/>
      <c r="EC99" s="492"/>
      <c r="ED99" s="492"/>
      <c r="EE99" s="492"/>
      <c r="EF99" s="492"/>
      <c r="EG99" s="492"/>
      <c r="EH99" s="492"/>
      <c r="EI99" s="492"/>
      <c r="EJ99" s="492"/>
      <c r="EK99" s="492"/>
      <c r="EL99" s="492"/>
      <c r="EM99" s="492"/>
      <c r="EN99" s="492"/>
      <c r="EO99" s="492"/>
      <c r="EP99" s="492"/>
      <c r="EQ99" s="492"/>
      <c r="ER99" s="492"/>
      <c r="ES99" s="492"/>
      <c r="ET99" s="492"/>
      <c r="EU99" s="492"/>
      <c r="EV99" s="492"/>
      <c r="EW99" s="492"/>
      <c r="EX99" s="492"/>
      <c r="EY99" s="492"/>
      <c r="EZ99" s="492"/>
      <c r="FA99" s="492"/>
      <c r="FB99" s="492"/>
      <c r="FC99" s="492"/>
      <c r="FD99" s="492"/>
      <c r="FE99" s="491"/>
      <c r="FF99" s="493"/>
      <c r="FG99" s="492"/>
      <c r="FH99" s="492"/>
      <c r="FI99" s="492"/>
      <c r="FJ99" s="492"/>
      <c r="FK99" s="492"/>
      <c r="FL99" s="492"/>
      <c r="FM99" s="492"/>
      <c r="FN99" s="492"/>
      <c r="FO99" s="492"/>
      <c r="FP99" s="492"/>
      <c r="FQ99" s="492"/>
      <c r="FR99" s="492"/>
      <c r="FS99" s="492"/>
      <c r="FT99" s="492"/>
      <c r="FU99" s="492"/>
      <c r="FV99" s="492"/>
      <c r="FW99" s="492"/>
      <c r="FX99" s="492"/>
      <c r="FY99" s="492"/>
      <c r="FZ99" s="492"/>
      <c r="GA99" s="492"/>
      <c r="GB99" s="492"/>
      <c r="GC99" s="492"/>
      <c r="GD99" s="492"/>
      <c r="GE99" s="492"/>
      <c r="GF99" s="492"/>
      <c r="GG99" s="492"/>
      <c r="GH99" s="494"/>
      <c r="GI99" s="492"/>
      <c r="GJ99" s="491"/>
      <c r="GK99" s="493"/>
      <c r="GL99" s="492"/>
      <c r="GM99" s="492"/>
      <c r="GN99" s="492"/>
      <c r="GO99" s="492"/>
      <c r="GP99" s="492"/>
      <c r="GQ99" s="492"/>
      <c r="GR99" s="492"/>
      <c r="GS99" s="492"/>
      <c r="GT99" s="492"/>
      <c r="GU99" s="492"/>
      <c r="GV99" s="492"/>
      <c r="GW99" s="492"/>
      <c r="GX99" s="492"/>
      <c r="GY99" s="492"/>
      <c r="GZ99" s="492"/>
      <c r="HA99" s="492"/>
      <c r="HB99" s="492"/>
      <c r="HC99" s="492"/>
      <c r="HD99" s="492"/>
      <c r="HE99" s="492"/>
      <c r="HF99" s="492"/>
      <c r="HG99" s="492"/>
      <c r="HH99" s="492"/>
      <c r="HI99" s="492"/>
      <c r="HJ99" s="492"/>
      <c r="HK99" s="492"/>
      <c r="HL99" s="492"/>
      <c r="HM99" s="492"/>
      <c r="HN99" s="491"/>
      <c r="HO99" s="493"/>
      <c r="HP99" s="492"/>
      <c r="HQ99" s="492"/>
      <c r="HR99" s="492"/>
      <c r="HS99" s="492"/>
      <c r="HT99" s="492"/>
      <c r="HU99" s="492"/>
      <c r="HV99" s="492"/>
      <c r="HW99" s="492"/>
      <c r="HX99" s="492"/>
      <c r="HY99" s="492"/>
      <c r="HZ99" s="492"/>
      <c r="IA99" s="492"/>
      <c r="IB99" s="492"/>
      <c r="IC99" s="492"/>
      <c r="ID99" s="492"/>
      <c r="IE99" s="492"/>
      <c r="IF99" s="492"/>
      <c r="IG99" s="492"/>
      <c r="IH99" s="492"/>
      <c r="II99" s="492"/>
      <c r="IJ99" s="492"/>
      <c r="IK99" s="492"/>
      <c r="IL99" s="492"/>
      <c r="IM99" s="492"/>
      <c r="IN99" s="492"/>
      <c r="IO99" s="492"/>
      <c r="IP99" s="492"/>
      <c r="IQ99" s="492"/>
      <c r="IR99" s="491">
        <v>91</v>
      </c>
    </row>
    <row r="100" spans="2:252" ht="16.5" customHeight="1" thickTop="1">
      <c r="B100" s="482"/>
      <c r="C100" s="481"/>
      <c r="D100" s="512" t="s">
        <v>1772</v>
      </c>
      <c r="E100" s="511">
        <f>E102</f>
        <v>45250</v>
      </c>
      <c r="F100" s="511">
        <f>E100+G100-1</f>
        <v>45260</v>
      </c>
      <c r="G100" s="510">
        <v>11</v>
      </c>
      <c r="H100" s="509" t="s">
        <v>1767</v>
      </c>
      <c r="I100" s="486"/>
      <c r="J100" s="485"/>
      <c r="K100" s="485"/>
      <c r="L100" s="485"/>
      <c r="M100" s="485"/>
      <c r="N100" s="485"/>
      <c r="O100" s="485"/>
      <c r="P100" s="485"/>
      <c r="Q100" s="485"/>
      <c r="R100" s="485"/>
      <c r="S100" s="485"/>
      <c r="T100" s="485"/>
      <c r="U100" s="485"/>
      <c r="V100" s="485"/>
      <c r="W100" s="485"/>
      <c r="X100" s="485"/>
      <c r="Y100" s="485"/>
      <c r="Z100" s="485"/>
      <c r="AA100" s="485"/>
      <c r="AB100" s="485"/>
      <c r="AC100" s="485"/>
      <c r="AD100" s="485"/>
      <c r="AE100" s="485"/>
      <c r="AF100" s="485"/>
      <c r="AG100" s="485"/>
      <c r="AH100" s="485"/>
      <c r="AI100" s="485"/>
      <c r="AJ100" s="485"/>
      <c r="AK100" s="485"/>
      <c r="AL100" s="485"/>
      <c r="AM100" s="484"/>
      <c r="AN100" s="486"/>
      <c r="AO100" s="485"/>
      <c r="AP100" s="485"/>
      <c r="AQ100" s="485"/>
      <c r="AR100" s="485"/>
      <c r="AS100" s="485"/>
      <c r="AT100" s="485"/>
      <c r="AU100" s="485"/>
      <c r="AV100" s="485"/>
      <c r="AW100" s="485"/>
      <c r="AX100" s="485"/>
      <c r="AY100" s="485"/>
      <c r="AZ100" s="485"/>
      <c r="BA100" s="485"/>
      <c r="BB100" s="485"/>
      <c r="BC100" s="485"/>
      <c r="BD100" s="485"/>
      <c r="BE100" s="485"/>
      <c r="BF100" s="485"/>
      <c r="BG100" s="485"/>
      <c r="BH100" s="485"/>
      <c r="BI100" s="485"/>
      <c r="BJ100" s="485"/>
      <c r="BK100" s="485"/>
      <c r="BL100" s="485"/>
      <c r="BM100" s="485"/>
      <c r="BN100" s="485"/>
      <c r="BO100" s="485"/>
      <c r="BP100" s="485"/>
      <c r="BQ100" s="484"/>
      <c r="BR100" s="486"/>
      <c r="BS100" s="485"/>
      <c r="BT100" s="485"/>
      <c r="BU100" s="485"/>
      <c r="BV100" s="485"/>
      <c r="BW100" s="485"/>
      <c r="BX100" s="485"/>
      <c r="BY100" s="485"/>
      <c r="BZ100" s="485"/>
      <c r="CA100" s="485"/>
      <c r="CB100" s="485"/>
      <c r="CC100" s="485"/>
      <c r="CD100" s="485"/>
      <c r="CE100" s="485"/>
      <c r="CF100" s="485"/>
      <c r="CG100" s="485"/>
      <c r="CH100" s="485"/>
      <c r="CI100" s="485"/>
      <c r="CJ100" s="485"/>
      <c r="CK100" s="485"/>
      <c r="CL100" s="485"/>
      <c r="CM100" s="485"/>
      <c r="CN100" s="485"/>
      <c r="CO100" s="485"/>
      <c r="CP100" s="485"/>
      <c r="CQ100" s="485"/>
      <c r="CR100" s="485"/>
      <c r="CS100" s="485"/>
      <c r="CT100" s="485"/>
      <c r="CU100" s="484"/>
      <c r="CV100" s="486"/>
      <c r="CW100" s="485"/>
      <c r="CX100" s="485"/>
      <c r="CY100" s="485"/>
      <c r="CZ100" s="485"/>
      <c r="DA100" s="485"/>
      <c r="DB100" s="485"/>
      <c r="DC100" s="485"/>
      <c r="DD100" s="485"/>
      <c r="DE100" s="485"/>
      <c r="DF100" s="485"/>
      <c r="DG100" s="485"/>
      <c r="DH100" s="485"/>
      <c r="DI100" s="485"/>
      <c r="DJ100" s="485"/>
      <c r="DK100" s="485"/>
      <c r="DL100" s="485"/>
      <c r="DM100" s="485"/>
      <c r="DN100" s="485"/>
      <c r="DO100" s="485"/>
      <c r="DP100" s="485"/>
      <c r="DQ100" s="485"/>
      <c r="DR100" s="485"/>
      <c r="DS100" s="485"/>
      <c r="DT100" s="485"/>
      <c r="DU100" s="485"/>
      <c r="DV100" s="485"/>
      <c r="DW100" s="485"/>
      <c r="DX100" s="485"/>
      <c r="DY100" s="485"/>
      <c r="DZ100" s="484"/>
      <c r="EA100" s="486"/>
      <c r="EB100" s="485"/>
      <c r="EC100" s="485"/>
      <c r="ED100" s="485"/>
      <c r="EE100" s="485"/>
      <c r="EF100" s="485"/>
      <c r="EG100" s="485"/>
      <c r="EH100" s="485"/>
      <c r="EI100" s="485"/>
      <c r="EJ100" s="485"/>
      <c r="EK100" s="485"/>
      <c r="EL100" s="485"/>
      <c r="EM100" s="485"/>
      <c r="EN100" s="485"/>
      <c r="EO100" s="485"/>
      <c r="EP100" s="485"/>
      <c r="EQ100" s="485"/>
      <c r="ER100" s="485"/>
      <c r="ES100" s="485"/>
      <c r="ET100" s="485"/>
      <c r="EU100" s="485"/>
      <c r="EV100" s="485"/>
      <c r="EW100" s="485"/>
      <c r="EX100" s="485"/>
      <c r="EY100" s="485"/>
      <c r="EZ100" s="485"/>
      <c r="FA100" s="485"/>
      <c r="FB100" s="485"/>
      <c r="FC100" s="485"/>
      <c r="FD100" s="485"/>
      <c r="FE100" s="484"/>
      <c r="FF100" s="486"/>
      <c r="FG100" s="485"/>
      <c r="FH100" s="485"/>
      <c r="FI100" s="485"/>
      <c r="FJ100" s="485"/>
      <c r="FK100" s="485"/>
      <c r="FL100" s="485"/>
      <c r="FM100" s="485"/>
      <c r="FN100" s="485"/>
      <c r="FO100" s="485"/>
      <c r="FP100" s="485"/>
      <c r="FQ100" s="485"/>
      <c r="FR100" s="485"/>
      <c r="FS100" s="485"/>
      <c r="FT100" s="485"/>
      <c r="FU100" s="485"/>
      <c r="FV100" s="485"/>
      <c r="FW100" s="485"/>
      <c r="FX100" s="485"/>
      <c r="FY100" s="485"/>
      <c r="FZ100" s="485"/>
      <c r="GA100" s="485"/>
      <c r="GB100" s="485"/>
      <c r="GC100" s="485"/>
      <c r="GD100" s="485"/>
      <c r="GE100" s="485"/>
      <c r="GF100" s="485"/>
      <c r="GG100" s="485"/>
      <c r="GH100" s="487"/>
      <c r="GI100" s="485"/>
      <c r="GJ100" s="484"/>
      <c r="GK100" s="486"/>
      <c r="GL100" s="485"/>
      <c r="GM100" s="485"/>
      <c r="GN100" s="485"/>
      <c r="GO100" s="485"/>
      <c r="GP100" s="485"/>
      <c r="GQ100" s="485"/>
      <c r="GR100" s="485"/>
      <c r="GS100" s="485"/>
      <c r="GT100" s="485"/>
      <c r="GU100" s="485"/>
      <c r="GV100" s="485"/>
      <c r="GW100" s="485"/>
      <c r="GX100" s="485"/>
      <c r="GY100" s="485"/>
      <c r="GZ100" s="485"/>
      <c r="HA100" s="485"/>
      <c r="HB100" s="485"/>
      <c r="HC100" s="485"/>
      <c r="HD100" s="485"/>
      <c r="HE100" s="485"/>
      <c r="HF100" s="485"/>
      <c r="HG100" s="485"/>
      <c r="HH100" s="485"/>
      <c r="HI100" s="485"/>
      <c r="HJ100" s="485"/>
      <c r="HK100" s="485"/>
      <c r="HL100" s="485"/>
      <c r="HM100" s="485"/>
      <c r="HN100" s="484"/>
      <c r="HO100" s="486"/>
      <c r="HP100" s="485"/>
      <c r="HQ100" s="485"/>
      <c r="HR100" s="485"/>
      <c r="HS100" s="485"/>
      <c r="HT100" s="485"/>
      <c r="HU100" s="485"/>
      <c r="HV100" s="485"/>
      <c r="HW100" s="485"/>
      <c r="HX100" s="485"/>
      <c r="HY100" s="485"/>
      <c r="HZ100" s="485"/>
      <c r="IA100" s="485"/>
      <c r="IB100" s="485"/>
      <c r="IC100" s="485"/>
      <c r="ID100" s="485"/>
      <c r="IE100" s="485"/>
      <c r="IF100" s="485"/>
      <c r="IG100" s="485"/>
      <c r="IH100" s="485"/>
      <c r="II100" s="485"/>
      <c r="IJ100" s="485"/>
      <c r="IK100" s="485"/>
      <c r="IL100" s="485"/>
      <c r="IM100" s="485"/>
      <c r="IN100" s="485"/>
      <c r="IO100" s="485"/>
      <c r="IP100" s="485"/>
      <c r="IQ100" s="485"/>
      <c r="IR100" s="484">
        <v>92</v>
      </c>
    </row>
    <row r="101" spans="2:252" ht="16.5" customHeight="1">
      <c r="B101" s="482"/>
      <c r="C101" s="481"/>
      <c r="D101" s="508"/>
      <c r="E101" s="507"/>
      <c r="F101" s="507"/>
      <c r="G101" s="506"/>
      <c r="H101" s="505" t="s">
        <v>1766</v>
      </c>
      <c r="I101" s="474"/>
      <c r="J101" s="473"/>
      <c r="K101" s="473"/>
      <c r="L101" s="473"/>
      <c r="M101" s="473"/>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2"/>
      <c r="AN101" s="474"/>
      <c r="AO101" s="473"/>
      <c r="AP101" s="473"/>
      <c r="AQ101" s="473"/>
      <c r="AR101" s="473"/>
      <c r="AS101" s="473"/>
      <c r="AT101" s="473"/>
      <c r="AU101" s="473"/>
      <c r="AV101" s="473"/>
      <c r="AW101" s="473"/>
      <c r="AX101" s="473"/>
      <c r="AY101" s="473"/>
      <c r="AZ101" s="473"/>
      <c r="BA101" s="473"/>
      <c r="BB101" s="473"/>
      <c r="BC101" s="473"/>
      <c r="BD101" s="473"/>
      <c r="BE101" s="473"/>
      <c r="BF101" s="473"/>
      <c r="BG101" s="473"/>
      <c r="BH101" s="473"/>
      <c r="BI101" s="473"/>
      <c r="BJ101" s="473"/>
      <c r="BK101" s="473"/>
      <c r="BL101" s="473"/>
      <c r="BM101" s="473"/>
      <c r="BN101" s="473"/>
      <c r="BO101" s="473"/>
      <c r="BP101" s="473"/>
      <c r="BQ101" s="472"/>
      <c r="BR101" s="474"/>
      <c r="BS101" s="473"/>
      <c r="BT101" s="473"/>
      <c r="BU101" s="473"/>
      <c r="BV101" s="473"/>
      <c r="BW101" s="473"/>
      <c r="BX101" s="473"/>
      <c r="BY101" s="473"/>
      <c r="BZ101" s="473"/>
      <c r="CA101" s="473"/>
      <c r="CB101" s="473"/>
      <c r="CC101" s="473"/>
      <c r="CD101" s="473"/>
      <c r="CE101" s="473"/>
      <c r="CF101" s="473"/>
      <c r="CG101" s="473"/>
      <c r="CH101" s="473"/>
      <c r="CI101" s="473"/>
      <c r="CJ101" s="473"/>
      <c r="CK101" s="473"/>
      <c r="CL101" s="473"/>
      <c r="CM101" s="473"/>
      <c r="CN101" s="473"/>
      <c r="CO101" s="473"/>
      <c r="CP101" s="473"/>
      <c r="CQ101" s="473"/>
      <c r="CR101" s="473"/>
      <c r="CS101" s="473"/>
      <c r="CT101" s="473"/>
      <c r="CU101" s="472"/>
      <c r="CV101" s="474"/>
      <c r="CW101" s="473"/>
      <c r="CX101" s="473"/>
      <c r="CY101" s="473"/>
      <c r="CZ101" s="473"/>
      <c r="DA101" s="473"/>
      <c r="DB101" s="473"/>
      <c r="DC101" s="473"/>
      <c r="DD101" s="473"/>
      <c r="DE101" s="473"/>
      <c r="DF101" s="473"/>
      <c r="DG101" s="473"/>
      <c r="DH101" s="473"/>
      <c r="DI101" s="473"/>
      <c r="DJ101" s="473"/>
      <c r="DK101" s="473"/>
      <c r="DL101" s="473"/>
      <c r="DM101" s="473"/>
      <c r="DN101" s="473"/>
      <c r="DO101" s="473"/>
      <c r="DP101" s="473"/>
      <c r="DQ101" s="473"/>
      <c r="DR101" s="473"/>
      <c r="DS101" s="473"/>
      <c r="DT101" s="473"/>
      <c r="DU101" s="473"/>
      <c r="DV101" s="473"/>
      <c r="DW101" s="473"/>
      <c r="DX101" s="473"/>
      <c r="DY101" s="473"/>
      <c r="DZ101" s="472"/>
      <c r="EA101" s="474"/>
      <c r="EB101" s="473"/>
      <c r="EC101" s="473"/>
      <c r="ED101" s="473"/>
      <c r="EE101" s="473"/>
      <c r="EF101" s="473"/>
      <c r="EG101" s="473"/>
      <c r="EH101" s="473"/>
      <c r="EI101" s="473"/>
      <c r="EJ101" s="473"/>
      <c r="EK101" s="473"/>
      <c r="EL101" s="473"/>
      <c r="EM101" s="473"/>
      <c r="EN101" s="473"/>
      <c r="EO101" s="473"/>
      <c r="EP101" s="473"/>
      <c r="EQ101" s="473"/>
      <c r="ER101" s="473"/>
      <c r="ES101" s="473"/>
      <c r="ET101" s="473"/>
      <c r="EU101" s="473"/>
      <c r="EV101" s="473"/>
      <c r="EW101" s="473"/>
      <c r="EX101" s="473"/>
      <c r="EY101" s="473"/>
      <c r="EZ101" s="473"/>
      <c r="FA101" s="473"/>
      <c r="FB101" s="473"/>
      <c r="FC101" s="473"/>
      <c r="FD101" s="473"/>
      <c r="FE101" s="472"/>
      <c r="FF101" s="474"/>
      <c r="FG101" s="473"/>
      <c r="FH101" s="473"/>
      <c r="FI101" s="473"/>
      <c r="FJ101" s="473"/>
      <c r="FK101" s="473"/>
      <c r="FL101" s="473"/>
      <c r="FM101" s="473"/>
      <c r="FN101" s="473"/>
      <c r="FO101" s="473"/>
      <c r="FP101" s="473"/>
      <c r="FQ101" s="473"/>
      <c r="FR101" s="473"/>
      <c r="FS101" s="473"/>
      <c r="FT101" s="473"/>
      <c r="FU101" s="473"/>
      <c r="FV101" s="473"/>
      <c r="FW101" s="473"/>
      <c r="FX101" s="473"/>
      <c r="FY101" s="473"/>
      <c r="FZ101" s="473"/>
      <c r="GA101" s="473"/>
      <c r="GB101" s="473"/>
      <c r="GC101" s="473"/>
      <c r="GD101" s="473"/>
      <c r="GE101" s="473"/>
      <c r="GF101" s="473"/>
      <c r="GG101" s="473"/>
      <c r="GH101" s="475"/>
      <c r="GI101" s="473"/>
      <c r="GJ101" s="472"/>
      <c r="GK101" s="474"/>
      <c r="GL101" s="473"/>
      <c r="GM101" s="473"/>
      <c r="GN101" s="473"/>
      <c r="GO101" s="473"/>
      <c r="GP101" s="473"/>
      <c r="GQ101" s="473"/>
      <c r="GR101" s="473"/>
      <c r="GS101" s="473"/>
      <c r="GT101" s="473"/>
      <c r="GU101" s="473"/>
      <c r="GV101" s="473"/>
      <c r="GW101" s="473"/>
      <c r="GX101" s="473"/>
      <c r="GY101" s="473"/>
      <c r="GZ101" s="473"/>
      <c r="HA101" s="473"/>
      <c r="HB101" s="473"/>
      <c r="HC101" s="473"/>
      <c r="HD101" s="473"/>
      <c r="HE101" s="473"/>
      <c r="HF101" s="473"/>
      <c r="HG101" s="473"/>
      <c r="HH101" s="473"/>
      <c r="HI101" s="473"/>
      <c r="HJ101" s="473"/>
      <c r="HK101" s="473"/>
      <c r="HL101" s="473"/>
      <c r="HM101" s="473"/>
      <c r="HN101" s="472"/>
      <c r="HO101" s="474"/>
      <c r="HP101" s="473"/>
      <c r="HQ101" s="473"/>
      <c r="HR101" s="473"/>
      <c r="HS101" s="473"/>
      <c r="HT101" s="473"/>
      <c r="HU101" s="473"/>
      <c r="HV101" s="473"/>
      <c r="HW101" s="473"/>
      <c r="HX101" s="473"/>
      <c r="HY101" s="473"/>
      <c r="HZ101" s="473"/>
      <c r="IA101" s="473"/>
      <c r="IB101" s="473"/>
      <c r="IC101" s="473"/>
      <c r="ID101" s="473"/>
      <c r="IE101" s="473"/>
      <c r="IF101" s="473"/>
      <c r="IG101" s="473"/>
      <c r="IH101" s="473"/>
      <c r="II101" s="473"/>
      <c r="IJ101" s="473"/>
      <c r="IK101" s="473"/>
      <c r="IL101" s="473"/>
      <c r="IM101" s="473"/>
      <c r="IN101" s="473"/>
      <c r="IO101" s="473"/>
      <c r="IP101" s="473"/>
      <c r="IQ101" s="473"/>
      <c r="IR101" s="472">
        <v>2</v>
      </c>
    </row>
    <row r="102" spans="2:252" ht="16.5" customHeight="1">
      <c r="B102" s="482"/>
      <c r="C102" s="481"/>
      <c r="D102" s="504" t="s">
        <v>1771</v>
      </c>
      <c r="E102" s="503">
        <f>F99+1</f>
        <v>45250</v>
      </c>
      <c r="F102" s="502">
        <f>E102+G102-1</f>
        <v>45255</v>
      </c>
      <c r="G102" s="501">
        <v>6</v>
      </c>
      <c r="H102" s="500"/>
      <c r="I102" s="474"/>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2"/>
      <c r="AN102" s="474"/>
      <c r="AO102" s="473"/>
      <c r="AP102" s="473"/>
      <c r="AQ102" s="473"/>
      <c r="AR102" s="473"/>
      <c r="AS102" s="473"/>
      <c r="AT102" s="473"/>
      <c r="AU102" s="473"/>
      <c r="AV102" s="473"/>
      <c r="AW102" s="473"/>
      <c r="AX102" s="473"/>
      <c r="AY102" s="473"/>
      <c r="AZ102" s="473"/>
      <c r="BA102" s="473"/>
      <c r="BB102" s="473"/>
      <c r="BC102" s="473"/>
      <c r="BD102" s="473"/>
      <c r="BE102" s="473"/>
      <c r="BF102" s="473"/>
      <c r="BG102" s="473"/>
      <c r="BH102" s="473"/>
      <c r="BI102" s="473"/>
      <c r="BJ102" s="473"/>
      <c r="BK102" s="473"/>
      <c r="BL102" s="473"/>
      <c r="BM102" s="473"/>
      <c r="BN102" s="473"/>
      <c r="BO102" s="473"/>
      <c r="BP102" s="473"/>
      <c r="BQ102" s="472"/>
      <c r="BR102" s="474"/>
      <c r="BS102" s="473"/>
      <c r="BT102" s="473"/>
      <c r="BU102" s="473"/>
      <c r="BV102" s="473"/>
      <c r="BW102" s="473"/>
      <c r="BX102" s="473"/>
      <c r="BY102" s="473"/>
      <c r="BZ102" s="473"/>
      <c r="CA102" s="473"/>
      <c r="CB102" s="473"/>
      <c r="CC102" s="473"/>
      <c r="CD102" s="473"/>
      <c r="CE102" s="473"/>
      <c r="CF102" s="473"/>
      <c r="CG102" s="473"/>
      <c r="CH102" s="473"/>
      <c r="CI102" s="473"/>
      <c r="CJ102" s="473"/>
      <c r="CK102" s="473"/>
      <c r="CL102" s="473"/>
      <c r="CM102" s="473"/>
      <c r="CN102" s="473"/>
      <c r="CO102" s="473"/>
      <c r="CP102" s="473"/>
      <c r="CQ102" s="473"/>
      <c r="CR102" s="473"/>
      <c r="CS102" s="473"/>
      <c r="CT102" s="473"/>
      <c r="CU102" s="472"/>
      <c r="CV102" s="474"/>
      <c r="CW102" s="473"/>
      <c r="CX102" s="473"/>
      <c r="CY102" s="473"/>
      <c r="CZ102" s="473"/>
      <c r="DA102" s="473"/>
      <c r="DB102" s="473"/>
      <c r="DC102" s="473"/>
      <c r="DD102" s="473"/>
      <c r="DE102" s="473"/>
      <c r="DF102" s="473"/>
      <c r="DG102" s="473"/>
      <c r="DH102" s="473"/>
      <c r="DI102" s="473"/>
      <c r="DJ102" s="473"/>
      <c r="DK102" s="473"/>
      <c r="DL102" s="473"/>
      <c r="DM102" s="473"/>
      <c r="DN102" s="473"/>
      <c r="DO102" s="473"/>
      <c r="DP102" s="473"/>
      <c r="DQ102" s="473"/>
      <c r="DR102" s="473"/>
      <c r="DS102" s="473"/>
      <c r="DT102" s="473"/>
      <c r="DU102" s="473"/>
      <c r="DV102" s="473"/>
      <c r="DW102" s="473"/>
      <c r="DX102" s="473"/>
      <c r="DY102" s="473"/>
      <c r="DZ102" s="472"/>
      <c r="EA102" s="474"/>
      <c r="EB102" s="473"/>
      <c r="EC102" s="473"/>
      <c r="ED102" s="473"/>
      <c r="EE102" s="473"/>
      <c r="EF102" s="473"/>
      <c r="EG102" s="473"/>
      <c r="EH102" s="473"/>
      <c r="EI102" s="473"/>
      <c r="EJ102" s="473"/>
      <c r="EK102" s="473"/>
      <c r="EL102" s="473"/>
      <c r="EM102" s="473"/>
      <c r="EN102" s="473"/>
      <c r="EO102" s="473"/>
      <c r="EP102" s="473"/>
      <c r="EQ102" s="473"/>
      <c r="ER102" s="473"/>
      <c r="ES102" s="473"/>
      <c r="ET102" s="473"/>
      <c r="EU102" s="473"/>
      <c r="EV102" s="473"/>
      <c r="EW102" s="473"/>
      <c r="EX102" s="473"/>
      <c r="EY102" s="473"/>
      <c r="EZ102" s="473"/>
      <c r="FA102" s="473"/>
      <c r="FB102" s="473"/>
      <c r="FC102" s="473"/>
      <c r="FD102" s="473"/>
      <c r="FE102" s="472"/>
      <c r="FF102" s="474"/>
      <c r="FG102" s="473"/>
      <c r="FH102" s="473"/>
      <c r="FI102" s="473"/>
      <c r="FJ102" s="473"/>
      <c r="FK102" s="473"/>
      <c r="FL102" s="473"/>
      <c r="FM102" s="473"/>
      <c r="FN102" s="473"/>
      <c r="FO102" s="473"/>
      <c r="FP102" s="473"/>
      <c r="FQ102" s="473"/>
      <c r="FR102" s="473"/>
      <c r="FS102" s="473"/>
      <c r="FT102" s="473"/>
      <c r="FU102" s="473"/>
      <c r="FV102" s="473"/>
      <c r="FW102" s="473"/>
      <c r="FX102" s="473"/>
      <c r="FY102" s="473"/>
      <c r="FZ102" s="473"/>
      <c r="GA102" s="473"/>
      <c r="GB102" s="473"/>
      <c r="GC102" s="473"/>
      <c r="GD102" s="473"/>
      <c r="GE102" s="473"/>
      <c r="GF102" s="473"/>
      <c r="GG102" s="473"/>
      <c r="GH102" s="475"/>
      <c r="GI102" s="473"/>
      <c r="GJ102" s="472"/>
      <c r="GK102" s="474"/>
      <c r="GL102" s="473"/>
      <c r="GM102" s="473"/>
      <c r="GN102" s="473"/>
      <c r="GO102" s="473"/>
      <c r="GP102" s="473"/>
      <c r="GQ102" s="473"/>
      <c r="GR102" s="473"/>
      <c r="GS102" s="473"/>
      <c r="GT102" s="473"/>
      <c r="GU102" s="473"/>
      <c r="GV102" s="473"/>
      <c r="GW102" s="473"/>
      <c r="GX102" s="473"/>
      <c r="GY102" s="473"/>
      <c r="GZ102" s="473"/>
      <c r="HA102" s="473"/>
      <c r="HB102" s="473"/>
      <c r="HC102" s="473"/>
      <c r="HD102" s="473"/>
      <c r="HE102" s="473"/>
      <c r="HF102" s="473"/>
      <c r="HG102" s="473"/>
      <c r="HH102" s="473"/>
      <c r="HI102" s="473"/>
      <c r="HJ102" s="473"/>
      <c r="HK102" s="473"/>
      <c r="HL102" s="473"/>
      <c r="HM102" s="473"/>
      <c r="HN102" s="472"/>
      <c r="HO102" s="474"/>
      <c r="HP102" s="473"/>
      <c r="HQ102" s="473"/>
      <c r="HR102" s="473"/>
      <c r="HS102" s="473"/>
      <c r="HT102" s="473"/>
      <c r="HU102" s="473"/>
      <c r="HV102" s="473"/>
      <c r="HW102" s="473"/>
      <c r="HX102" s="473"/>
      <c r="HY102" s="473"/>
      <c r="HZ102" s="473"/>
      <c r="IA102" s="473"/>
      <c r="IB102" s="473"/>
      <c r="IC102" s="473"/>
      <c r="ID102" s="473"/>
      <c r="IE102" s="473"/>
      <c r="IF102" s="473"/>
      <c r="IG102" s="473"/>
      <c r="IH102" s="473"/>
      <c r="II102" s="473"/>
      <c r="IJ102" s="473"/>
      <c r="IK102" s="473"/>
      <c r="IL102" s="473"/>
      <c r="IM102" s="473"/>
      <c r="IN102" s="473"/>
      <c r="IO102" s="473"/>
      <c r="IP102" s="473"/>
      <c r="IQ102" s="473"/>
      <c r="IR102" s="472">
        <v>94</v>
      </c>
    </row>
    <row r="103" spans="2:252" ht="16.5" customHeight="1" thickBot="1">
      <c r="B103" s="482"/>
      <c r="C103" s="481"/>
      <c r="D103" s="499" t="s">
        <v>1770</v>
      </c>
      <c r="E103" s="498">
        <f>F102+1</f>
        <v>45256</v>
      </c>
      <c r="F103" s="497">
        <f>E103+G103</f>
        <v>45261</v>
      </c>
      <c r="G103" s="496">
        <v>5</v>
      </c>
      <c r="H103" s="495"/>
      <c r="I103" s="493"/>
      <c r="J103" s="492"/>
      <c r="K103" s="492"/>
      <c r="L103" s="492"/>
      <c r="M103" s="492"/>
      <c r="N103" s="492"/>
      <c r="O103" s="492"/>
      <c r="P103" s="492"/>
      <c r="Q103" s="492"/>
      <c r="R103" s="492"/>
      <c r="S103" s="492"/>
      <c r="T103" s="492"/>
      <c r="U103" s="492"/>
      <c r="V103" s="492"/>
      <c r="W103" s="492"/>
      <c r="X103" s="492"/>
      <c r="Y103" s="492"/>
      <c r="Z103" s="492"/>
      <c r="AA103" s="492"/>
      <c r="AB103" s="492"/>
      <c r="AC103" s="492"/>
      <c r="AD103" s="492"/>
      <c r="AE103" s="492"/>
      <c r="AF103" s="492"/>
      <c r="AG103" s="492"/>
      <c r="AH103" s="492"/>
      <c r="AI103" s="492"/>
      <c r="AJ103" s="492"/>
      <c r="AK103" s="492"/>
      <c r="AL103" s="492"/>
      <c r="AM103" s="491"/>
      <c r="AN103" s="493"/>
      <c r="AO103" s="492"/>
      <c r="AP103" s="492"/>
      <c r="AQ103" s="492"/>
      <c r="AR103" s="492"/>
      <c r="AS103" s="492"/>
      <c r="AT103" s="492"/>
      <c r="AU103" s="492"/>
      <c r="AV103" s="492"/>
      <c r="AW103" s="492"/>
      <c r="AX103" s="492"/>
      <c r="AY103" s="492"/>
      <c r="AZ103" s="492"/>
      <c r="BA103" s="492"/>
      <c r="BB103" s="492"/>
      <c r="BC103" s="492"/>
      <c r="BD103" s="492"/>
      <c r="BE103" s="492"/>
      <c r="BF103" s="492"/>
      <c r="BG103" s="492"/>
      <c r="BH103" s="492"/>
      <c r="BI103" s="492"/>
      <c r="BJ103" s="492"/>
      <c r="BK103" s="492"/>
      <c r="BL103" s="492"/>
      <c r="BM103" s="492"/>
      <c r="BN103" s="492"/>
      <c r="BO103" s="492"/>
      <c r="BP103" s="492"/>
      <c r="BQ103" s="491"/>
      <c r="BR103" s="493"/>
      <c r="BS103" s="492"/>
      <c r="BT103" s="492"/>
      <c r="BU103" s="492"/>
      <c r="BV103" s="492"/>
      <c r="BW103" s="492"/>
      <c r="BX103" s="492"/>
      <c r="BY103" s="492"/>
      <c r="BZ103" s="492"/>
      <c r="CA103" s="492"/>
      <c r="CB103" s="492"/>
      <c r="CC103" s="492"/>
      <c r="CD103" s="492"/>
      <c r="CE103" s="492"/>
      <c r="CF103" s="492"/>
      <c r="CG103" s="492"/>
      <c r="CH103" s="492"/>
      <c r="CI103" s="492"/>
      <c r="CJ103" s="492"/>
      <c r="CK103" s="492"/>
      <c r="CL103" s="492"/>
      <c r="CM103" s="492"/>
      <c r="CN103" s="492"/>
      <c r="CO103" s="492"/>
      <c r="CP103" s="492"/>
      <c r="CQ103" s="492"/>
      <c r="CR103" s="492"/>
      <c r="CS103" s="492"/>
      <c r="CT103" s="492"/>
      <c r="CU103" s="491"/>
      <c r="CV103" s="493"/>
      <c r="CW103" s="492"/>
      <c r="CX103" s="492"/>
      <c r="CY103" s="492"/>
      <c r="CZ103" s="492"/>
      <c r="DA103" s="492"/>
      <c r="DB103" s="492"/>
      <c r="DC103" s="492"/>
      <c r="DD103" s="492"/>
      <c r="DE103" s="492"/>
      <c r="DF103" s="492"/>
      <c r="DG103" s="492"/>
      <c r="DH103" s="492"/>
      <c r="DI103" s="492"/>
      <c r="DJ103" s="492"/>
      <c r="DK103" s="492"/>
      <c r="DL103" s="492"/>
      <c r="DM103" s="492"/>
      <c r="DN103" s="492"/>
      <c r="DO103" s="492"/>
      <c r="DP103" s="492"/>
      <c r="DQ103" s="492"/>
      <c r="DR103" s="492"/>
      <c r="DS103" s="492"/>
      <c r="DT103" s="492"/>
      <c r="DU103" s="492"/>
      <c r="DV103" s="492"/>
      <c r="DW103" s="492"/>
      <c r="DX103" s="492"/>
      <c r="DY103" s="492"/>
      <c r="DZ103" s="491"/>
      <c r="EA103" s="493"/>
      <c r="EB103" s="492"/>
      <c r="EC103" s="492"/>
      <c r="ED103" s="492"/>
      <c r="EE103" s="492"/>
      <c r="EF103" s="492"/>
      <c r="EG103" s="492"/>
      <c r="EH103" s="492"/>
      <c r="EI103" s="492"/>
      <c r="EJ103" s="492"/>
      <c r="EK103" s="492"/>
      <c r="EL103" s="492"/>
      <c r="EM103" s="492"/>
      <c r="EN103" s="492"/>
      <c r="EO103" s="492"/>
      <c r="EP103" s="492"/>
      <c r="EQ103" s="492"/>
      <c r="ER103" s="492"/>
      <c r="ES103" s="492"/>
      <c r="ET103" s="492"/>
      <c r="EU103" s="492"/>
      <c r="EV103" s="492"/>
      <c r="EW103" s="492"/>
      <c r="EX103" s="492"/>
      <c r="EY103" s="492"/>
      <c r="EZ103" s="492"/>
      <c r="FA103" s="492"/>
      <c r="FB103" s="492"/>
      <c r="FC103" s="492"/>
      <c r="FD103" s="492"/>
      <c r="FE103" s="491"/>
      <c r="FF103" s="493"/>
      <c r="FG103" s="492"/>
      <c r="FH103" s="492"/>
      <c r="FI103" s="492"/>
      <c r="FJ103" s="492"/>
      <c r="FK103" s="492"/>
      <c r="FL103" s="492"/>
      <c r="FM103" s="492"/>
      <c r="FN103" s="492"/>
      <c r="FO103" s="492"/>
      <c r="FP103" s="492"/>
      <c r="FQ103" s="492"/>
      <c r="FR103" s="492"/>
      <c r="FS103" s="492"/>
      <c r="FT103" s="492"/>
      <c r="FU103" s="492"/>
      <c r="FV103" s="492"/>
      <c r="FW103" s="492"/>
      <c r="FX103" s="492"/>
      <c r="FY103" s="492"/>
      <c r="FZ103" s="492"/>
      <c r="GA103" s="492"/>
      <c r="GB103" s="492"/>
      <c r="GC103" s="492"/>
      <c r="GD103" s="492"/>
      <c r="GE103" s="492"/>
      <c r="GF103" s="492"/>
      <c r="GG103" s="492"/>
      <c r="GH103" s="494"/>
      <c r="GI103" s="492"/>
      <c r="GJ103" s="491"/>
      <c r="GK103" s="493"/>
      <c r="GL103" s="492"/>
      <c r="GM103" s="492"/>
      <c r="GN103" s="492"/>
      <c r="GO103" s="492"/>
      <c r="GP103" s="492"/>
      <c r="GQ103" s="492"/>
      <c r="GR103" s="492"/>
      <c r="GS103" s="492"/>
      <c r="GT103" s="492"/>
      <c r="GU103" s="492"/>
      <c r="GV103" s="492"/>
      <c r="GW103" s="492"/>
      <c r="GX103" s="492"/>
      <c r="GY103" s="492"/>
      <c r="GZ103" s="492"/>
      <c r="HA103" s="492"/>
      <c r="HB103" s="492"/>
      <c r="HC103" s="492"/>
      <c r="HD103" s="492"/>
      <c r="HE103" s="492"/>
      <c r="HF103" s="492"/>
      <c r="HG103" s="492"/>
      <c r="HH103" s="492"/>
      <c r="HI103" s="492"/>
      <c r="HJ103" s="492"/>
      <c r="HK103" s="492"/>
      <c r="HL103" s="492"/>
      <c r="HM103" s="492"/>
      <c r="HN103" s="491"/>
      <c r="HO103" s="493"/>
      <c r="HP103" s="492"/>
      <c r="HQ103" s="492"/>
      <c r="HR103" s="492"/>
      <c r="HS103" s="492"/>
      <c r="HT103" s="492"/>
      <c r="HU103" s="492"/>
      <c r="HV103" s="492"/>
      <c r="HW103" s="492"/>
      <c r="HX103" s="492"/>
      <c r="HY103" s="492"/>
      <c r="HZ103" s="492"/>
      <c r="IA103" s="492"/>
      <c r="IB103" s="492"/>
      <c r="IC103" s="492"/>
      <c r="ID103" s="492"/>
      <c r="IE103" s="492"/>
      <c r="IF103" s="492"/>
      <c r="IG103" s="492"/>
      <c r="IH103" s="492"/>
      <c r="II103" s="492"/>
      <c r="IJ103" s="492"/>
      <c r="IK103" s="492"/>
      <c r="IL103" s="492"/>
      <c r="IM103" s="492"/>
      <c r="IN103" s="492"/>
      <c r="IO103" s="492"/>
      <c r="IP103" s="492"/>
      <c r="IQ103" s="492"/>
      <c r="IR103" s="491">
        <v>95</v>
      </c>
    </row>
    <row r="104" spans="2:252" ht="16.5" customHeight="1" thickTop="1">
      <c r="B104" s="482"/>
      <c r="C104" s="481"/>
      <c r="D104" s="490" t="s">
        <v>1769</v>
      </c>
      <c r="E104" s="478">
        <f>F103+5</f>
        <v>45266</v>
      </c>
      <c r="F104" s="478">
        <f>E104+G104-1</f>
        <v>45268</v>
      </c>
      <c r="G104" s="489">
        <v>3</v>
      </c>
      <c r="H104" s="488" t="s">
        <v>1767</v>
      </c>
      <c r="I104" s="486"/>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5"/>
      <c r="AL104" s="485"/>
      <c r="AM104" s="484"/>
      <c r="AN104" s="486"/>
      <c r="AO104" s="485"/>
      <c r="AP104" s="485"/>
      <c r="AQ104" s="485"/>
      <c r="AR104" s="485"/>
      <c r="AS104" s="485"/>
      <c r="AT104" s="485"/>
      <c r="AU104" s="485"/>
      <c r="AV104" s="485"/>
      <c r="AW104" s="485"/>
      <c r="AX104" s="485"/>
      <c r="AY104" s="485"/>
      <c r="AZ104" s="485"/>
      <c r="BA104" s="485"/>
      <c r="BB104" s="485"/>
      <c r="BC104" s="485"/>
      <c r="BD104" s="485"/>
      <c r="BE104" s="485"/>
      <c r="BF104" s="485"/>
      <c r="BG104" s="485"/>
      <c r="BH104" s="485"/>
      <c r="BI104" s="485"/>
      <c r="BJ104" s="485"/>
      <c r="BK104" s="485"/>
      <c r="BL104" s="485"/>
      <c r="BM104" s="485"/>
      <c r="BN104" s="485"/>
      <c r="BO104" s="485"/>
      <c r="BP104" s="485"/>
      <c r="BQ104" s="484"/>
      <c r="BR104" s="486"/>
      <c r="BS104" s="485"/>
      <c r="BT104" s="485"/>
      <c r="BU104" s="485"/>
      <c r="BV104" s="485"/>
      <c r="BW104" s="485"/>
      <c r="BX104" s="485"/>
      <c r="BY104" s="485"/>
      <c r="BZ104" s="485"/>
      <c r="CA104" s="485"/>
      <c r="CB104" s="485"/>
      <c r="CC104" s="485"/>
      <c r="CD104" s="485"/>
      <c r="CE104" s="485"/>
      <c r="CF104" s="485"/>
      <c r="CG104" s="485"/>
      <c r="CH104" s="485"/>
      <c r="CI104" s="485"/>
      <c r="CJ104" s="485"/>
      <c r="CK104" s="485"/>
      <c r="CL104" s="485"/>
      <c r="CM104" s="485"/>
      <c r="CN104" s="485"/>
      <c r="CO104" s="485"/>
      <c r="CP104" s="485"/>
      <c r="CQ104" s="485"/>
      <c r="CR104" s="485"/>
      <c r="CS104" s="485"/>
      <c r="CT104" s="485"/>
      <c r="CU104" s="484"/>
      <c r="CV104" s="486"/>
      <c r="CW104" s="485"/>
      <c r="CX104" s="485"/>
      <c r="CY104" s="485"/>
      <c r="CZ104" s="485"/>
      <c r="DA104" s="485"/>
      <c r="DB104" s="485"/>
      <c r="DC104" s="485"/>
      <c r="DD104" s="485"/>
      <c r="DE104" s="485"/>
      <c r="DF104" s="485"/>
      <c r="DG104" s="485"/>
      <c r="DH104" s="485"/>
      <c r="DI104" s="485"/>
      <c r="DJ104" s="485"/>
      <c r="DK104" s="485"/>
      <c r="DL104" s="485"/>
      <c r="DM104" s="485"/>
      <c r="DN104" s="485"/>
      <c r="DO104" s="485"/>
      <c r="DP104" s="485"/>
      <c r="DQ104" s="485"/>
      <c r="DR104" s="485"/>
      <c r="DS104" s="485"/>
      <c r="DT104" s="485"/>
      <c r="DU104" s="485"/>
      <c r="DV104" s="485"/>
      <c r="DW104" s="485"/>
      <c r="DX104" s="485"/>
      <c r="DY104" s="485"/>
      <c r="DZ104" s="484"/>
      <c r="EA104" s="486"/>
      <c r="EB104" s="485"/>
      <c r="EC104" s="485"/>
      <c r="ED104" s="485"/>
      <c r="EE104" s="485"/>
      <c r="EF104" s="485"/>
      <c r="EG104" s="485"/>
      <c r="EH104" s="485"/>
      <c r="EI104" s="485"/>
      <c r="EJ104" s="485"/>
      <c r="EK104" s="485"/>
      <c r="EL104" s="485"/>
      <c r="EM104" s="485"/>
      <c r="EN104" s="485"/>
      <c r="EO104" s="485"/>
      <c r="EP104" s="485"/>
      <c r="EQ104" s="485"/>
      <c r="ER104" s="485"/>
      <c r="ES104" s="485"/>
      <c r="ET104" s="485"/>
      <c r="EU104" s="485"/>
      <c r="EV104" s="485"/>
      <c r="EW104" s="485"/>
      <c r="EX104" s="485"/>
      <c r="EY104" s="485"/>
      <c r="EZ104" s="485"/>
      <c r="FA104" s="485"/>
      <c r="FB104" s="485"/>
      <c r="FC104" s="485"/>
      <c r="FD104" s="485"/>
      <c r="FE104" s="484"/>
      <c r="FF104" s="486"/>
      <c r="FG104" s="485"/>
      <c r="FH104" s="485"/>
      <c r="FI104" s="485"/>
      <c r="FJ104" s="485"/>
      <c r="FK104" s="485"/>
      <c r="FL104" s="485"/>
      <c r="FM104" s="485"/>
      <c r="FN104" s="485"/>
      <c r="FO104" s="485"/>
      <c r="FP104" s="485"/>
      <c r="FQ104" s="485"/>
      <c r="FR104" s="485"/>
      <c r="FS104" s="485"/>
      <c r="FT104" s="485"/>
      <c r="FU104" s="485"/>
      <c r="FV104" s="485"/>
      <c r="FW104" s="485"/>
      <c r="FX104" s="485"/>
      <c r="FY104" s="485"/>
      <c r="FZ104" s="485"/>
      <c r="GA104" s="485"/>
      <c r="GB104" s="485"/>
      <c r="GC104" s="485"/>
      <c r="GD104" s="485"/>
      <c r="GE104" s="485"/>
      <c r="GF104" s="485"/>
      <c r="GG104" s="485"/>
      <c r="GH104" s="487"/>
      <c r="GI104" s="485"/>
      <c r="GJ104" s="484"/>
      <c r="GK104" s="486"/>
      <c r="GL104" s="485"/>
      <c r="GM104" s="485"/>
      <c r="GN104" s="485"/>
      <c r="GO104" s="485"/>
      <c r="GP104" s="485"/>
      <c r="GQ104" s="485"/>
      <c r="GR104" s="485"/>
      <c r="GS104" s="485"/>
      <c r="GT104" s="485"/>
      <c r="GU104" s="485"/>
      <c r="GV104" s="485"/>
      <c r="GW104" s="485"/>
      <c r="GX104" s="485"/>
      <c r="GY104" s="485"/>
      <c r="GZ104" s="485"/>
      <c r="HA104" s="485"/>
      <c r="HB104" s="485"/>
      <c r="HC104" s="485"/>
      <c r="HD104" s="485"/>
      <c r="HE104" s="485"/>
      <c r="HF104" s="485"/>
      <c r="HG104" s="485"/>
      <c r="HH104" s="485"/>
      <c r="HI104" s="485"/>
      <c r="HJ104" s="485"/>
      <c r="HK104" s="485"/>
      <c r="HL104" s="485"/>
      <c r="HM104" s="485"/>
      <c r="HN104" s="484"/>
      <c r="HO104" s="486"/>
      <c r="HP104" s="485"/>
      <c r="HQ104" s="485"/>
      <c r="HR104" s="485"/>
      <c r="HS104" s="485"/>
      <c r="HT104" s="485"/>
      <c r="HU104" s="485"/>
      <c r="HV104" s="485"/>
      <c r="HW104" s="485"/>
      <c r="HX104" s="485"/>
      <c r="HY104" s="485"/>
      <c r="HZ104" s="485"/>
      <c r="IA104" s="485"/>
      <c r="IB104" s="485"/>
      <c r="IC104" s="485"/>
      <c r="ID104" s="485"/>
      <c r="IE104" s="485"/>
      <c r="IF104" s="485"/>
      <c r="IG104" s="485"/>
      <c r="IH104" s="485"/>
      <c r="II104" s="485"/>
      <c r="IJ104" s="485"/>
      <c r="IK104" s="485"/>
      <c r="IL104" s="485"/>
      <c r="IM104" s="485"/>
      <c r="IN104" s="485"/>
      <c r="IO104" s="485"/>
      <c r="IP104" s="485"/>
      <c r="IQ104" s="485"/>
      <c r="IR104" s="484">
        <v>96</v>
      </c>
    </row>
    <row r="105" spans="2:252" ht="16.5" customHeight="1">
      <c r="B105" s="482"/>
      <c r="C105" s="481"/>
      <c r="D105" s="483"/>
      <c r="E105" s="479"/>
      <c r="F105" s="479"/>
      <c r="G105" s="477"/>
      <c r="H105" s="476" t="s">
        <v>1766</v>
      </c>
      <c r="I105" s="474"/>
      <c r="J105" s="473"/>
      <c r="K105" s="473"/>
      <c r="L105" s="473"/>
      <c r="M105" s="473"/>
      <c r="N105" s="473"/>
      <c r="O105" s="473"/>
      <c r="P105" s="473"/>
      <c r="Q105" s="473"/>
      <c r="R105" s="473"/>
      <c r="S105" s="473"/>
      <c r="T105" s="473"/>
      <c r="U105" s="473"/>
      <c r="V105" s="473"/>
      <c r="W105" s="473"/>
      <c r="X105" s="473"/>
      <c r="Y105" s="473"/>
      <c r="Z105" s="473"/>
      <c r="AA105" s="473"/>
      <c r="AB105" s="473"/>
      <c r="AC105" s="473"/>
      <c r="AD105" s="473"/>
      <c r="AE105" s="473"/>
      <c r="AF105" s="473"/>
      <c r="AG105" s="473"/>
      <c r="AH105" s="473"/>
      <c r="AI105" s="473"/>
      <c r="AJ105" s="473"/>
      <c r="AK105" s="473"/>
      <c r="AL105" s="473"/>
      <c r="AM105" s="472"/>
      <c r="AN105" s="474"/>
      <c r="AO105" s="473"/>
      <c r="AP105" s="473"/>
      <c r="AQ105" s="473"/>
      <c r="AR105" s="473"/>
      <c r="AS105" s="473"/>
      <c r="AT105" s="473"/>
      <c r="AU105" s="473"/>
      <c r="AV105" s="473"/>
      <c r="AW105" s="473"/>
      <c r="AX105" s="473"/>
      <c r="AY105" s="473"/>
      <c r="AZ105" s="473"/>
      <c r="BA105" s="473"/>
      <c r="BB105" s="473"/>
      <c r="BC105" s="473"/>
      <c r="BD105" s="473"/>
      <c r="BE105" s="473"/>
      <c r="BF105" s="473"/>
      <c r="BG105" s="473"/>
      <c r="BH105" s="473"/>
      <c r="BI105" s="473"/>
      <c r="BJ105" s="473"/>
      <c r="BK105" s="473"/>
      <c r="BL105" s="473"/>
      <c r="BM105" s="473"/>
      <c r="BN105" s="473"/>
      <c r="BO105" s="473"/>
      <c r="BP105" s="473"/>
      <c r="BQ105" s="472"/>
      <c r="BR105" s="474"/>
      <c r="BS105" s="473"/>
      <c r="BT105" s="473"/>
      <c r="BU105" s="473"/>
      <c r="BV105" s="473"/>
      <c r="BW105" s="473"/>
      <c r="BX105" s="473"/>
      <c r="BY105" s="473"/>
      <c r="BZ105" s="473"/>
      <c r="CA105" s="473"/>
      <c r="CB105" s="473"/>
      <c r="CC105" s="473"/>
      <c r="CD105" s="473"/>
      <c r="CE105" s="473"/>
      <c r="CF105" s="473"/>
      <c r="CG105" s="473"/>
      <c r="CH105" s="473"/>
      <c r="CI105" s="473"/>
      <c r="CJ105" s="473"/>
      <c r="CK105" s="473"/>
      <c r="CL105" s="473"/>
      <c r="CM105" s="473"/>
      <c r="CN105" s="473"/>
      <c r="CO105" s="473"/>
      <c r="CP105" s="473"/>
      <c r="CQ105" s="473"/>
      <c r="CR105" s="473"/>
      <c r="CS105" s="473"/>
      <c r="CT105" s="473"/>
      <c r="CU105" s="472"/>
      <c r="CV105" s="474"/>
      <c r="CW105" s="473"/>
      <c r="CX105" s="473"/>
      <c r="CY105" s="473"/>
      <c r="CZ105" s="473"/>
      <c r="DA105" s="473"/>
      <c r="DB105" s="473"/>
      <c r="DC105" s="473"/>
      <c r="DD105" s="473"/>
      <c r="DE105" s="473"/>
      <c r="DF105" s="473"/>
      <c r="DG105" s="473"/>
      <c r="DH105" s="473"/>
      <c r="DI105" s="473"/>
      <c r="DJ105" s="473"/>
      <c r="DK105" s="473"/>
      <c r="DL105" s="473"/>
      <c r="DM105" s="473"/>
      <c r="DN105" s="473"/>
      <c r="DO105" s="473"/>
      <c r="DP105" s="473"/>
      <c r="DQ105" s="473"/>
      <c r="DR105" s="473"/>
      <c r="DS105" s="473"/>
      <c r="DT105" s="473"/>
      <c r="DU105" s="473"/>
      <c r="DV105" s="473"/>
      <c r="DW105" s="473"/>
      <c r="DX105" s="473"/>
      <c r="DY105" s="473"/>
      <c r="DZ105" s="472"/>
      <c r="EA105" s="474"/>
      <c r="EB105" s="473"/>
      <c r="EC105" s="473"/>
      <c r="ED105" s="473"/>
      <c r="EE105" s="473"/>
      <c r="EF105" s="473"/>
      <c r="EG105" s="473"/>
      <c r="EH105" s="473"/>
      <c r="EI105" s="473"/>
      <c r="EJ105" s="473"/>
      <c r="EK105" s="473"/>
      <c r="EL105" s="473"/>
      <c r="EM105" s="473"/>
      <c r="EN105" s="473"/>
      <c r="EO105" s="473"/>
      <c r="EP105" s="473"/>
      <c r="EQ105" s="473"/>
      <c r="ER105" s="473"/>
      <c r="ES105" s="473"/>
      <c r="ET105" s="473"/>
      <c r="EU105" s="473"/>
      <c r="EV105" s="473"/>
      <c r="EW105" s="473"/>
      <c r="EX105" s="473"/>
      <c r="EY105" s="473"/>
      <c r="EZ105" s="473"/>
      <c r="FA105" s="473"/>
      <c r="FB105" s="473"/>
      <c r="FC105" s="473"/>
      <c r="FD105" s="473"/>
      <c r="FE105" s="472"/>
      <c r="FF105" s="474"/>
      <c r="FG105" s="473"/>
      <c r="FH105" s="473"/>
      <c r="FI105" s="473"/>
      <c r="FJ105" s="473"/>
      <c r="FK105" s="473"/>
      <c r="FL105" s="473"/>
      <c r="FM105" s="473"/>
      <c r="FN105" s="473"/>
      <c r="FO105" s="473"/>
      <c r="FP105" s="473"/>
      <c r="FQ105" s="473"/>
      <c r="FR105" s="473"/>
      <c r="FS105" s="473"/>
      <c r="FT105" s="473"/>
      <c r="FU105" s="473"/>
      <c r="FV105" s="473"/>
      <c r="FW105" s="473"/>
      <c r="FX105" s="473"/>
      <c r="FY105" s="473"/>
      <c r="FZ105" s="473"/>
      <c r="GA105" s="473"/>
      <c r="GB105" s="473"/>
      <c r="GC105" s="473"/>
      <c r="GD105" s="473"/>
      <c r="GE105" s="473"/>
      <c r="GF105" s="473"/>
      <c r="GG105" s="473"/>
      <c r="GH105" s="475"/>
      <c r="GI105" s="473"/>
      <c r="GJ105" s="472"/>
      <c r="GK105" s="474"/>
      <c r="GL105" s="473"/>
      <c r="GM105" s="473"/>
      <c r="GN105" s="473"/>
      <c r="GO105" s="473"/>
      <c r="GP105" s="473"/>
      <c r="GQ105" s="473"/>
      <c r="GR105" s="473"/>
      <c r="GS105" s="473"/>
      <c r="GT105" s="473"/>
      <c r="GU105" s="473"/>
      <c r="GV105" s="473"/>
      <c r="GW105" s="473"/>
      <c r="GX105" s="473"/>
      <c r="GY105" s="473"/>
      <c r="GZ105" s="473"/>
      <c r="HA105" s="473"/>
      <c r="HB105" s="473"/>
      <c r="HC105" s="473"/>
      <c r="HD105" s="473"/>
      <c r="HE105" s="473"/>
      <c r="HF105" s="473"/>
      <c r="HG105" s="473"/>
      <c r="HH105" s="473"/>
      <c r="HI105" s="473"/>
      <c r="HJ105" s="473"/>
      <c r="HK105" s="473"/>
      <c r="HL105" s="473"/>
      <c r="HM105" s="473"/>
      <c r="HN105" s="472"/>
      <c r="HO105" s="474"/>
      <c r="HP105" s="473"/>
      <c r="HQ105" s="473"/>
      <c r="HR105" s="473"/>
      <c r="HS105" s="473"/>
      <c r="HT105" s="473"/>
      <c r="HU105" s="473"/>
      <c r="HV105" s="473"/>
      <c r="HW105" s="473"/>
      <c r="HX105" s="473"/>
      <c r="HY105" s="473"/>
      <c r="HZ105" s="473"/>
      <c r="IA105" s="473"/>
      <c r="IB105" s="473"/>
      <c r="IC105" s="473"/>
      <c r="ID105" s="473"/>
      <c r="IE105" s="473"/>
      <c r="IF105" s="473"/>
      <c r="IG105" s="473"/>
      <c r="IH105" s="473"/>
      <c r="II105" s="473"/>
      <c r="IJ105" s="473"/>
      <c r="IK105" s="473"/>
      <c r="IL105" s="473"/>
      <c r="IM105" s="473"/>
      <c r="IN105" s="473"/>
      <c r="IO105" s="473"/>
      <c r="IP105" s="473"/>
      <c r="IQ105" s="473"/>
      <c r="IR105" s="472">
        <v>2</v>
      </c>
    </row>
    <row r="106" spans="2:252" ht="16.5" customHeight="1">
      <c r="B106" s="482"/>
      <c r="C106" s="481"/>
      <c r="D106" s="480" t="s">
        <v>1768</v>
      </c>
      <c r="E106" s="479">
        <v>45271</v>
      </c>
      <c r="F106" s="478">
        <f>E106+G106-1</f>
        <v>45276</v>
      </c>
      <c r="G106" s="477">
        <v>6</v>
      </c>
      <c r="H106" s="476" t="s">
        <v>1767</v>
      </c>
      <c r="I106" s="474"/>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3"/>
      <c r="AK106" s="473"/>
      <c r="AL106" s="473"/>
      <c r="AM106" s="472"/>
      <c r="AN106" s="474"/>
      <c r="AO106" s="473"/>
      <c r="AP106" s="473"/>
      <c r="AQ106" s="473"/>
      <c r="AR106" s="473"/>
      <c r="AS106" s="473"/>
      <c r="AT106" s="473"/>
      <c r="AU106" s="473"/>
      <c r="AV106" s="473"/>
      <c r="AW106" s="473"/>
      <c r="AX106" s="473"/>
      <c r="AY106" s="473"/>
      <c r="AZ106" s="473"/>
      <c r="BA106" s="473"/>
      <c r="BB106" s="473"/>
      <c r="BC106" s="473"/>
      <c r="BD106" s="473"/>
      <c r="BE106" s="473"/>
      <c r="BF106" s="473"/>
      <c r="BG106" s="473"/>
      <c r="BH106" s="473"/>
      <c r="BI106" s="473"/>
      <c r="BJ106" s="473"/>
      <c r="BK106" s="473"/>
      <c r="BL106" s="473"/>
      <c r="BM106" s="473"/>
      <c r="BN106" s="473"/>
      <c r="BO106" s="473"/>
      <c r="BP106" s="473"/>
      <c r="BQ106" s="472"/>
      <c r="BR106" s="474"/>
      <c r="BS106" s="473"/>
      <c r="BT106" s="473"/>
      <c r="BU106" s="473"/>
      <c r="BV106" s="473"/>
      <c r="BW106" s="473"/>
      <c r="BX106" s="473"/>
      <c r="BY106" s="473"/>
      <c r="BZ106" s="473"/>
      <c r="CA106" s="473"/>
      <c r="CB106" s="473"/>
      <c r="CC106" s="473"/>
      <c r="CD106" s="473"/>
      <c r="CE106" s="473"/>
      <c r="CF106" s="473"/>
      <c r="CG106" s="473"/>
      <c r="CH106" s="473"/>
      <c r="CI106" s="473"/>
      <c r="CJ106" s="473"/>
      <c r="CK106" s="473"/>
      <c r="CL106" s="473"/>
      <c r="CM106" s="473"/>
      <c r="CN106" s="473"/>
      <c r="CO106" s="473"/>
      <c r="CP106" s="473"/>
      <c r="CQ106" s="473"/>
      <c r="CR106" s="473"/>
      <c r="CS106" s="473"/>
      <c r="CT106" s="473"/>
      <c r="CU106" s="472"/>
      <c r="CV106" s="474"/>
      <c r="CW106" s="473"/>
      <c r="CX106" s="473"/>
      <c r="CY106" s="473"/>
      <c r="CZ106" s="473"/>
      <c r="DA106" s="473"/>
      <c r="DB106" s="473"/>
      <c r="DC106" s="473"/>
      <c r="DD106" s="473"/>
      <c r="DE106" s="473"/>
      <c r="DF106" s="473"/>
      <c r="DG106" s="473"/>
      <c r="DH106" s="473"/>
      <c r="DI106" s="473"/>
      <c r="DJ106" s="473"/>
      <c r="DK106" s="473"/>
      <c r="DL106" s="473"/>
      <c r="DM106" s="473"/>
      <c r="DN106" s="473"/>
      <c r="DO106" s="473"/>
      <c r="DP106" s="473"/>
      <c r="DQ106" s="473"/>
      <c r="DR106" s="473"/>
      <c r="DS106" s="473"/>
      <c r="DT106" s="473"/>
      <c r="DU106" s="473"/>
      <c r="DV106" s="473"/>
      <c r="DW106" s="473"/>
      <c r="DX106" s="473"/>
      <c r="DY106" s="473"/>
      <c r="DZ106" s="472"/>
      <c r="EA106" s="474"/>
      <c r="EB106" s="473"/>
      <c r="EC106" s="473"/>
      <c r="ED106" s="473"/>
      <c r="EE106" s="473"/>
      <c r="EF106" s="473"/>
      <c r="EG106" s="473"/>
      <c r="EH106" s="473"/>
      <c r="EI106" s="473"/>
      <c r="EJ106" s="473"/>
      <c r="EK106" s="473"/>
      <c r="EL106" s="473"/>
      <c r="EM106" s="473"/>
      <c r="EN106" s="473"/>
      <c r="EO106" s="473"/>
      <c r="EP106" s="473"/>
      <c r="EQ106" s="473"/>
      <c r="ER106" s="473"/>
      <c r="ES106" s="473"/>
      <c r="ET106" s="473"/>
      <c r="EU106" s="473"/>
      <c r="EV106" s="473"/>
      <c r="EW106" s="473"/>
      <c r="EX106" s="473"/>
      <c r="EY106" s="473"/>
      <c r="EZ106" s="473"/>
      <c r="FA106" s="473"/>
      <c r="FB106" s="473"/>
      <c r="FC106" s="473"/>
      <c r="FD106" s="473"/>
      <c r="FE106" s="472"/>
      <c r="FF106" s="474"/>
      <c r="FG106" s="473"/>
      <c r="FH106" s="473"/>
      <c r="FI106" s="473"/>
      <c r="FJ106" s="473"/>
      <c r="FK106" s="473"/>
      <c r="FL106" s="473"/>
      <c r="FM106" s="473"/>
      <c r="FN106" s="473"/>
      <c r="FO106" s="473"/>
      <c r="FP106" s="473"/>
      <c r="FQ106" s="473"/>
      <c r="FR106" s="473"/>
      <c r="FS106" s="473"/>
      <c r="FT106" s="473"/>
      <c r="FU106" s="473"/>
      <c r="FV106" s="473"/>
      <c r="FW106" s="473"/>
      <c r="FX106" s="473"/>
      <c r="FY106" s="473"/>
      <c r="FZ106" s="473"/>
      <c r="GA106" s="473"/>
      <c r="GB106" s="473"/>
      <c r="GC106" s="473"/>
      <c r="GD106" s="473"/>
      <c r="GE106" s="473"/>
      <c r="GF106" s="473"/>
      <c r="GG106" s="473"/>
      <c r="GH106" s="475"/>
      <c r="GI106" s="473"/>
      <c r="GJ106" s="472"/>
      <c r="GK106" s="474"/>
      <c r="GL106" s="473"/>
      <c r="GM106" s="473"/>
      <c r="GN106" s="473"/>
      <c r="GO106" s="473"/>
      <c r="GP106" s="473"/>
      <c r="GQ106" s="473"/>
      <c r="GR106" s="473"/>
      <c r="GS106" s="473"/>
      <c r="GT106" s="473"/>
      <c r="GU106" s="473"/>
      <c r="GV106" s="473"/>
      <c r="GW106" s="473"/>
      <c r="GX106" s="473"/>
      <c r="GY106" s="473"/>
      <c r="GZ106" s="473"/>
      <c r="HA106" s="473"/>
      <c r="HB106" s="473"/>
      <c r="HC106" s="473"/>
      <c r="HD106" s="473"/>
      <c r="HE106" s="473"/>
      <c r="HF106" s="473"/>
      <c r="HG106" s="473"/>
      <c r="HH106" s="473"/>
      <c r="HI106" s="473"/>
      <c r="HJ106" s="473"/>
      <c r="HK106" s="473"/>
      <c r="HL106" s="473"/>
      <c r="HM106" s="473"/>
      <c r="HN106" s="472"/>
      <c r="HO106" s="474"/>
      <c r="HP106" s="473"/>
      <c r="HQ106" s="473"/>
      <c r="HR106" s="473"/>
      <c r="HS106" s="473"/>
      <c r="HT106" s="473"/>
      <c r="HU106" s="473"/>
      <c r="HV106" s="473"/>
      <c r="HW106" s="473"/>
      <c r="HX106" s="473"/>
      <c r="HY106" s="473"/>
      <c r="HZ106" s="473"/>
      <c r="IA106" s="473"/>
      <c r="IB106" s="473"/>
      <c r="IC106" s="473"/>
      <c r="ID106" s="473"/>
      <c r="IE106" s="473"/>
      <c r="IF106" s="473"/>
      <c r="IG106" s="473"/>
      <c r="IH106" s="473"/>
      <c r="II106" s="473"/>
      <c r="IJ106" s="473"/>
      <c r="IK106" s="473"/>
      <c r="IL106" s="473"/>
      <c r="IM106" s="473"/>
      <c r="IN106" s="473"/>
      <c r="IO106" s="473"/>
      <c r="IP106" s="473"/>
      <c r="IQ106" s="473"/>
      <c r="IR106" s="472">
        <v>98</v>
      </c>
    </row>
    <row r="107" spans="2:252" ht="16.5" customHeight="1" thickBot="1">
      <c r="B107" s="471"/>
      <c r="C107" s="470"/>
      <c r="D107" s="469"/>
      <c r="E107" s="468"/>
      <c r="F107" s="468"/>
      <c r="G107" s="467"/>
      <c r="H107" s="466" t="s">
        <v>1766</v>
      </c>
      <c r="I107" s="464"/>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c r="AK107" s="463"/>
      <c r="AL107" s="463"/>
      <c r="AM107" s="462"/>
      <c r="AN107" s="464"/>
      <c r="AO107" s="463"/>
      <c r="AP107" s="463"/>
      <c r="AQ107" s="463"/>
      <c r="AR107" s="463"/>
      <c r="AS107" s="463"/>
      <c r="AT107" s="463"/>
      <c r="AU107" s="463"/>
      <c r="AV107" s="463"/>
      <c r="AW107" s="463"/>
      <c r="AX107" s="463"/>
      <c r="AY107" s="463"/>
      <c r="AZ107" s="463"/>
      <c r="BA107" s="463"/>
      <c r="BB107" s="463"/>
      <c r="BC107" s="463"/>
      <c r="BD107" s="463"/>
      <c r="BE107" s="463"/>
      <c r="BF107" s="463"/>
      <c r="BG107" s="463"/>
      <c r="BH107" s="463"/>
      <c r="BI107" s="463"/>
      <c r="BJ107" s="463"/>
      <c r="BK107" s="463"/>
      <c r="BL107" s="463"/>
      <c r="BM107" s="463"/>
      <c r="BN107" s="463"/>
      <c r="BO107" s="463"/>
      <c r="BP107" s="463"/>
      <c r="BQ107" s="462"/>
      <c r="BR107" s="464"/>
      <c r="BS107" s="463"/>
      <c r="BT107" s="463"/>
      <c r="BU107" s="463"/>
      <c r="BV107" s="463"/>
      <c r="BW107" s="463"/>
      <c r="BX107" s="463"/>
      <c r="BY107" s="463"/>
      <c r="BZ107" s="463"/>
      <c r="CA107" s="463"/>
      <c r="CB107" s="463"/>
      <c r="CC107" s="463"/>
      <c r="CD107" s="463"/>
      <c r="CE107" s="463"/>
      <c r="CF107" s="463"/>
      <c r="CG107" s="463"/>
      <c r="CH107" s="463"/>
      <c r="CI107" s="463"/>
      <c r="CJ107" s="463"/>
      <c r="CK107" s="463"/>
      <c r="CL107" s="463"/>
      <c r="CM107" s="463"/>
      <c r="CN107" s="463"/>
      <c r="CO107" s="463"/>
      <c r="CP107" s="463"/>
      <c r="CQ107" s="463"/>
      <c r="CR107" s="463"/>
      <c r="CS107" s="463"/>
      <c r="CT107" s="463"/>
      <c r="CU107" s="462"/>
      <c r="CV107" s="464"/>
      <c r="CW107" s="463"/>
      <c r="CX107" s="463"/>
      <c r="CY107" s="463"/>
      <c r="CZ107" s="463"/>
      <c r="DA107" s="463"/>
      <c r="DB107" s="463"/>
      <c r="DC107" s="463"/>
      <c r="DD107" s="463"/>
      <c r="DE107" s="463"/>
      <c r="DF107" s="463"/>
      <c r="DG107" s="463"/>
      <c r="DH107" s="463"/>
      <c r="DI107" s="463"/>
      <c r="DJ107" s="463"/>
      <c r="DK107" s="463"/>
      <c r="DL107" s="463"/>
      <c r="DM107" s="463"/>
      <c r="DN107" s="463"/>
      <c r="DO107" s="463"/>
      <c r="DP107" s="463"/>
      <c r="DQ107" s="463"/>
      <c r="DR107" s="463"/>
      <c r="DS107" s="463"/>
      <c r="DT107" s="463"/>
      <c r="DU107" s="463"/>
      <c r="DV107" s="463"/>
      <c r="DW107" s="463"/>
      <c r="DX107" s="463"/>
      <c r="DY107" s="463"/>
      <c r="DZ107" s="462"/>
      <c r="EA107" s="464"/>
      <c r="EB107" s="463"/>
      <c r="EC107" s="463"/>
      <c r="ED107" s="463"/>
      <c r="EE107" s="463"/>
      <c r="EF107" s="463"/>
      <c r="EG107" s="463"/>
      <c r="EH107" s="463"/>
      <c r="EI107" s="463"/>
      <c r="EJ107" s="463"/>
      <c r="EK107" s="463"/>
      <c r="EL107" s="463"/>
      <c r="EM107" s="463"/>
      <c r="EN107" s="463"/>
      <c r="EO107" s="463"/>
      <c r="EP107" s="463"/>
      <c r="EQ107" s="463"/>
      <c r="ER107" s="463"/>
      <c r="ES107" s="463"/>
      <c r="ET107" s="463"/>
      <c r="EU107" s="463"/>
      <c r="EV107" s="463"/>
      <c r="EW107" s="463"/>
      <c r="EX107" s="463"/>
      <c r="EY107" s="463"/>
      <c r="EZ107" s="463"/>
      <c r="FA107" s="463"/>
      <c r="FB107" s="463"/>
      <c r="FC107" s="463"/>
      <c r="FD107" s="463"/>
      <c r="FE107" s="462"/>
      <c r="FF107" s="464"/>
      <c r="FG107" s="463"/>
      <c r="FH107" s="463"/>
      <c r="FI107" s="463"/>
      <c r="FJ107" s="463"/>
      <c r="FK107" s="463"/>
      <c r="FL107" s="463"/>
      <c r="FM107" s="463"/>
      <c r="FN107" s="463"/>
      <c r="FO107" s="463"/>
      <c r="FP107" s="463"/>
      <c r="FQ107" s="463"/>
      <c r="FR107" s="463"/>
      <c r="FS107" s="463"/>
      <c r="FT107" s="463"/>
      <c r="FU107" s="463"/>
      <c r="FV107" s="463"/>
      <c r="FW107" s="463"/>
      <c r="FX107" s="463"/>
      <c r="FY107" s="463"/>
      <c r="FZ107" s="463"/>
      <c r="GA107" s="463"/>
      <c r="GB107" s="463"/>
      <c r="GC107" s="463"/>
      <c r="GD107" s="463"/>
      <c r="GE107" s="463"/>
      <c r="GF107" s="463"/>
      <c r="GG107" s="463"/>
      <c r="GH107" s="465"/>
      <c r="GI107" s="463"/>
      <c r="GJ107" s="462"/>
      <c r="GK107" s="464"/>
      <c r="GL107" s="463"/>
      <c r="GM107" s="463"/>
      <c r="GN107" s="463"/>
      <c r="GO107" s="463"/>
      <c r="GP107" s="463"/>
      <c r="GQ107" s="463"/>
      <c r="GR107" s="463"/>
      <c r="GS107" s="463"/>
      <c r="GT107" s="463"/>
      <c r="GU107" s="463"/>
      <c r="GV107" s="463"/>
      <c r="GW107" s="463"/>
      <c r="GX107" s="463"/>
      <c r="GY107" s="463"/>
      <c r="GZ107" s="463"/>
      <c r="HA107" s="463"/>
      <c r="HB107" s="463"/>
      <c r="HC107" s="463"/>
      <c r="HD107" s="463"/>
      <c r="HE107" s="463"/>
      <c r="HF107" s="463"/>
      <c r="HG107" s="463"/>
      <c r="HH107" s="463"/>
      <c r="HI107" s="463"/>
      <c r="HJ107" s="463"/>
      <c r="HK107" s="463"/>
      <c r="HL107" s="463"/>
      <c r="HM107" s="463"/>
      <c r="HN107" s="462"/>
      <c r="HO107" s="464"/>
      <c r="HP107" s="463"/>
      <c r="HQ107" s="463"/>
      <c r="HR107" s="463"/>
      <c r="HS107" s="463"/>
      <c r="HT107" s="463"/>
      <c r="HU107" s="463"/>
      <c r="HV107" s="463"/>
      <c r="HW107" s="463"/>
      <c r="HX107" s="463"/>
      <c r="HY107" s="463"/>
      <c r="HZ107" s="463"/>
      <c r="IA107" s="463"/>
      <c r="IB107" s="463"/>
      <c r="IC107" s="463"/>
      <c r="ID107" s="463"/>
      <c r="IE107" s="463"/>
      <c r="IF107" s="463"/>
      <c r="IG107" s="463"/>
      <c r="IH107" s="463"/>
      <c r="II107" s="463"/>
      <c r="IJ107" s="463"/>
      <c r="IK107" s="463"/>
      <c r="IL107" s="463"/>
      <c r="IM107" s="463"/>
      <c r="IN107" s="463"/>
      <c r="IO107" s="463"/>
      <c r="IP107" s="463"/>
      <c r="IQ107" s="463"/>
      <c r="IR107" s="462">
        <v>2</v>
      </c>
    </row>
    <row r="108" spans="2:252" ht="16.5" customHeight="1">
      <c r="B108" s="482" t="s">
        <v>1789</v>
      </c>
      <c r="C108" s="481"/>
      <c r="D108" s="558" t="s">
        <v>1788</v>
      </c>
      <c r="E108" s="557">
        <f>E110</f>
        <v>45202</v>
      </c>
      <c r="F108" s="557">
        <f>E108+G108-1</f>
        <v>45228</v>
      </c>
      <c r="G108" s="523">
        <v>27</v>
      </c>
      <c r="H108" s="556" t="s">
        <v>1767</v>
      </c>
      <c r="I108" s="554"/>
      <c r="J108" s="553"/>
      <c r="K108" s="553"/>
      <c r="L108" s="553"/>
      <c r="M108" s="553"/>
      <c r="N108" s="553"/>
      <c r="O108" s="553"/>
      <c r="P108" s="553"/>
      <c r="Q108" s="553"/>
      <c r="R108" s="553"/>
      <c r="S108" s="553"/>
      <c r="T108" s="553"/>
      <c r="U108" s="553"/>
      <c r="V108" s="553"/>
      <c r="W108" s="553"/>
      <c r="X108" s="553"/>
      <c r="Y108" s="553"/>
      <c r="Z108" s="553"/>
      <c r="AA108" s="553"/>
      <c r="AB108" s="553"/>
      <c r="AC108" s="553"/>
      <c r="AD108" s="553"/>
      <c r="AE108" s="553"/>
      <c r="AF108" s="553"/>
      <c r="AG108" s="553"/>
      <c r="AH108" s="553"/>
      <c r="AI108" s="553"/>
      <c r="AJ108" s="553"/>
      <c r="AK108" s="553"/>
      <c r="AL108" s="553"/>
      <c r="AM108" s="552"/>
      <c r="AN108" s="554"/>
      <c r="AO108" s="553"/>
      <c r="AP108" s="553"/>
      <c r="AQ108" s="553"/>
      <c r="AR108" s="553"/>
      <c r="AS108" s="553"/>
      <c r="AT108" s="553"/>
      <c r="AU108" s="553"/>
      <c r="AV108" s="553"/>
      <c r="AW108" s="553"/>
      <c r="AX108" s="553"/>
      <c r="AY108" s="553"/>
      <c r="AZ108" s="553"/>
      <c r="BA108" s="553"/>
      <c r="BB108" s="553"/>
      <c r="BC108" s="553"/>
      <c r="BD108" s="553"/>
      <c r="BE108" s="553"/>
      <c r="BF108" s="553"/>
      <c r="BG108" s="553"/>
      <c r="BH108" s="553"/>
      <c r="BI108" s="553"/>
      <c r="BJ108" s="553"/>
      <c r="BK108" s="553"/>
      <c r="BL108" s="553"/>
      <c r="BM108" s="553"/>
      <c r="BN108" s="553"/>
      <c r="BO108" s="553"/>
      <c r="BP108" s="553"/>
      <c r="BQ108" s="552"/>
      <c r="BR108" s="554"/>
      <c r="BS108" s="553"/>
      <c r="BT108" s="553"/>
      <c r="BU108" s="553"/>
      <c r="BV108" s="553"/>
      <c r="BW108" s="553"/>
      <c r="BX108" s="553"/>
      <c r="BY108" s="553"/>
      <c r="BZ108" s="553"/>
      <c r="CA108" s="553"/>
      <c r="CB108" s="553"/>
      <c r="CC108" s="553"/>
      <c r="CD108" s="553"/>
      <c r="CE108" s="553"/>
      <c r="CF108" s="553"/>
      <c r="CG108" s="553"/>
      <c r="CH108" s="553"/>
      <c r="CI108" s="553"/>
      <c r="CJ108" s="553"/>
      <c r="CK108" s="553"/>
      <c r="CL108" s="553"/>
      <c r="CM108" s="553"/>
      <c r="CN108" s="553"/>
      <c r="CO108" s="553"/>
      <c r="CP108" s="553"/>
      <c r="CQ108" s="553"/>
      <c r="CR108" s="553"/>
      <c r="CS108" s="553"/>
      <c r="CT108" s="553"/>
      <c r="CU108" s="552"/>
      <c r="CV108" s="554"/>
      <c r="CW108" s="553"/>
      <c r="CX108" s="553"/>
      <c r="CY108" s="553"/>
      <c r="CZ108" s="553"/>
      <c r="DA108" s="553"/>
      <c r="DB108" s="553"/>
      <c r="DC108" s="553"/>
      <c r="DD108" s="553"/>
      <c r="DE108" s="553"/>
      <c r="DF108" s="553"/>
      <c r="DG108" s="553"/>
      <c r="DH108" s="553"/>
      <c r="DI108" s="553"/>
      <c r="DJ108" s="553"/>
      <c r="DK108" s="553"/>
      <c r="DL108" s="553"/>
      <c r="DM108" s="553"/>
      <c r="DN108" s="553"/>
      <c r="DO108" s="553"/>
      <c r="DP108" s="553"/>
      <c r="DQ108" s="553"/>
      <c r="DR108" s="553"/>
      <c r="DS108" s="553"/>
      <c r="DT108" s="553"/>
      <c r="DU108" s="553"/>
      <c r="DV108" s="553"/>
      <c r="DW108" s="553"/>
      <c r="DX108" s="553"/>
      <c r="DY108" s="553"/>
      <c r="DZ108" s="552"/>
      <c r="EA108" s="554"/>
      <c r="EB108" s="553"/>
      <c r="EC108" s="553"/>
      <c r="ED108" s="553"/>
      <c r="EE108" s="553"/>
      <c r="EF108" s="553"/>
      <c r="EG108" s="553"/>
      <c r="EH108" s="553"/>
      <c r="EI108" s="553"/>
      <c r="EJ108" s="553"/>
      <c r="EK108" s="553"/>
      <c r="EL108" s="553"/>
      <c r="EM108" s="553"/>
      <c r="EN108" s="553"/>
      <c r="EO108" s="553"/>
      <c r="EP108" s="553"/>
      <c r="EQ108" s="553"/>
      <c r="ER108" s="553"/>
      <c r="ES108" s="553"/>
      <c r="ET108" s="553"/>
      <c r="EU108" s="553"/>
      <c r="EV108" s="553"/>
      <c r="EW108" s="553"/>
      <c r="EX108" s="553"/>
      <c r="EY108" s="553"/>
      <c r="EZ108" s="553"/>
      <c r="FA108" s="553"/>
      <c r="FB108" s="553"/>
      <c r="FC108" s="553"/>
      <c r="FD108" s="553"/>
      <c r="FE108" s="552"/>
      <c r="FF108" s="554"/>
      <c r="FG108" s="553"/>
      <c r="FH108" s="553"/>
      <c r="FI108" s="553"/>
      <c r="FJ108" s="553"/>
      <c r="FK108" s="553"/>
      <c r="FL108" s="553"/>
      <c r="FM108" s="553"/>
      <c r="FN108" s="553"/>
      <c r="FO108" s="553"/>
      <c r="FP108" s="553"/>
      <c r="FQ108" s="553"/>
      <c r="FR108" s="553"/>
      <c r="FS108" s="553"/>
      <c r="FT108" s="553"/>
      <c r="FU108" s="553"/>
      <c r="FV108" s="553"/>
      <c r="FW108" s="553"/>
      <c r="FX108" s="553"/>
      <c r="FY108" s="553"/>
      <c r="FZ108" s="553"/>
      <c r="GA108" s="553"/>
      <c r="GB108" s="553"/>
      <c r="GC108" s="553"/>
      <c r="GD108" s="553"/>
      <c r="GE108" s="553"/>
      <c r="GF108" s="553"/>
      <c r="GG108" s="553"/>
      <c r="GH108" s="555"/>
      <c r="GI108" s="553"/>
      <c r="GJ108" s="552"/>
      <c r="GK108" s="554"/>
      <c r="GL108" s="553"/>
      <c r="GM108" s="553"/>
      <c r="GN108" s="553"/>
      <c r="GO108" s="553"/>
      <c r="GP108" s="553"/>
      <c r="GQ108" s="553"/>
      <c r="GR108" s="553"/>
      <c r="GS108" s="553"/>
      <c r="GT108" s="553"/>
      <c r="GU108" s="553"/>
      <c r="GV108" s="553"/>
      <c r="GW108" s="553"/>
      <c r="GX108" s="553"/>
      <c r="GY108" s="553"/>
      <c r="GZ108" s="553"/>
      <c r="HA108" s="553"/>
      <c r="HB108" s="553"/>
      <c r="HC108" s="553"/>
      <c r="HD108" s="553"/>
      <c r="HE108" s="553"/>
      <c r="HF108" s="553"/>
      <c r="HG108" s="553"/>
      <c r="HH108" s="553"/>
      <c r="HI108" s="553"/>
      <c r="HJ108" s="553"/>
      <c r="HK108" s="553"/>
      <c r="HL108" s="553"/>
      <c r="HM108" s="553"/>
      <c r="HN108" s="552"/>
      <c r="HO108" s="554"/>
      <c r="HP108" s="553"/>
      <c r="HQ108" s="553"/>
      <c r="HR108" s="553"/>
      <c r="HS108" s="553"/>
      <c r="HT108" s="553"/>
      <c r="HU108" s="553"/>
      <c r="HV108" s="553"/>
      <c r="HW108" s="553"/>
      <c r="HX108" s="553"/>
      <c r="HY108" s="553"/>
      <c r="HZ108" s="553"/>
      <c r="IA108" s="553"/>
      <c r="IB108" s="553"/>
      <c r="IC108" s="553"/>
      <c r="ID108" s="553"/>
      <c r="IE108" s="553"/>
      <c r="IF108" s="553"/>
      <c r="IG108" s="553"/>
      <c r="IH108" s="553"/>
      <c r="II108" s="553"/>
      <c r="IJ108" s="553"/>
      <c r="IK108" s="553"/>
      <c r="IL108" s="553"/>
      <c r="IM108" s="553"/>
      <c r="IN108" s="553"/>
      <c r="IO108" s="553"/>
      <c r="IP108" s="553"/>
      <c r="IQ108" s="553"/>
      <c r="IR108" s="552">
        <v>100</v>
      </c>
    </row>
    <row r="109" spans="2:252" ht="16.5" customHeight="1">
      <c r="B109" s="482"/>
      <c r="C109" s="481"/>
      <c r="D109" s="551"/>
      <c r="E109" s="520"/>
      <c r="F109" s="520"/>
      <c r="G109" s="519"/>
      <c r="H109" s="518" t="s">
        <v>1766</v>
      </c>
      <c r="I109" s="474"/>
      <c r="J109" s="473"/>
      <c r="K109" s="473"/>
      <c r="L109" s="473"/>
      <c r="M109" s="473"/>
      <c r="N109" s="473"/>
      <c r="O109" s="473"/>
      <c r="P109" s="473"/>
      <c r="Q109" s="473"/>
      <c r="R109" s="473"/>
      <c r="S109" s="473"/>
      <c r="T109" s="473"/>
      <c r="U109" s="473"/>
      <c r="V109" s="473"/>
      <c r="W109" s="473"/>
      <c r="X109" s="473"/>
      <c r="Y109" s="473"/>
      <c r="Z109" s="473"/>
      <c r="AA109" s="473"/>
      <c r="AB109" s="473"/>
      <c r="AC109" s="473"/>
      <c r="AD109" s="473"/>
      <c r="AE109" s="473"/>
      <c r="AF109" s="473"/>
      <c r="AG109" s="473"/>
      <c r="AH109" s="473"/>
      <c r="AI109" s="473"/>
      <c r="AJ109" s="473"/>
      <c r="AK109" s="473"/>
      <c r="AL109" s="473"/>
      <c r="AM109" s="472"/>
      <c r="AN109" s="474"/>
      <c r="AO109" s="473"/>
      <c r="AP109" s="473"/>
      <c r="AQ109" s="473"/>
      <c r="AR109" s="473"/>
      <c r="AS109" s="473"/>
      <c r="AT109" s="473"/>
      <c r="AU109" s="473"/>
      <c r="AV109" s="473"/>
      <c r="AW109" s="473"/>
      <c r="AX109" s="473"/>
      <c r="AY109" s="473"/>
      <c r="AZ109" s="473"/>
      <c r="BA109" s="473"/>
      <c r="BB109" s="473"/>
      <c r="BC109" s="473"/>
      <c r="BD109" s="473"/>
      <c r="BE109" s="473"/>
      <c r="BF109" s="473"/>
      <c r="BG109" s="473"/>
      <c r="BH109" s="473"/>
      <c r="BI109" s="473"/>
      <c r="BJ109" s="473"/>
      <c r="BK109" s="473"/>
      <c r="BL109" s="473"/>
      <c r="BM109" s="473"/>
      <c r="BN109" s="473"/>
      <c r="BO109" s="473"/>
      <c r="BP109" s="473"/>
      <c r="BQ109" s="472"/>
      <c r="BR109" s="474"/>
      <c r="BS109" s="473"/>
      <c r="BT109" s="473"/>
      <c r="BU109" s="473"/>
      <c r="BV109" s="473"/>
      <c r="BW109" s="473"/>
      <c r="BX109" s="473"/>
      <c r="BY109" s="473"/>
      <c r="BZ109" s="473"/>
      <c r="CA109" s="473"/>
      <c r="CB109" s="473"/>
      <c r="CC109" s="473"/>
      <c r="CD109" s="473"/>
      <c r="CE109" s="473"/>
      <c r="CF109" s="473"/>
      <c r="CG109" s="473"/>
      <c r="CH109" s="473"/>
      <c r="CI109" s="473"/>
      <c r="CJ109" s="473"/>
      <c r="CK109" s="473"/>
      <c r="CL109" s="473"/>
      <c r="CM109" s="473"/>
      <c r="CN109" s="473"/>
      <c r="CO109" s="473"/>
      <c r="CP109" s="473"/>
      <c r="CQ109" s="473"/>
      <c r="CR109" s="473"/>
      <c r="CS109" s="473"/>
      <c r="CT109" s="473"/>
      <c r="CU109" s="472"/>
      <c r="CV109" s="474"/>
      <c r="CW109" s="473"/>
      <c r="CX109" s="473"/>
      <c r="CY109" s="473"/>
      <c r="CZ109" s="473"/>
      <c r="DA109" s="473"/>
      <c r="DB109" s="473"/>
      <c r="DC109" s="473"/>
      <c r="DD109" s="473"/>
      <c r="DE109" s="473"/>
      <c r="DF109" s="473"/>
      <c r="DG109" s="473"/>
      <c r="DH109" s="473"/>
      <c r="DI109" s="473"/>
      <c r="DJ109" s="473"/>
      <c r="DK109" s="473"/>
      <c r="DL109" s="473"/>
      <c r="DM109" s="473"/>
      <c r="DN109" s="473"/>
      <c r="DO109" s="473"/>
      <c r="DP109" s="473"/>
      <c r="DQ109" s="473"/>
      <c r="DR109" s="473"/>
      <c r="DS109" s="473"/>
      <c r="DT109" s="473"/>
      <c r="DU109" s="473"/>
      <c r="DV109" s="473"/>
      <c r="DW109" s="473"/>
      <c r="DX109" s="473"/>
      <c r="DY109" s="473"/>
      <c r="DZ109" s="472"/>
      <c r="EA109" s="474"/>
      <c r="EB109" s="473"/>
      <c r="EC109" s="473"/>
      <c r="ED109" s="473"/>
      <c r="EE109" s="473"/>
      <c r="EF109" s="473"/>
      <c r="EG109" s="473"/>
      <c r="EH109" s="473"/>
      <c r="EI109" s="473"/>
      <c r="EJ109" s="473"/>
      <c r="EK109" s="473"/>
      <c r="EL109" s="473"/>
      <c r="EM109" s="473"/>
      <c r="EN109" s="473"/>
      <c r="EO109" s="473"/>
      <c r="EP109" s="473"/>
      <c r="EQ109" s="473"/>
      <c r="ER109" s="473"/>
      <c r="ES109" s="473"/>
      <c r="ET109" s="473"/>
      <c r="EU109" s="473"/>
      <c r="EV109" s="473"/>
      <c r="EW109" s="473"/>
      <c r="EX109" s="473"/>
      <c r="EY109" s="473"/>
      <c r="EZ109" s="473"/>
      <c r="FA109" s="473"/>
      <c r="FB109" s="473"/>
      <c r="FC109" s="473"/>
      <c r="FD109" s="473"/>
      <c r="FE109" s="472"/>
      <c r="FF109" s="474"/>
      <c r="FG109" s="473"/>
      <c r="FH109" s="473"/>
      <c r="FI109" s="473"/>
      <c r="FJ109" s="473"/>
      <c r="FK109" s="473"/>
      <c r="FL109" s="473"/>
      <c r="FM109" s="473"/>
      <c r="FN109" s="473"/>
      <c r="FO109" s="473"/>
      <c r="FP109" s="473"/>
      <c r="FQ109" s="473"/>
      <c r="FR109" s="473"/>
      <c r="FS109" s="473"/>
      <c r="FT109" s="473"/>
      <c r="FU109" s="473"/>
      <c r="FV109" s="473"/>
      <c r="FW109" s="473"/>
      <c r="FX109" s="473"/>
      <c r="FY109" s="473"/>
      <c r="FZ109" s="473"/>
      <c r="GA109" s="473"/>
      <c r="GB109" s="473"/>
      <c r="GC109" s="473"/>
      <c r="GD109" s="473"/>
      <c r="GE109" s="473"/>
      <c r="GF109" s="473"/>
      <c r="GG109" s="473"/>
      <c r="GH109" s="475"/>
      <c r="GI109" s="473"/>
      <c r="GJ109" s="472"/>
      <c r="GK109" s="474"/>
      <c r="GL109" s="473"/>
      <c r="GM109" s="473"/>
      <c r="GN109" s="473"/>
      <c r="GO109" s="473"/>
      <c r="GP109" s="473"/>
      <c r="GQ109" s="473"/>
      <c r="GR109" s="473"/>
      <c r="GS109" s="473"/>
      <c r="GT109" s="473"/>
      <c r="GU109" s="473"/>
      <c r="GV109" s="473"/>
      <c r="GW109" s="473"/>
      <c r="GX109" s="473"/>
      <c r="GY109" s="473"/>
      <c r="GZ109" s="473"/>
      <c r="HA109" s="473"/>
      <c r="HB109" s="473"/>
      <c r="HC109" s="473"/>
      <c r="HD109" s="473"/>
      <c r="HE109" s="473"/>
      <c r="HF109" s="473"/>
      <c r="HG109" s="473"/>
      <c r="HH109" s="473"/>
      <c r="HI109" s="473"/>
      <c r="HJ109" s="473"/>
      <c r="HK109" s="473"/>
      <c r="HL109" s="473"/>
      <c r="HM109" s="473"/>
      <c r="HN109" s="472"/>
      <c r="HO109" s="474"/>
      <c r="HP109" s="473"/>
      <c r="HQ109" s="473"/>
      <c r="HR109" s="473"/>
      <c r="HS109" s="473"/>
      <c r="HT109" s="473"/>
      <c r="HU109" s="473"/>
      <c r="HV109" s="473"/>
      <c r="HW109" s="473"/>
      <c r="HX109" s="473"/>
      <c r="HY109" s="473"/>
      <c r="HZ109" s="473"/>
      <c r="IA109" s="473"/>
      <c r="IB109" s="473"/>
      <c r="IC109" s="473"/>
      <c r="ID109" s="473"/>
      <c r="IE109" s="473"/>
      <c r="IF109" s="473"/>
      <c r="IG109" s="473"/>
      <c r="IH109" s="473"/>
      <c r="II109" s="473"/>
      <c r="IJ109" s="473"/>
      <c r="IK109" s="473"/>
      <c r="IL109" s="473"/>
      <c r="IM109" s="473"/>
      <c r="IN109" s="473"/>
      <c r="IO109" s="473"/>
      <c r="IP109" s="473"/>
      <c r="IQ109" s="473"/>
      <c r="IR109" s="472">
        <v>2</v>
      </c>
    </row>
    <row r="110" spans="2:252" ht="16.5" customHeight="1">
      <c r="B110" s="482"/>
      <c r="C110" s="481"/>
      <c r="D110" s="550" t="s">
        <v>1787</v>
      </c>
      <c r="E110" s="531">
        <f>E83</f>
        <v>45202</v>
      </c>
      <c r="F110" s="502">
        <f>E110+G110-1</f>
        <v>45211</v>
      </c>
      <c r="G110" s="501">
        <v>10</v>
      </c>
      <c r="H110" s="500"/>
      <c r="I110" s="474"/>
      <c r="J110" s="473"/>
      <c r="K110" s="473"/>
      <c r="L110" s="473"/>
      <c r="M110" s="473"/>
      <c r="N110" s="473"/>
      <c r="O110" s="473"/>
      <c r="P110" s="473"/>
      <c r="Q110" s="473"/>
      <c r="R110" s="473"/>
      <c r="S110" s="473"/>
      <c r="T110" s="473"/>
      <c r="U110" s="473"/>
      <c r="V110" s="473"/>
      <c r="W110" s="473"/>
      <c r="X110" s="473"/>
      <c r="Y110" s="473"/>
      <c r="Z110" s="473"/>
      <c r="AA110" s="473"/>
      <c r="AB110" s="473"/>
      <c r="AC110" s="473"/>
      <c r="AD110" s="473"/>
      <c r="AE110" s="473"/>
      <c r="AF110" s="473"/>
      <c r="AG110" s="473"/>
      <c r="AH110" s="473"/>
      <c r="AI110" s="473"/>
      <c r="AJ110" s="473"/>
      <c r="AK110" s="473"/>
      <c r="AL110" s="473"/>
      <c r="AM110" s="472"/>
      <c r="AN110" s="474"/>
      <c r="AO110" s="473"/>
      <c r="AP110" s="473"/>
      <c r="AQ110" s="473"/>
      <c r="AR110" s="473"/>
      <c r="AS110" s="473"/>
      <c r="AT110" s="473"/>
      <c r="AU110" s="473"/>
      <c r="AV110" s="473"/>
      <c r="AW110" s="473"/>
      <c r="AX110" s="473"/>
      <c r="AY110" s="473"/>
      <c r="AZ110" s="473"/>
      <c r="BA110" s="473"/>
      <c r="BB110" s="473"/>
      <c r="BC110" s="473"/>
      <c r="BD110" s="473"/>
      <c r="BE110" s="473"/>
      <c r="BF110" s="473"/>
      <c r="BG110" s="473"/>
      <c r="BH110" s="473"/>
      <c r="BI110" s="473"/>
      <c r="BJ110" s="473"/>
      <c r="BK110" s="473"/>
      <c r="BL110" s="473"/>
      <c r="BM110" s="473"/>
      <c r="BN110" s="473"/>
      <c r="BO110" s="473"/>
      <c r="BP110" s="473"/>
      <c r="BQ110" s="472"/>
      <c r="BR110" s="474"/>
      <c r="BS110" s="473"/>
      <c r="BT110" s="473"/>
      <c r="BU110" s="473"/>
      <c r="BV110" s="473"/>
      <c r="BW110" s="473"/>
      <c r="BX110" s="473"/>
      <c r="BY110" s="473"/>
      <c r="BZ110" s="473"/>
      <c r="CA110" s="473"/>
      <c r="CB110" s="473"/>
      <c r="CC110" s="473"/>
      <c r="CD110" s="473"/>
      <c r="CE110" s="473"/>
      <c r="CF110" s="473"/>
      <c r="CG110" s="473"/>
      <c r="CH110" s="473"/>
      <c r="CI110" s="473"/>
      <c r="CJ110" s="473"/>
      <c r="CK110" s="473"/>
      <c r="CL110" s="473"/>
      <c r="CM110" s="473"/>
      <c r="CN110" s="473"/>
      <c r="CO110" s="473"/>
      <c r="CP110" s="473"/>
      <c r="CQ110" s="473"/>
      <c r="CR110" s="473"/>
      <c r="CS110" s="473"/>
      <c r="CT110" s="473"/>
      <c r="CU110" s="472"/>
      <c r="CV110" s="474"/>
      <c r="CW110" s="473"/>
      <c r="CX110" s="473"/>
      <c r="CY110" s="473"/>
      <c r="CZ110" s="473"/>
      <c r="DA110" s="473"/>
      <c r="DB110" s="473"/>
      <c r="DC110" s="473"/>
      <c r="DD110" s="473"/>
      <c r="DE110" s="473"/>
      <c r="DF110" s="473"/>
      <c r="DG110" s="473"/>
      <c r="DH110" s="473"/>
      <c r="DI110" s="473"/>
      <c r="DJ110" s="473"/>
      <c r="DK110" s="473"/>
      <c r="DL110" s="473"/>
      <c r="DM110" s="473"/>
      <c r="DN110" s="473"/>
      <c r="DO110" s="473"/>
      <c r="DP110" s="473"/>
      <c r="DQ110" s="473"/>
      <c r="DR110" s="473"/>
      <c r="DS110" s="473"/>
      <c r="DT110" s="473"/>
      <c r="DU110" s="473"/>
      <c r="DV110" s="473"/>
      <c r="DW110" s="473"/>
      <c r="DX110" s="473"/>
      <c r="DY110" s="473"/>
      <c r="DZ110" s="472"/>
      <c r="EA110" s="474"/>
      <c r="EB110" s="473"/>
      <c r="EC110" s="473"/>
      <c r="ED110" s="473"/>
      <c r="EE110" s="473"/>
      <c r="EF110" s="473"/>
      <c r="EG110" s="473"/>
      <c r="EH110" s="473"/>
      <c r="EI110" s="473"/>
      <c r="EJ110" s="473"/>
      <c r="EK110" s="473"/>
      <c r="EL110" s="473"/>
      <c r="EM110" s="473"/>
      <c r="EN110" s="473"/>
      <c r="EO110" s="473"/>
      <c r="EP110" s="473"/>
      <c r="EQ110" s="473"/>
      <c r="ER110" s="473"/>
      <c r="ES110" s="473"/>
      <c r="ET110" s="473"/>
      <c r="EU110" s="473"/>
      <c r="EV110" s="473"/>
      <c r="EW110" s="473"/>
      <c r="EX110" s="473"/>
      <c r="EY110" s="473"/>
      <c r="EZ110" s="473"/>
      <c r="FA110" s="473"/>
      <c r="FB110" s="473"/>
      <c r="FC110" s="473"/>
      <c r="FD110" s="473"/>
      <c r="FE110" s="472"/>
      <c r="FF110" s="474"/>
      <c r="FG110" s="473"/>
      <c r="FH110" s="473"/>
      <c r="FI110" s="473"/>
      <c r="FJ110" s="473"/>
      <c r="FK110" s="473"/>
      <c r="FL110" s="473"/>
      <c r="FM110" s="473"/>
      <c r="FN110" s="473"/>
      <c r="FO110" s="473"/>
      <c r="FP110" s="473"/>
      <c r="FQ110" s="473"/>
      <c r="FR110" s="473"/>
      <c r="FS110" s="473"/>
      <c r="FT110" s="473"/>
      <c r="FU110" s="473"/>
      <c r="FV110" s="473"/>
      <c r="FW110" s="473"/>
      <c r="FX110" s="473"/>
      <c r="FY110" s="473"/>
      <c r="FZ110" s="473"/>
      <c r="GA110" s="473"/>
      <c r="GB110" s="473"/>
      <c r="GC110" s="473"/>
      <c r="GD110" s="473"/>
      <c r="GE110" s="473"/>
      <c r="GF110" s="473"/>
      <c r="GG110" s="473"/>
      <c r="GH110" s="475"/>
      <c r="GI110" s="473"/>
      <c r="GJ110" s="472"/>
      <c r="GK110" s="474"/>
      <c r="GL110" s="473"/>
      <c r="GM110" s="473"/>
      <c r="GN110" s="473"/>
      <c r="GO110" s="473"/>
      <c r="GP110" s="473"/>
      <c r="GQ110" s="473"/>
      <c r="GR110" s="473"/>
      <c r="GS110" s="473"/>
      <c r="GT110" s="473"/>
      <c r="GU110" s="473"/>
      <c r="GV110" s="473"/>
      <c r="GW110" s="473"/>
      <c r="GX110" s="473"/>
      <c r="GY110" s="473"/>
      <c r="GZ110" s="473"/>
      <c r="HA110" s="473"/>
      <c r="HB110" s="473"/>
      <c r="HC110" s="473"/>
      <c r="HD110" s="473"/>
      <c r="HE110" s="473"/>
      <c r="HF110" s="473"/>
      <c r="HG110" s="473"/>
      <c r="HH110" s="473"/>
      <c r="HI110" s="473"/>
      <c r="HJ110" s="473"/>
      <c r="HK110" s="473"/>
      <c r="HL110" s="473"/>
      <c r="HM110" s="473"/>
      <c r="HN110" s="472"/>
      <c r="HO110" s="474"/>
      <c r="HP110" s="473"/>
      <c r="HQ110" s="473"/>
      <c r="HR110" s="473"/>
      <c r="HS110" s="473"/>
      <c r="HT110" s="473"/>
      <c r="HU110" s="473"/>
      <c r="HV110" s="473"/>
      <c r="HW110" s="473"/>
      <c r="HX110" s="473"/>
      <c r="HY110" s="473"/>
      <c r="HZ110" s="473"/>
      <c r="IA110" s="473"/>
      <c r="IB110" s="473"/>
      <c r="IC110" s="473"/>
      <c r="ID110" s="473"/>
      <c r="IE110" s="473"/>
      <c r="IF110" s="473"/>
      <c r="IG110" s="473"/>
      <c r="IH110" s="473"/>
      <c r="II110" s="473"/>
      <c r="IJ110" s="473"/>
      <c r="IK110" s="473"/>
      <c r="IL110" s="473"/>
      <c r="IM110" s="473"/>
      <c r="IN110" s="473"/>
      <c r="IO110" s="473"/>
      <c r="IP110" s="473"/>
      <c r="IQ110" s="473"/>
      <c r="IR110" s="472">
        <v>102</v>
      </c>
    </row>
    <row r="111" spans="2:252" ht="16.5" customHeight="1">
      <c r="B111" s="482"/>
      <c r="C111" s="481"/>
      <c r="D111" s="550" t="s">
        <v>1786</v>
      </c>
      <c r="E111" s="531">
        <f>F110+1</f>
        <v>45212</v>
      </c>
      <c r="F111" s="502">
        <f>E111+G111-1</f>
        <v>45213</v>
      </c>
      <c r="G111" s="536">
        <v>2</v>
      </c>
      <c r="H111" s="500"/>
      <c r="I111" s="474"/>
      <c r="J111" s="473"/>
      <c r="K111" s="473"/>
      <c r="L111" s="473"/>
      <c r="M111" s="473"/>
      <c r="N111" s="473"/>
      <c r="O111" s="473"/>
      <c r="P111" s="473"/>
      <c r="Q111" s="473"/>
      <c r="R111" s="473"/>
      <c r="S111" s="473"/>
      <c r="T111" s="473"/>
      <c r="U111" s="473"/>
      <c r="V111" s="473"/>
      <c r="W111" s="473"/>
      <c r="X111" s="473"/>
      <c r="Y111" s="473"/>
      <c r="Z111" s="473"/>
      <c r="AA111" s="473"/>
      <c r="AB111" s="473"/>
      <c r="AC111" s="473"/>
      <c r="AD111" s="473"/>
      <c r="AE111" s="473"/>
      <c r="AF111" s="473"/>
      <c r="AG111" s="473"/>
      <c r="AH111" s="473"/>
      <c r="AI111" s="473"/>
      <c r="AJ111" s="473"/>
      <c r="AK111" s="473"/>
      <c r="AL111" s="473"/>
      <c r="AM111" s="472"/>
      <c r="AN111" s="474"/>
      <c r="AO111" s="473"/>
      <c r="AP111" s="473"/>
      <c r="AQ111" s="473"/>
      <c r="AR111" s="473"/>
      <c r="AS111" s="473"/>
      <c r="AT111" s="473"/>
      <c r="AU111" s="473"/>
      <c r="AV111" s="473"/>
      <c r="AW111" s="473"/>
      <c r="AX111" s="473"/>
      <c r="AY111" s="473"/>
      <c r="AZ111" s="473"/>
      <c r="BA111" s="473"/>
      <c r="BB111" s="473"/>
      <c r="BC111" s="473"/>
      <c r="BD111" s="473"/>
      <c r="BE111" s="473"/>
      <c r="BF111" s="473"/>
      <c r="BG111" s="473"/>
      <c r="BH111" s="473"/>
      <c r="BI111" s="473"/>
      <c r="BJ111" s="473"/>
      <c r="BK111" s="473"/>
      <c r="BL111" s="473"/>
      <c r="BM111" s="473"/>
      <c r="BN111" s="473"/>
      <c r="BO111" s="473"/>
      <c r="BP111" s="473"/>
      <c r="BQ111" s="472"/>
      <c r="BR111" s="474"/>
      <c r="BS111" s="473"/>
      <c r="BT111" s="473"/>
      <c r="BU111" s="473"/>
      <c r="BV111" s="473"/>
      <c r="BW111" s="473"/>
      <c r="BX111" s="473"/>
      <c r="BY111" s="473"/>
      <c r="BZ111" s="473"/>
      <c r="CA111" s="473"/>
      <c r="CB111" s="473"/>
      <c r="CC111" s="473"/>
      <c r="CD111" s="473"/>
      <c r="CE111" s="473"/>
      <c r="CF111" s="473"/>
      <c r="CG111" s="473"/>
      <c r="CH111" s="473"/>
      <c r="CI111" s="473"/>
      <c r="CJ111" s="473"/>
      <c r="CK111" s="473"/>
      <c r="CL111" s="473"/>
      <c r="CM111" s="473"/>
      <c r="CN111" s="473"/>
      <c r="CO111" s="473"/>
      <c r="CP111" s="473"/>
      <c r="CQ111" s="473"/>
      <c r="CR111" s="473"/>
      <c r="CS111" s="473"/>
      <c r="CT111" s="473"/>
      <c r="CU111" s="472"/>
      <c r="CV111" s="474"/>
      <c r="CW111" s="473"/>
      <c r="CX111" s="473"/>
      <c r="CY111" s="473"/>
      <c r="CZ111" s="473"/>
      <c r="DA111" s="473"/>
      <c r="DB111" s="473"/>
      <c r="DC111" s="473"/>
      <c r="DD111" s="473"/>
      <c r="DE111" s="473"/>
      <c r="DF111" s="473"/>
      <c r="DG111" s="473"/>
      <c r="DH111" s="473"/>
      <c r="DI111" s="473"/>
      <c r="DJ111" s="473"/>
      <c r="DK111" s="473"/>
      <c r="DL111" s="473"/>
      <c r="DM111" s="473"/>
      <c r="DN111" s="473"/>
      <c r="DO111" s="473"/>
      <c r="DP111" s="473"/>
      <c r="DQ111" s="473"/>
      <c r="DR111" s="473"/>
      <c r="DS111" s="473"/>
      <c r="DT111" s="473"/>
      <c r="DU111" s="473"/>
      <c r="DV111" s="473"/>
      <c r="DW111" s="473"/>
      <c r="DX111" s="473"/>
      <c r="DY111" s="473"/>
      <c r="DZ111" s="472"/>
      <c r="EA111" s="474"/>
      <c r="EB111" s="473"/>
      <c r="EC111" s="473"/>
      <c r="ED111" s="473"/>
      <c r="EE111" s="473"/>
      <c r="EF111" s="473"/>
      <c r="EG111" s="473"/>
      <c r="EH111" s="473"/>
      <c r="EI111" s="473"/>
      <c r="EJ111" s="473"/>
      <c r="EK111" s="473"/>
      <c r="EL111" s="473"/>
      <c r="EM111" s="473"/>
      <c r="EN111" s="473"/>
      <c r="EO111" s="473"/>
      <c r="EP111" s="473"/>
      <c r="EQ111" s="473"/>
      <c r="ER111" s="473"/>
      <c r="ES111" s="473"/>
      <c r="ET111" s="473"/>
      <c r="EU111" s="473"/>
      <c r="EV111" s="473"/>
      <c r="EW111" s="473"/>
      <c r="EX111" s="473"/>
      <c r="EY111" s="473"/>
      <c r="EZ111" s="473"/>
      <c r="FA111" s="473"/>
      <c r="FB111" s="473"/>
      <c r="FC111" s="473"/>
      <c r="FD111" s="473"/>
      <c r="FE111" s="472"/>
      <c r="FF111" s="474"/>
      <c r="FG111" s="473"/>
      <c r="FH111" s="473"/>
      <c r="FI111" s="473"/>
      <c r="FJ111" s="473"/>
      <c r="FK111" s="473"/>
      <c r="FL111" s="473"/>
      <c r="FM111" s="473"/>
      <c r="FN111" s="473"/>
      <c r="FO111" s="473"/>
      <c r="FP111" s="473"/>
      <c r="FQ111" s="473"/>
      <c r="FR111" s="473"/>
      <c r="FS111" s="473"/>
      <c r="FT111" s="473"/>
      <c r="FU111" s="473"/>
      <c r="FV111" s="473"/>
      <c r="FW111" s="473"/>
      <c r="FX111" s="473"/>
      <c r="FY111" s="473"/>
      <c r="FZ111" s="473"/>
      <c r="GA111" s="473"/>
      <c r="GB111" s="473"/>
      <c r="GC111" s="473"/>
      <c r="GD111" s="473"/>
      <c r="GE111" s="473"/>
      <c r="GF111" s="473"/>
      <c r="GG111" s="473"/>
      <c r="GH111" s="475"/>
      <c r="GI111" s="473"/>
      <c r="GJ111" s="472"/>
      <c r="GK111" s="474"/>
      <c r="GL111" s="473"/>
      <c r="GM111" s="473"/>
      <c r="GN111" s="473"/>
      <c r="GO111" s="473"/>
      <c r="GP111" s="473"/>
      <c r="GQ111" s="473"/>
      <c r="GR111" s="473"/>
      <c r="GS111" s="473"/>
      <c r="GT111" s="473"/>
      <c r="GU111" s="473"/>
      <c r="GV111" s="473"/>
      <c r="GW111" s="473"/>
      <c r="GX111" s="473"/>
      <c r="GY111" s="473"/>
      <c r="GZ111" s="473"/>
      <c r="HA111" s="473"/>
      <c r="HB111" s="473"/>
      <c r="HC111" s="473"/>
      <c r="HD111" s="473"/>
      <c r="HE111" s="473"/>
      <c r="HF111" s="473"/>
      <c r="HG111" s="473"/>
      <c r="HH111" s="473"/>
      <c r="HI111" s="473"/>
      <c r="HJ111" s="473"/>
      <c r="HK111" s="473"/>
      <c r="HL111" s="473"/>
      <c r="HM111" s="473"/>
      <c r="HN111" s="472"/>
      <c r="HO111" s="474"/>
      <c r="HP111" s="473"/>
      <c r="HQ111" s="473"/>
      <c r="HR111" s="473"/>
      <c r="HS111" s="473"/>
      <c r="HT111" s="473"/>
      <c r="HU111" s="473"/>
      <c r="HV111" s="473"/>
      <c r="HW111" s="473"/>
      <c r="HX111" s="473"/>
      <c r="HY111" s="473"/>
      <c r="HZ111" s="473"/>
      <c r="IA111" s="473"/>
      <c r="IB111" s="473"/>
      <c r="IC111" s="473"/>
      <c r="ID111" s="473"/>
      <c r="IE111" s="473"/>
      <c r="IF111" s="473"/>
      <c r="IG111" s="473"/>
      <c r="IH111" s="473"/>
      <c r="II111" s="473"/>
      <c r="IJ111" s="473"/>
      <c r="IK111" s="473"/>
      <c r="IL111" s="473"/>
      <c r="IM111" s="473"/>
      <c r="IN111" s="473"/>
      <c r="IO111" s="473"/>
      <c r="IP111" s="473"/>
      <c r="IQ111" s="473"/>
      <c r="IR111" s="472">
        <v>103</v>
      </c>
    </row>
    <row r="112" spans="2:252" ht="16.5" customHeight="1">
      <c r="B112" s="482"/>
      <c r="C112" s="481"/>
      <c r="D112" s="550" t="s">
        <v>1785</v>
      </c>
      <c r="E112" s="531">
        <f>F111+1</f>
        <v>45214</v>
      </c>
      <c r="F112" s="502">
        <f>E112+G112-1</f>
        <v>45216</v>
      </c>
      <c r="G112" s="536">
        <v>3</v>
      </c>
      <c r="H112" s="500"/>
      <c r="I112" s="474"/>
      <c r="J112" s="473"/>
      <c r="K112" s="473"/>
      <c r="L112" s="473"/>
      <c r="M112" s="473"/>
      <c r="N112" s="473"/>
      <c r="O112" s="473"/>
      <c r="P112" s="473"/>
      <c r="Q112" s="473"/>
      <c r="R112" s="473"/>
      <c r="S112" s="473"/>
      <c r="T112" s="473"/>
      <c r="U112" s="473"/>
      <c r="V112" s="473"/>
      <c r="W112" s="473"/>
      <c r="X112" s="473"/>
      <c r="Y112" s="473"/>
      <c r="Z112" s="473"/>
      <c r="AA112" s="473"/>
      <c r="AB112" s="473"/>
      <c r="AC112" s="473"/>
      <c r="AD112" s="473"/>
      <c r="AE112" s="473"/>
      <c r="AF112" s="473"/>
      <c r="AG112" s="473"/>
      <c r="AH112" s="473"/>
      <c r="AI112" s="473"/>
      <c r="AJ112" s="473"/>
      <c r="AK112" s="473"/>
      <c r="AL112" s="473"/>
      <c r="AM112" s="472"/>
      <c r="AN112" s="474"/>
      <c r="AO112" s="473"/>
      <c r="AP112" s="473"/>
      <c r="AQ112" s="473"/>
      <c r="AR112" s="473"/>
      <c r="AS112" s="473"/>
      <c r="AT112" s="473"/>
      <c r="AU112" s="473"/>
      <c r="AV112" s="473"/>
      <c r="AW112" s="473"/>
      <c r="AX112" s="473"/>
      <c r="AY112" s="473"/>
      <c r="AZ112" s="473"/>
      <c r="BA112" s="473"/>
      <c r="BB112" s="473"/>
      <c r="BC112" s="473"/>
      <c r="BD112" s="473"/>
      <c r="BE112" s="473"/>
      <c r="BF112" s="473"/>
      <c r="BG112" s="473"/>
      <c r="BH112" s="473"/>
      <c r="BI112" s="473"/>
      <c r="BJ112" s="473"/>
      <c r="BK112" s="473"/>
      <c r="BL112" s="473"/>
      <c r="BM112" s="473"/>
      <c r="BN112" s="473"/>
      <c r="BO112" s="473"/>
      <c r="BP112" s="473"/>
      <c r="BQ112" s="472"/>
      <c r="BR112" s="474"/>
      <c r="BS112" s="473"/>
      <c r="BT112" s="473"/>
      <c r="BU112" s="473"/>
      <c r="BV112" s="473"/>
      <c r="BW112" s="473"/>
      <c r="BX112" s="473"/>
      <c r="BY112" s="473"/>
      <c r="BZ112" s="473"/>
      <c r="CA112" s="473"/>
      <c r="CB112" s="473"/>
      <c r="CC112" s="473"/>
      <c r="CD112" s="473"/>
      <c r="CE112" s="473"/>
      <c r="CF112" s="473"/>
      <c r="CG112" s="473"/>
      <c r="CH112" s="473"/>
      <c r="CI112" s="473"/>
      <c r="CJ112" s="473"/>
      <c r="CK112" s="473"/>
      <c r="CL112" s="473"/>
      <c r="CM112" s="473"/>
      <c r="CN112" s="473"/>
      <c r="CO112" s="473"/>
      <c r="CP112" s="473"/>
      <c r="CQ112" s="473"/>
      <c r="CR112" s="473"/>
      <c r="CS112" s="473"/>
      <c r="CT112" s="473"/>
      <c r="CU112" s="472"/>
      <c r="CV112" s="474"/>
      <c r="CW112" s="473"/>
      <c r="CX112" s="473"/>
      <c r="CY112" s="473"/>
      <c r="CZ112" s="473"/>
      <c r="DA112" s="473"/>
      <c r="DB112" s="473"/>
      <c r="DC112" s="473"/>
      <c r="DD112" s="473"/>
      <c r="DE112" s="473"/>
      <c r="DF112" s="473"/>
      <c r="DG112" s="473"/>
      <c r="DH112" s="473"/>
      <c r="DI112" s="473"/>
      <c r="DJ112" s="473"/>
      <c r="DK112" s="473"/>
      <c r="DL112" s="473"/>
      <c r="DM112" s="473"/>
      <c r="DN112" s="473"/>
      <c r="DO112" s="473"/>
      <c r="DP112" s="473"/>
      <c r="DQ112" s="473"/>
      <c r="DR112" s="473"/>
      <c r="DS112" s="473"/>
      <c r="DT112" s="473"/>
      <c r="DU112" s="473"/>
      <c r="DV112" s="473"/>
      <c r="DW112" s="473"/>
      <c r="DX112" s="473"/>
      <c r="DY112" s="473"/>
      <c r="DZ112" s="472"/>
      <c r="EA112" s="474"/>
      <c r="EB112" s="473"/>
      <c r="EC112" s="473"/>
      <c r="ED112" s="473"/>
      <c r="EE112" s="473"/>
      <c r="EF112" s="473"/>
      <c r="EG112" s="473"/>
      <c r="EH112" s="473"/>
      <c r="EI112" s="473"/>
      <c r="EJ112" s="473"/>
      <c r="EK112" s="473"/>
      <c r="EL112" s="473"/>
      <c r="EM112" s="473"/>
      <c r="EN112" s="473"/>
      <c r="EO112" s="473"/>
      <c r="EP112" s="473"/>
      <c r="EQ112" s="473"/>
      <c r="ER112" s="473"/>
      <c r="ES112" s="473"/>
      <c r="ET112" s="473"/>
      <c r="EU112" s="473"/>
      <c r="EV112" s="473"/>
      <c r="EW112" s="473"/>
      <c r="EX112" s="473"/>
      <c r="EY112" s="473"/>
      <c r="EZ112" s="473"/>
      <c r="FA112" s="473"/>
      <c r="FB112" s="473"/>
      <c r="FC112" s="473"/>
      <c r="FD112" s="473"/>
      <c r="FE112" s="472"/>
      <c r="FF112" s="474"/>
      <c r="FG112" s="473"/>
      <c r="FH112" s="473"/>
      <c r="FI112" s="473"/>
      <c r="FJ112" s="473"/>
      <c r="FK112" s="473"/>
      <c r="FL112" s="473"/>
      <c r="FM112" s="473"/>
      <c r="FN112" s="473"/>
      <c r="FO112" s="473"/>
      <c r="FP112" s="473"/>
      <c r="FQ112" s="473"/>
      <c r="FR112" s="473"/>
      <c r="FS112" s="473"/>
      <c r="FT112" s="473"/>
      <c r="FU112" s="473"/>
      <c r="FV112" s="473"/>
      <c r="FW112" s="473"/>
      <c r="FX112" s="473"/>
      <c r="FY112" s="473"/>
      <c r="FZ112" s="473"/>
      <c r="GA112" s="473"/>
      <c r="GB112" s="473"/>
      <c r="GC112" s="473"/>
      <c r="GD112" s="473"/>
      <c r="GE112" s="473"/>
      <c r="GF112" s="473"/>
      <c r="GG112" s="473"/>
      <c r="GH112" s="475"/>
      <c r="GI112" s="473"/>
      <c r="GJ112" s="472"/>
      <c r="GK112" s="474"/>
      <c r="GL112" s="473"/>
      <c r="GM112" s="473"/>
      <c r="GN112" s="473"/>
      <c r="GO112" s="473"/>
      <c r="GP112" s="473"/>
      <c r="GQ112" s="473"/>
      <c r="GR112" s="473"/>
      <c r="GS112" s="473"/>
      <c r="GT112" s="473"/>
      <c r="GU112" s="473"/>
      <c r="GV112" s="473"/>
      <c r="GW112" s="473"/>
      <c r="GX112" s="473"/>
      <c r="GY112" s="473"/>
      <c r="GZ112" s="473"/>
      <c r="HA112" s="473"/>
      <c r="HB112" s="473"/>
      <c r="HC112" s="473"/>
      <c r="HD112" s="473"/>
      <c r="HE112" s="473"/>
      <c r="HF112" s="473"/>
      <c r="HG112" s="473"/>
      <c r="HH112" s="473"/>
      <c r="HI112" s="473"/>
      <c r="HJ112" s="473"/>
      <c r="HK112" s="473"/>
      <c r="HL112" s="473"/>
      <c r="HM112" s="473"/>
      <c r="HN112" s="472"/>
      <c r="HO112" s="474"/>
      <c r="HP112" s="473"/>
      <c r="HQ112" s="473"/>
      <c r="HR112" s="473"/>
      <c r="HS112" s="473"/>
      <c r="HT112" s="473"/>
      <c r="HU112" s="473"/>
      <c r="HV112" s="473"/>
      <c r="HW112" s="473"/>
      <c r="HX112" s="473"/>
      <c r="HY112" s="473"/>
      <c r="HZ112" s="473"/>
      <c r="IA112" s="473"/>
      <c r="IB112" s="473"/>
      <c r="IC112" s="473"/>
      <c r="ID112" s="473"/>
      <c r="IE112" s="473"/>
      <c r="IF112" s="473"/>
      <c r="IG112" s="473"/>
      <c r="IH112" s="473"/>
      <c r="II112" s="473"/>
      <c r="IJ112" s="473"/>
      <c r="IK112" s="473"/>
      <c r="IL112" s="473"/>
      <c r="IM112" s="473"/>
      <c r="IN112" s="473"/>
      <c r="IO112" s="473"/>
      <c r="IP112" s="473"/>
      <c r="IQ112" s="473"/>
      <c r="IR112" s="472">
        <v>104</v>
      </c>
    </row>
    <row r="113" spans="2:252" ht="16.5" customHeight="1">
      <c r="B113" s="482"/>
      <c r="C113" s="481"/>
      <c r="D113" s="550" t="s">
        <v>1784</v>
      </c>
      <c r="E113" s="531">
        <f>F112+8</f>
        <v>45224</v>
      </c>
      <c r="F113" s="502">
        <f>E113+G113-1</f>
        <v>45226</v>
      </c>
      <c r="G113" s="536">
        <v>3</v>
      </c>
      <c r="H113" s="500"/>
      <c r="I113" s="474"/>
      <c r="J113" s="473"/>
      <c r="K113" s="473"/>
      <c r="L113" s="473"/>
      <c r="M113" s="473"/>
      <c r="N113" s="473"/>
      <c r="O113" s="473"/>
      <c r="P113" s="473"/>
      <c r="Q113" s="473"/>
      <c r="R113" s="473"/>
      <c r="S113" s="473"/>
      <c r="T113" s="473"/>
      <c r="U113" s="473"/>
      <c r="V113" s="473"/>
      <c r="W113" s="473"/>
      <c r="X113" s="473"/>
      <c r="Y113" s="473"/>
      <c r="Z113" s="473"/>
      <c r="AA113" s="473"/>
      <c r="AB113" s="473"/>
      <c r="AC113" s="473"/>
      <c r="AD113" s="473"/>
      <c r="AE113" s="473"/>
      <c r="AF113" s="473"/>
      <c r="AG113" s="473"/>
      <c r="AH113" s="473"/>
      <c r="AI113" s="473"/>
      <c r="AJ113" s="473"/>
      <c r="AK113" s="473"/>
      <c r="AL113" s="473"/>
      <c r="AM113" s="472"/>
      <c r="AN113" s="474"/>
      <c r="AO113" s="473"/>
      <c r="AP113" s="473"/>
      <c r="AQ113" s="473"/>
      <c r="AR113" s="473"/>
      <c r="AS113" s="473"/>
      <c r="AT113" s="473"/>
      <c r="AU113" s="473"/>
      <c r="AV113" s="473"/>
      <c r="AW113" s="473"/>
      <c r="AX113" s="473"/>
      <c r="AY113" s="473"/>
      <c r="AZ113" s="473"/>
      <c r="BA113" s="473"/>
      <c r="BB113" s="473"/>
      <c r="BC113" s="473"/>
      <c r="BD113" s="473"/>
      <c r="BE113" s="473"/>
      <c r="BF113" s="473"/>
      <c r="BG113" s="473"/>
      <c r="BH113" s="473"/>
      <c r="BI113" s="473"/>
      <c r="BJ113" s="473"/>
      <c r="BK113" s="473"/>
      <c r="BL113" s="473"/>
      <c r="BM113" s="473"/>
      <c r="BN113" s="473"/>
      <c r="BO113" s="473"/>
      <c r="BP113" s="473"/>
      <c r="BQ113" s="472"/>
      <c r="BR113" s="474"/>
      <c r="BS113" s="473"/>
      <c r="BT113" s="473"/>
      <c r="BU113" s="473"/>
      <c r="BV113" s="473"/>
      <c r="BW113" s="473"/>
      <c r="BX113" s="473"/>
      <c r="BY113" s="473"/>
      <c r="BZ113" s="473"/>
      <c r="CA113" s="473"/>
      <c r="CB113" s="473"/>
      <c r="CC113" s="473"/>
      <c r="CD113" s="473"/>
      <c r="CE113" s="473"/>
      <c r="CF113" s="473"/>
      <c r="CG113" s="473"/>
      <c r="CH113" s="473"/>
      <c r="CI113" s="473"/>
      <c r="CJ113" s="473"/>
      <c r="CK113" s="473"/>
      <c r="CL113" s="473"/>
      <c r="CM113" s="473"/>
      <c r="CN113" s="473"/>
      <c r="CO113" s="473"/>
      <c r="CP113" s="473"/>
      <c r="CQ113" s="473"/>
      <c r="CR113" s="473"/>
      <c r="CS113" s="473"/>
      <c r="CT113" s="473"/>
      <c r="CU113" s="472"/>
      <c r="CV113" s="474"/>
      <c r="CW113" s="473"/>
      <c r="CX113" s="473"/>
      <c r="CY113" s="473"/>
      <c r="CZ113" s="473"/>
      <c r="DA113" s="473"/>
      <c r="DB113" s="473"/>
      <c r="DC113" s="473"/>
      <c r="DD113" s="473"/>
      <c r="DE113" s="473"/>
      <c r="DF113" s="473"/>
      <c r="DG113" s="473"/>
      <c r="DH113" s="473"/>
      <c r="DI113" s="473"/>
      <c r="DJ113" s="473"/>
      <c r="DK113" s="473"/>
      <c r="DL113" s="473"/>
      <c r="DM113" s="473"/>
      <c r="DN113" s="473"/>
      <c r="DO113" s="473"/>
      <c r="DP113" s="473"/>
      <c r="DQ113" s="473"/>
      <c r="DR113" s="473"/>
      <c r="DS113" s="473"/>
      <c r="DT113" s="473"/>
      <c r="DU113" s="473"/>
      <c r="DV113" s="473"/>
      <c r="DW113" s="473"/>
      <c r="DX113" s="473"/>
      <c r="DY113" s="473"/>
      <c r="DZ113" s="472"/>
      <c r="EA113" s="474"/>
      <c r="EB113" s="473"/>
      <c r="EC113" s="473"/>
      <c r="ED113" s="473"/>
      <c r="EE113" s="473"/>
      <c r="EF113" s="473"/>
      <c r="EG113" s="473"/>
      <c r="EH113" s="473"/>
      <c r="EI113" s="473"/>
      <c r="EJ113" s="473"/>
      <c r="EK113" s="473"/>
      <c r="EL113" s="473"/>
      <c r="EM113" s="473"/>
      <c r="EN113" s="473"/>
      <c r="EO113" s="473"/>
      <c r="EP113" s="473"/>
      <c r="EQ113" s="473"/>
      <c r="ER113" s="473"/>
      <c r="ES113" s="473"/>
      <c r="ET113" s="473"/>
      <c r="EU113" s="473"/>
      <c r="EV113" s="473"/>
      <c r="EW113" s="473"/>
      <c r="EX113" s="473"/>
      <c r="EY113" s="473"/>
      <c r="EZ113" s="473"/>
      <c r="FA113" s="473"/>
      <c r="FB113" s="473"/>
      <c r="FC113" s="473"/>
      <c r="FD113" s="473"/>
      <c r="FE113" s="472"/>
      <c r="FF113" s="474"/>
      <c r="FG113" s="473"/>
      <c r="FH113" s="473"/>
      <c r="FI113" s="473"/>
      <c r="FJ113" s="473"/>
      <c r="FK113" s="473"/>
      <c r="FL113" s="473"/>
      <c r="FM113" s="473"/>
      <c r="FN113" s="473"/>
      <c r="FO113" s="473"/>
      <c r="FP113" s="473"/>
      <c r="FQ113" s="473"/>
      <c r="FR113" s="473"/>
      <c r="FS113" s="473"/>
      <c r="FT113" s="473"/>
      <c r="FU113" s="473"/>
      <c r="FV113" s="473"/>
      <c r="FW113" s="473"/>
      <c r="FX113" s="473"/>
      <c r="FY113" s="473"/>
      <c r="FZ113" s="473"/>
      <c r="GA113" s="473"/>
      <c r="GB113" s="473"/>
      <c r="GC113" s="473"/>
      <c r="GD113" s="473"/>
      <c r="GE113" s="473"/>
      <c r="GF113" s="473"/>
      <c r="GG113" s="473"/>
      <c r="GH113" s="475"/>
      <c r="GI113" s="473"/>
      <c r="GJ113" s="472"/>
      <c r="GK113" s="474"/>
      <c r="GL113" s="473"/>
      <c r="GM113" s="473"/>
      <c r="GN113" s="473"/>
      <c r="GO113" s="473"/>
      <c r="GP113" s="473"/>
      <c r="GQ113" s="473"/>
      <c r="GR113" s="473"/>
      <c r="GS113" s="473"/>
      <c r="GT113" s="473"/>
      <c r="GU113" s="473"/>
      <c r="GV113" s="473"/>
      <c r="GW113" s="473"/>
      <c r="GX113" s="473"/>
      <c r="GY113" s="473"/>
      <c r="GZ113" s="473"/>
      <c r="HA113" s="473"/>
      <c r="HB113" s="473"/>
      <c r="HC113" s="473"/>
      <c r="HD113" s="473"/>
      <c r="HE113" s="473"/>
      <c r="HF113" s="473"/>
      <c r="HG113" s="473"/>
      <c r="HH113" s="473"/>
      <c r="HI113" s="473"/>
      <c r="HJ113" s="473"/>
      <c r="HK113" s="473"/>
      <c r="HL113" s="473"/>
      <c r="HM113" s="473"/>
      <c r="HN113" s="472"/>
      <c r="HO113" s="474"/>
      <c r="HP113" s="473"/>
      <c r="HQ113" s="473"/>
      <c r="HR113" s="473"/>
      <c r="HS113" s="473"/>
      <c r="HT113" s="473"/>
      <c r="HU113" s="473"/>
      <c r="HV113" s="473"/>
      <c r="HW113" s="473"/>
      <c r="HX113" s="473"/>
      <c r="HY113" s="473"/>
      <c r="HZ113" s="473"/>
      <c r="IA113" s="473"/>
      <c r="IB113" s="473"/>
      <c r="IC113" s="473"/>
      <c r="ID113" s="473"/>
      <c r="IE113" s="473"/>
      <c r="IF113" s="473"/>
      <c r="IG113" s="473"/>
      <c r="IH113" s="473"/>
      <c r="II113" s="473"/>
      <c r="IJ113" s="473"/>
      <c r="IK113" s="473"/>
      <c r="IL113" s="473"/>
      <c r="IM113" s="473"/>
      <c r="IN113" s="473"/>
      <c r="IO113" s="473"/>
      <c r="IP113" s="473"/>
      <c r="IQ113" s="473"/>
      <c r="IR113" s="472">
        <v>105</v>
      </c>
    </row>
    <row r="114" spans="2:252" ht="16.5" customHeight="1" thickBot="1">
      <c r="B114" s="482"/>
      <c r="C114" s="481"/>
      <c r="D114" s="549" t="s">
        <v>1783</v>
      </c>
      <c r="E114" s="548">
        <f>F113+1</f>
        <v>45227</v>
      </c>
      <c r="F114" s="515">
        <f>E114+G114-1</f>
        <v>45228</v>
      </c>
      <c r="G114" s="547">
        <v>2</v>
      </c>
      <c r="H114" s="513"/>
      <c r="I114" s="545"/>
      <c r="J114" s="544"/>
      <c r="K114" s="544"/>
      <c r="L114" s="544"/>
      <c r="M114" s="544"/>
      <c r="N114" s="544"/>
      <c r="O114" s="544"/>
      <c r="P114" s="544"/>
      <c r="Q114" s="544"/>
      <c r="R114" s="544"/>
      <c r="S114" s="544"/>
      <c r="T114" s="544"/>
      <c r="U114" s="544"/>
      <c r="V114" s="544"/>
      <c r="W114" s="544"/>
      <c r="X114" s="544"/>
      <c r="Y114" s="544"/>
      <c r="Z114" s="544"/>
      <c r="AA114" s="544"/>
      <c r="AB114" s="544"/>
      <c r="AC114" s="544"/>
      <c r="AD114" s="544"/>
      <c r="AE114" s="544"/>
      <c r="AF114" s="544"/>
      <c r="AG114" s="544"/>
      <c r="AH114" s="544"/>
      <c r="AI114" s="544"/>
      <c r="AJ114" s="544"/>
      <c r="AK114" s="544"/>
      <c r="AL114" s="544"/>
      <c r="AM114" s="543"/>
      <c r="AN114" s="545"/>
      <c r="AO114" s="544"/>
      <c r="AP114" s="544"/>
      <c r="AQ114" s="544"/>
      <c r="AR114" s="544"/>
      <c r="AS114" s="544"/>
      <c r="AT114" s="544"/>
      <c r="AU114" s="544"/>
      <c r="AV114" s="544"/>
      <c r="AW114" s="544"/>
      <c r="AX114" s="544"/>
      <c r="AY114" s="544"/>
      <c r="AZ114" s="544"/>
      <c r="BA114" s="544"/>
      <c r="BB114" s="544"/>
      <c r="BC114" s="544"/>
      <c r="BD114" s="544"/>
      <c r="BE114" s="544"/>
      <c r="BF114" s="544"/>
      <c r="BG114" s="544"/>
      <c r="BH114" s="544"/>
      <c r="BI114" s="544"/>
      <c r="BJ114" s="544"/>
      <c r="BK114" s="544"/>
      <c r="BL114" s="544"/>
      <c r="BM114" s="544"/>
      <c r="BN114" s="544"/>
      <c r="BO114" s="544"/>
      <c r="BP114" s="544"/>
      <c r="BQ114" s="543"/>
      <c r="BR114" s="545"/>
      <c r="BS114" s="544"/>
      <c r="BT114" s="544"/>
      <c r="BU114" s="544"/>
      <c r="BV114" s="544"/>
      <c r="BW114" s="544"/>
      <c r="BX114" s="544"/>
      <c r="BY114" s="544"/>
      <c r="BZ114" s="544"/>
      <c r="CA114" s="544"/>
      <c r="CB114" s="544"/>
      <c r="CC114" s="544"/>
      <c r="CD114" s="544"/>
      <c r="CE114" s="544"/>
      <c r="CF114" s="544"/>
      <c r="CG114" s="544"/>
      <c r="CH114" s="544"/>
      <c r="CI114" s="544"/>
      <c r="CJ114" s="544"/>
      <c r="CK114" s="544"/>
      <c r="CL114" s="544"/>
      <c r="CM114" s="544"/>
      <c r="CN114" s="544"/>
      <c r="CO114" s="544"/>
      <c r="CP114" s="544"/>
      <c r="CQ114" s="544"/>
      <c r="CR114" s="544"/>
      <c r="CS114" s="544"/>
      <c r="CT114" s="544"/>
      <c r="CU114" s="543"/>
      <c r="CV114" s="545"/>
      <c r="CW114" s="544"/>
      <c r="CX114" s="544"/>
      <c r="CY114" s="544"/>
      <c r="CZ114" s="544"/>
      <c r="DA114" s="544"/>
      <c r="DB114" s="544"/>
      <c r="DC114" s="544"/>
      <c r="DD114" s="544"/>
      <c r="DE114" s="544"/>
      <c r="DF114" s="544"/>
      <c r="DG114" s="544"/>
      <c r="DH114" s="544"/>
      <c r="DI114" s="544"/>
      <c r="DJ114" s="544"/>
      <c r="DK114" s="544"/>
      <c r="DL114" s="544"/>
      <c r="DM114" s="544"/>
      <c r="DN114" s="544"/>
      <c r="DO114" s="544"/>
      <c r="DP114" s="544"/>
      <c r="DQ114" s="544"/>
      <c r="DR114" s="544"/>
      <c r="DS114" s="544"/>
      <c r="DT114" s="544"/>
      <c r="DU114" s="544"/>
      <c r="DV114" s="544"/>
      <c r="DW114" s="544"/>
      <c r="DX114" s="544"/>
      <c r="DY114" s="544"/>
      <c r="DZ114" s="543"/>
      <c r="EA114" s="545"/>
      <c r="EB114" s="544"/>
      <c r="EC114" s="544"/>
      <c r="ED114" s="544"/>
      <c r="EE114" s="544"/>
      <c r="EF114" s="544"/>
      <c r="EG114" s="544"/>
      <c r="EH114" s="544"/>
      <c r="EI114" s="544"/>
      <c r="EJ114" s="544"/>
      <c r="EK114" s="544"/>
      <c r="EL114" s="544"/>
      <c r="EM114" s="544"/>
      <c r="EN114" s="544"/>
      <c r="EO114" s="544"/>
      <c r="EP114" s="544"/>
      <c r="EQ114" s="544"/>
      <c r="ER114" s="544"/>
      <c r="ES114" s="544"/>
      <c r="ET114" s="544"/>
      <c r="EU114" s="544"/>
      <c r="EV114" s="544"/>
      <c r="EW114" s="544"/>
      <c r="EX114" s="544"/>
      <c r="EY114" s="544"/>
      <c r="EZ114" s="544"/>
      <c r="FA114" s="544"/>
      <c r="FB114" s="544"/>
      <c r="FC114" s="544"/>
      <c r="FD114" s="544"/>
      <c r="FE114" s="543"/>
      <c r="FF114" s="545"/>
      <c r="FG114" s="544"/>
      <c r="FH114" s="544"/>
      <c r="FI114" s="544"/>
      <c r="FJ114" s="544"/>
      <c r="FK114" s="544"/>
      <c r="FL114" s="544"/>
      <c r="FM114" s="544"/>
      <c r="FN114" s="544"/>
      <c r="FO114" s="544"/>
      <c r="FP114" s="544"/>
      <c r="FQ114" s="544"/>
      <c r="FR114" s="544"/>
      <c r="FS114" s="544"/>
      <c r="FT114" s="544"/>
      <c r="FU114" s="544"/>
      <c r="FV114" s="544"/>
      <c r="FW114" s="544"/>
      <c r="FX114" s="544"/>
      <c r="FY114" s="544"/>
      <c r="FZ114" s="544"/>
      <c r="GA114" s="544"/>
      <c r="GB114" s="544"/>
      <c r="GC114" s="544"/>
      <c r="GD114" s="544"/>
      <c r="GE114" s="544"/>
      <c r="GF114" s="544"/>
      <c r="GG114" s="544"/>
      <c r="GH114" s="546"/>
      <c r="GI114" s="544"/>
      <c r="GJ114" s="543"/>
      <c r="GK114" s="545"/>
      <c r="GL114" s="544"/>
      <c r="GM114" s="544"/>
      <c r="GN114" s="544"/>
      <c r="GO114" s="544"/>
      <c r="GP114" s="544"/>
      <c r="GQ114" s="544"/>
      <c r="GR114" s="544"/>
      <c r="GS114" s="544"/>
      <c r="GT114" s="544"/>
      <c r="GU114" s="544"/>
      <c r="GV114" s="544"/>
      <c r="GW114" s="544"/>
      <c r="GX114" s="544"/>
      <c r="GY114" s="544"/>
      <c r="GZ114" s="544"/>
      <c r="HA114" s="544"/>
      <c r="HB114" s="544"/>
      <c r="HC114" s="544"/>
      <c r="HD114" s="544"/>
      <c r="HE114" s="544"/>
      <c r="HF114" s="544"/>
      <c r="HG114" s="544"/>
      <c r="HH114" s="544"/>
      <c r="HI114" s="544"/>
      <c r="HJ114" s="544"/>
      <c r="HK114" s="544"/>
      <c r="HL114" s="544"/>
      <c r="HM114" s="544"/>
      <c r="HN114" s="543"/>
      <c r="HO114" s="545"/>
      <c r="HP114" s="544"/>
      <c r="HQ114" s="544"/>
      <c r="HR114" s="544"/>
      <c r="HS114" s="544"/>
      <c r="HT114" s="544"/>
      <c r="HU114" s="544"/>
      <c r="HV114" s="544"/>
      <c r="HW114" s="544"/>
      <c r="HX114" s="544"/>
      <c r="HY114" s="544"/>
      <c r="HZ114" s="544"/>
      <c r="IA114" s="544"/>
      <c r="IB114" s="544"/>
      <c r="IC114" s="544"/>
      <c r="ID114" s="544"/>
      <c r="IE114" s="544"/>
      <c r="IF114" s="544"/>
      <c r="IG114" s="544"/>
      <c r="IH114" s="544"/>
      <c r="II114" s="544"/>
      <c r="IJ114" s="544"/>
      <c r="IK114" s="544"/>
      <c r="IL114" s="544"/>
      <c r="IM114" s="544"/>
      <c r="IN114" s="544"/>
      <c r="IO114" s="544"/>
      <c r="IP114" s="544"/>
      <c r="IQ114" s="544"/>
      <c r="IR114" s="543">
        <v>106</v>
      </c>
    </row>
    <row r="115" spans="2:252" ht="16.5" customHeight="1" thickTop="1">
      <c r="B115" s="482"/>
      <c r="C115" s="481"/>
      <c r="D115" s="542" t="s">
        <v>1782</v>
      </c>
      <c r="E115" s="511">
        <f>E117</f>
        <v>45217</v>
      </c>
      <c r="F115" s="511">
        <f>E115+G115-1</f>
        <v>45236</v>
      </c>
      <c r="G115" s="510">
        <v>20</v>
      </c>
      <c r="H115" s="509" t="s">
        <v>1767</v>
      </c>
      <c r="I115" s="540"/>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39"/>
      <c r="AM115" s="538"/>
      <c r="AN115" s="540"/>
      <c r="AO115" s="539"/>
      <c r="AP115" s="539"/>
      <c r="AQ115" s="539"/>
      <c r="AR115" s="539"/>
      <c r="AS115" s="539"/>
      <c r="AT115" s="539"/>
      <c r="AU115" s="539"/>
      <c r="AV115" s="539"/>
      <c r="AW115" s="539"/>
      <c r="AX115" s="539"/>
      <c r="AY115" s="539"/>
      <c r="AZ115" s="539"/>
      <c r="BA115" s="539"/>
      <c r="BB115" s="539"/>
      <c r="BC115" s="539"/>
      <c r="BD115" s="539"/>
      <c r="BE115" s="539"/>
      <c r="BF115" s="539"/>
      <c r="BG115" s="539"/>
      <c r="BH115" s="539"/>
      <c r="BI115" s="539"/>
      <c r="BJ115" s="539"/>
      <c r="BK115" s="539"/>
      <c r="BL115" s="539"/>
      <c r="BM115" s="539"/>
      <c r="BN115" s="539"/>
      <c r="BO115" s="539"/>
      <c r="BP115" s="539"/>
      <c r="BQ115" s="538"/>
      <c r="BR115" s="540"/>
      <c r="BS115" s="539"/>
      <c r="BT115" s="539"/>
      <c r="BU115" s="539"/>
      <c r="BV115" s="539"/>
      <c r="BW115" s="539"/>
      <c r="BX115" s="539"/>
      <c r="BY115" s="539"/>
      <c r="BZ115" s="539"/>
      <c r="CA115" s="539"/>
      <c r="CB115" s="539"/>
      <c r="CC115" s="539"/>
      <c r="CD115" s="539"/>
      <c r="CE115" s="539"/>
      <c r="CF115" s="539"/>
      <c r="CG115" s="539"/>
      <c r="CH115" s="539"/>
      <c r="CI115" s="539"/>
      <c r="CJ115" s="539"/>
      <c r="CK115" s="539"/>
      <c r="CL115" s="539"/>
      <c r="CM115" s="539"/>
      <c r="CN115" s="539"/>
      <c r="CO115" s="539"/>
      <c r="CP115" s="539"/>
      <c r="CQ115" s="539"/>
      <c r="CR115" s="539"/>
      <c r="CS115" s="539"/>
      <c r="CT115" s="539"/>
      <c r="CU115" s="538"/>
      <c r="CV115" s="540"/>
      <c r="CW115" s="539"/>
      <c r="CX115" s="539"/>
      <c r="CY115" s="539"/>
      <c r="CZ115" s="539"/>
      <c r="DA115" s="539"/>
      <c r="DB115" s="539"/>
      <c r="DC115" s="539"/>
      <c r="DD115" s="539"/>
      <c r="DE115" s="539"/>
      <c r="DF115" s="539"/>
      <c r="DG115" s="539"/>
      <c r="DH115" s="539"/>
      <c r="DI115" s="539"/>
      <c r="DJ115" s="539"/>
      <c r="DK115" s="539"/>
      <c r="DL115" s="539"/>
      <c r="DM115" s="539"/>
      <c r="DN115" s="539"/>
      <c r="DO115" s="539"/>
      <c r="DP115" s="539"/>
      <c r="DQ115" s="539"/>
      <c r="DR115" s="539"/>
      <c r="DS115" s="539"/>
      <c r="DT115" s="539"/>
      <c r="DU115" s="539"/>
      <c r="DV115" s="539"/>
      <c r="DW115" s="539"/>
      <c r="DX115" s="539"/>
      <c r="DY115" s="539"/>
      <c r="DZ115" s="538"/>
      <c r="EA115" s="540"/>
      <c r="EB115" s="539"/>
      <c r="EC115" s="539"/>
      <c r="ED115" s="539"/>
      <c r="EE115" s="539"/>
      <c r="EF115" s="539"/>
      <c r="EG115" s="539"/>
      <c r="EH115" s="539"/>
      <c r="EI115" s="539"/>
      <c r="EJ115" s="539"/>
      <c r="EK115" s="539"/>
      <c r="EL115" s="539"/>
      <c r="EM115" s="539"/>
      <c r="EN115" s="539"/>
      <c r="EO115" s="539"/>
      <c r="EP115" s="539"/>
      <c r="EQ115" s="539"/>
      <c r="ER115" s="539"/>
      <c r="ES115" s="539"/>
      <c r="ET115" s="539"/>
      <c r="EU115" s="539"/>
      <c r="EV115" s="539"/>
      <c r="EW115" s="539"/>
      <c r="EX115" s="539"/>
      <c r="EY115" s="539"/>
      <c r="EZ115" s="539"/>
      <c r="FA115" s="539"/>
      <c r="FB115" s="539"/>
      <c r="FC115" s="539"/>
      <c r="FD115" s="539"/>
      <c r="FE115" s="538"/>
      <c r="FF115" s="540"/>
      <c r="FG115" s="539"/>
      <c r="FH115" s="539"/>
      <c r="FI115" s="539"/>
      <c r="FJ115" s="539"/>
      <c r="FK115" s="539"/>
      <c r="FL115" s="539"/>
      <c r="FM115" s="539"/>
      <c r="FN115" s="539"/>
      <c r="FO115" s="539"/>
      <c r="FP115" s="539"/>
      <c r="FQ115" s="539"/>
      <c r="FR115" s="539"/>
      <c r="FS115" s="539"/>
      <c r="FT115" s="539"/>
      <c r="FU115" s="539"/>
      <c r="FV115" s="539"/>
      <c r="FW115" s="539"/>
      <c r="FX115" s="539"/>
      <c r="FY115" s="539"/>
      <c r="FZ115" s="539"/>
      <c r="GA115" s="539"/>
      <c r="GB115" s="539"/>
      <c r="GC115" s="539"/>
      <c r="GD115" s="539"/>
      <c r="GE115" s="539"/>
      <c r="GF115" s="539"/>
      <c r="GG115" s="539"/>
      <c r="GH115" s="541"/>
      <c r="GI115" s="539"/>
      <c r="GJ115" s="538"/>
      <c r="GK115" s="540"/>
      <c r="GL115" s="539"/>
      <c r="GM115" s="539"/>
      <c r="GN115" s="539"/>
      <c r="GO115" s="539"/>
      <c r="GP115" s="539"/>
      <c r="GQ115" s="539"/>
      <c r="GR115" s="539"/>
      <c r="GS115" s="539"/>
      <c r="GT115" s="539"/>
      <c r="GU115" s="539"/>
      <c r="GV115" s="539"/>
      <c r="GW115" s="539"/>
      <c r="GX115" s="539"/>
      <c r="GY115" s="539"/>
      <c r="GZ115" s="539"/>
      <c r="HA115" s="539"/>
      <c r="HB115" s="539"/>
      <c r="HC115" s="539"/>
      <c r="HD115" s="539"/>
      <c r="HE115" s="539"/>
      <c r="HF115" s="539"/>
      <c r="HG115" s="539"/>
      <c r="HH115" s="539"/>
      <c r="HI115" s="539"/>
      <c r="HJ115" s="539"/>
      <c r="HK115" s="539"/>
      <c r="HL115" s="539"/>
      <c r="HM115" s="539"/>
      <c r="HN115" s="538"/>
      <c r="HO115" s="540"/>
      <c r="HP115" s="539"/>
      <c r="HQ115" s="539"/>
      <c r="HR115" s="539"/>
      <c r="HS115" s="539"/>
      <c r="HT115" s="539"/>
      <c r="HU115" s="539"/>
      <c r="HV115" s="539"/>
      <c r="HW115" s="539"/>
      <c r="HX115" s="539"/>
      <c r="HY115" s="539"/>
      <c r="HZ115" s="539"/>
      <c r="IA115" s="539"/>
      <c r="IB115" s="539"/>
      <c r="IC115" s="539"/>
      <c r="ID115" s="539"/>
      <c r="IE115" s="539"/>
      <c r="IF115" s="539"/>
      <c r="IG115" s="539"/>
      <c r="IH115" s="539"/>
      <c r="II115" s="539"/>
      <c r="IJ115" s="539"/>
      <c r="IK115" s="539"/>
      <c r="IL115" s="539"/>
      <c r="IM115" s="539"/>
      <c r="IN115" s="539"/>
      <c r="IO115" s="539"/>
      <c r="IP115" s="539"/>
      <c r="IQ115" s="539"/>
      <c r="IR115" s="538">
        <v>107</v>
      </c>
    </row>
    <row r="116" spans="2:252" ht="16.5" customHeight="1">
      <c r="B116" s="482"/>
      <c r="C116" s="481"/>
      <c r="D116" s="537"/>
      <c r="E116" s="507"/>
      <c r="F116" s="507"/>
      <c r="G116" s="506"/>
      <c r="H116" s="505" t="s">
        <v>1766</v>
      </c>
      <c r="I116" s="474"/>
      <c r="J116" s="473"/>
      <c r="K116" s="473"/>
      <c r="L116" s="473"/>
      <c r="M116" s="473"/>
      <c r="N116" s="473"/>
      <c r="O116" s="473"/>
      <c r="P116" s="473"/>
      <c r="Q116" s="473"/>
      <c r="R116" s="473"/>
      <c r="S116" s="473"/>
      <c r="T116" s="473"/>
      <c r="U116" s="473"/>
      <c r="V116" s="473"/>
      <c r="W116" s="473"/>
      <c r="X116" s="473"/>
      <c r="Y116" s="473"/>
      <c r="Z116" s="473"/>
      <c r="AA116" s="473"/>
      <c r="AB116" s="473"/>
      <c r="AC116" s="473"/>
      <c r="AD116" s="473"/>
      <c r="AE116" s="473"/>
      <c r="AF116" s="473"/>
      <c r="AG116" s="473"/>
      <c r="AH116" s="473"/>
      <c r="AI116" s="473"/>
      <c r="AJ116" s="473"/>
      <c r="AK116" s="473"/>
      <c r="AL116" s="473"/>
      <c r="AM116" s="472"/>
      <c r="AN116" s="474"/>
      <c r="AO116" s="473"/>
      <c r="AP116" s="473"/>
      <c r="AQ116" s="473"/>
      <c r="AR116" s="473"/>
      <c r="AS116" s="473"/>
      <c r="AT116" s="473"/>
      <c r="AU116" s="473"/>
      <c r="AV116" s="473"/>
      <c r="AW116" s="473"/>
      <c r="AX116" s="473"/>
      <c r="AY116" s="473"/>
      <c r="AZ116" s="473"/>
      <c r="BA116" s="473"/>
      <c r="BB116" s="473"/>
      <c r="BC116" s="473"/>
      <c r="BD116" s="473"/>
      <c r="BE116" s="473"/>
      <c r="BF116" s="473"/>
      <c r="BG116" s="473"/>
      <c r="BH116" s="473"/>
      <c r="BI116" s="473"/>
      <c r="BJ116" s="473"/>
      <c r="BK116" s="473"/>
      <c r="BL116" s="473"/>
      <c r="BM116" s="473"/>
      <c r="BN116" s="473"/>
      <c r="BO116" s="473"/>
      <c r="BP116" s="473"/>
      <c r="BQ116" s="472"/>
      <c r="BR116" s="474"/>
      <c r="BS116" s="473"/>
      <c r="BT116" s="473"/>
      <c r="BU116" s="473"/>
      <c r="BV116" s="473"/>
      <c r="BW116" s="473"/>
      <c r="BX116" s="473"/>
      <c r="BY116" s="473"/>
      <c r="BZ116" s="473"/>
      <c r="CA116" s="473"/>
      <c r="CB116" s="473"/>
      <c r="CC116" s="473"/>
      <c r="CD116" s="473"/>
      <c r="CE116" s="473"/>
      <c r="CF116" s="473"/>
      <c r="CG116" s="473"/>
      <c r="CH116" s="473"/>
      <c r="CI116" s="473"/>
      <c r="CJ116" s="473"/>
      <c r="CK116" s="473"/>
      <c r="CL116" s="473"/>
      <c r="CM116" s="473"/>
      <c r="CN116" s="473"/>
      <c r="CO116" s="473"/>
      <c r="CP116" s="473"/>
      <c r="CQ116" s="473"/>
      <c r="CR116" s="473"/>
      <c r="CS116" s="473"/>
      <c r="CT116" s="473"/>
      <c r="CU116" s="472"/>
      <c r="CV116" s="474"/>
      <c r="CW116" s="473"/>
      <c r="CX116" s="473"/>
      <c r="CY116" s="473"/>
      <c r="CZ116" s="473"/>
      <c r="DA116" s="473"/>
      <c r="DB116" s="473"/>
      <c r="DC116" s="473"/>
      <c r="DD116" s="473"/>
      <c r="DE116" s="473"/>
      <c r="DF116" s="473"/>
      <c r="DG116" s="473"/>
      <c r="DH116" s="473"/>
      <c r="DI116" s="473"/>
      <c r="DJ116" s="473"/>
      <c r="DK116" s="473"/>
      <c r="DL116" s="473"/>
      <c r="DM116" s="473"/>
      <c r="DN116" s="473"/>
      <c r="DO116" s="473"/>
      <c r="DP116" s="473"/>
      <c r="DQ116" s="473"/>
      <c r="DR116" s="473"/>
      <c r="DS116" s="473"/>
      <c r="DT116" s="473"/>
      <c r="DU116" s="473"/>
      <c r="DV116" s="473"/>
      <c r="DW116" s="473"/>
      <c r="DX116" s="473"/>
      <c r="DY116" s="473"/>
      <c r="DZ116" s="472"/>
      <c r="EA116" s="474"/>
      <c r="EB116" s="473"/>
      <c r="EC116" s="473"/>
      <c r="ED116" s="473"/>
      <c r="EE116" s="473"/>
      <c r="EF116" s="473"/>
      <c r="EG116" s="473"/>
      <c r="EH116" s="473"/>
      <c r="EI116" s="473"/>
      <c r="EJ116" s="473"/>
      <c r="EK116" s="473"/>
      <c r="EL116" s="473"/>
      <c r="EM116" s="473"/>
      <c r="EN116" s="473"/>
      <c r="EO116" s="473"/>
      <c r="EP116" s="473"/>
      <c r="EQ116" s="473"/>
      <c r="ER116" s="473"/>
      <c r="ES116" s="473"/>
      <c r="ET116" s="473"/>
      <c r="EU116" s="473"/>
      <c r="EV116" s="473"/>
      <c r="EW116" s="473"/>
      <c r="EX116" s="473"/>
      <c r="EY116" s="473"/>
      <c r="EZ116" s="473"/>
      <c r="FA116" s="473"/>
      <c r="FB116" s="473"/>
      <c r="FC116" s="473"/>
      <c r="FD116" s="473"/>
      <c r="FE116" s="472"/>
      <c r="FF116" s="474"/>
      <c r="FG116" s="473"/>
      <c r="FH116" s="473"/>
      <c r="FI116" s="473"/>
      <c r="FJ116" s="473"/>
      <c r="FK116" s="473"/>
      <c r="FL116" s="473"/>
      <c r="FM116" s="473"/>
      <c r="FN116" s="473"/>
      <c r="FO116" s="473"/>
      <c r="FP116" s="473"/>
      <c r="FQ116" s="473"/>
      <c r="FR116" s="473"/>
      <c r="FS116" s="473"/>
      <c r="FT116" s="473"/>
      <c r="FU116" s="473"/>
      <c r="FV116" s="473"/>
      <c r="FW116" s="473"/>
      <c r="FX116" s="473"/>
      <c r="FY116" s="473"/>
      <c r="FZ116" s="473"/>
      <c r="GA116" s="473"/>
      <c r="GB116" s="473"/>
      <c r="GC116" s="473"/>
      <c r="GD116" s="473"/>
      <c r="GE116" s="473"/>
      <c r="GF116" s="473"/>
      <c r="GG116" s="473"/>
      <c r="GH116" s="475"/>
      <c r="GI116" s="473"/>
      <c r="GJ116" s="472"/>
      <c r="GK116" s="474"/>
      <c r="GL116" s="473"/>
      <c r="GM116" s="473"/>
      <c r="GN116" s="473"/>
      <c r="GO116" s="473"/>
      <c r="GP116" s="473"/>
      <c r="GQ116" s="473"/>
      <c r="GR116" s="473"/>
      <c r="GS116" s="473"/>
      <c r="GT116" s="473"/>
      <c r="GU116" s="473"/>
      <c r="GV116" s="473"/>
      <c r="GW116" s="473"/>
      <c r="GX116" s="473"/>
      <c r="GY116" s="473"/>
      <c r="GZ116" s="473"/>
      <c r="HA116" s="473"/>
      <c r="HB116" s="473"/>
      <c r="HC116" s="473"/>
      <c r="HD116" s="473"/>
      <c r="HE116" s="473"/>
      <c r="HF116" s="473"/>
      <c r="HG116" s="473"/>
      <c r="HH116" s="473"/>
      <c r="HI116" s="473"/>
      <c r="HJ116" s="473"/>
      <c r="HK116" s="473"/>
      <c r="HL116" s="473"/>
      <c r="HM116" s="473"/>
      <c r="HN116" s="472"/>
      <c r="HO116" s="474"/>
      <c r="HP116" s="473"/>
      <c r="HQ116" s="473"/>
      <c r="HR116" s="473"/>
      <c r="HS116" s="473"/>
      <c r="HT116" s="473"/>
      <c r="HU116" s="473"/>
      <c r="HV116" s="473"/>
      <c r="HW116" s="473"/>
      <c r="HX116" s="473"/>
      <c r="HY116" s="473"/>
      <c r="HZ116" s="473"/>
      <c r="IA116" s="473"/>
      <c r="IB116" s="473"/>
      <c r="IC116" s="473"/>
      <c r="ID116" s="473"/>
      <c r="IE116" s="473"/>
      <c r="IF116" s="473"/>
      <c r="IG116" s="473"/>
      <c r="IH116" s="473"/>
      <c r="II116" s="473"/>
      <c r="IJ116" s="473"/>
      <c r="IK116" s="473"/>
      <c r="IL116" s="473"/>
      <c r="IM116" s="473"/>
      <c r="IN116" s="473"/>
      <c r="IO116" s="473"/>
      <c r="IP116" s="473"/>
      <c r="IQ116" s="473"/>
      <c r="IR116" s="472">
        <v>2</v>
      </c>
    </row>
    <row r="117" spans="2:252" ht="16.5" customHeight="1">
      <c r="B117" s="482"/>
      <c r="C117" s="481"/>
      <c r="D117" s="504" t="s">
        <v>1781</v>
      </c>
      <c r="E117" s="503">
        <f>F112+1</f>
        <v>45217</v>
      </c>
      <c r="F117" s="502">
        <f>E117+G117-1</f>
        <v>45226</v>
      </c>
      <c r="G117" s="536">
        <v>10</v>
      </c>
      <c r="H117" s="500"/>
      <c r="I117" s="474"/>
      <c r="J117" s="473"/>
      <c r="K117" s="473"/>
      <c r="L117" s="473"/>
      <c r="M117" s="473"/>
      <c r="N117" s="473"/>
      <c r="O117" s="473"/>
      <c r="P117" s="473"/>
      <c r="Q117" s="473"/>
      <c r="R117" s="473"/>
      <c r="S117" s="473"/>
      <c r="T117" s="473"/>
      <c r="U117" s="473"/>
      <c r="V117" s="473"/>
      <c r="W117" s="473"/>
      <c r="X117" s="473"/>
      <c r="Y117" s="473"/>
      <c r="Z117" s="473"/>
      <c r="AA117" s="473"/>
      <c r="AB117" s="473"/>
      <c r="AC117" s="473"/>
      <c r="AD117" s="473"/>
      <c r="AE117" s="473"/>
      <c r="AF117" s="473"/>
      <c r="AG117" s="473"/>
      <c r="AH117" s="473"/>
      <c r="AI117" s="473"/>
      <c r="AJ117" s="473"/>
      <c r="AK117" s="473"/>
      <c r="AL117" s="473"/>
      <c r="AM117" s="472"/>
      <c r="AN117" s="474"/>
      <c r="AO117" s="473"/>
      <c r="AP117" s="473"/>
      <c r="AQ117" s="473"/>
      <c r="AR117" s="473"/>
      <c r="AS117" s="473"/>
      <c r="AT117" s="473"/>
      <c r="AU117" s="473"/>
      <c r="AV117" s="473"/>
      <c r="AW117" s="473"/>
      <c r="AX117" s="473"/>
      <c r="AY117" s="473"/>
      <c r="AZ117" s="473"/>
      <c r="BA117" s="473"/>
      <c r="BB117" s="473"/>
      <c r="BC117" s="473"/>
      <c r="BD117" s="473"/>
      <c r="BE117" s="473"/>
      <c r="BF117" s="473"/>
      <c r="BG117" s="473"/>
      <c r="BH117" s="473"/>
      <c r="BI117" s="473"/>
      <c r="BJ117" s="473"/>
      <c r="BK117" s="473"/>
      <c r="BL117" s="473"/>
      <c r="BM117" s="473"/>
      <c r="BN117" s="473"/>
      <c r="BO117" s="473"/>
      <c r="BP117" s="473"/>
      <c r="BQ117" s="472"/>
      <c r="BR117" s="474"/>
      <c r="BS117" s="473"/>
      <c r="BT117" s="473"/>
      <c r="BU117" s="473"/>
      <c r="BV117" s="473"/>
      <c r="BW117" s="473"/>
      <c r="BX117" s="473"/>
      <c r="BY117" s="473"/>
      <c r="BZ117" s="473"/>
      <c r="CA117" s="473"/>
      <c r="CB117" s="473"/>
      <c r="CC117" s="473"/>
      <c r="CD117" s="473"/>
      <c r="CE117" s="473"/>
      <c r="CF117" s="473"/>
      <c r="CG117" s="473"/>
      <c r="CH117" s="473"/>
      <c r="CI117" s="473"/>
      <c r="CJ117" s="473"/>
      <c r="CK117" s="473"/>
      <c r="CL117" s="473"/>
      <c r="CM117" s="473"/>
      <c r="CN117" s="473"/>
      <c r="CO117" s="473"/>
      <c r="CP117" s="473"/>
      <c r="CQ117" s="473"/>
      <c r="CR117" s="473"/>
      <c r="CS117" s="473"/>
      <c r="CT117" s="473"/>
      <c r="CU117" s="472"/>
      <c r="CV117" s="474"/>
      <c r="CW117" s="473"/>
      <c r="CX117" s="473"/>
      <c r="CY117" s="473"/>
      <c r="CZ117" s="473"/>
      <c r="DA117" s="473"/>
      <c r="DB117" s="473"/>
      <c r="DC117" s="473"/>
      <c r="DD117" s="473"/>
      <c r="DE117" s="473"/>
      <c r="DF117" s="473"/>
      <c r="DG117" s="473"/>
      <c r="DH117" s="473"/>
      <c r="DI117" s="473"/>
      <c r="DJ117" s="473"/>
      <c r="DK117" s="473"/>
      <c r="DL117" s="473"/>
      <c r="DM117" s="473"/>
      <c r="DN117" s="473"/>
      <c r="DO117" s="473"/>
      <c r="DP117" s="473"/>
      <c r="DQ117" s="473"/>
      <c r="DR117" s="473"/>
      <c r="DS117" s="473"/>
      <c r="DT117" s="473"/>
      <c r="DU117" s="473"/>
      <c r="DV117" s="473"/>
      <c r="DW117" s="473"/>
      <c r="DX117" s="473"/>
      <c r="DY117" s="473"/>
      <c r="DZ117" s="472"/>
      <c r="EA117" s="474"/>
      <c r="EB117" s="473"/>
      <c r="EC117" s="473"/>
      <c r="ED117" s="473"/>
      <c r="EE117" s="473"/>
      <c r="EF117" s="473"/>
      <c r="EG117" s="473"/>
      <c r="EH117" s="473"/>
      <c r="EI117" s="473"/>
      <c r="EJ117" s="473"/>
      <c r="EK117" s="473"/>
      <c r="EL117" s="473"/>
      <c r="EM117" s="473"/>
      <c r="EN117" s="473"/>
      <c r="EO117" s="473"/>
      <c r="EP117" s="473"/>
      <c r="EQ117" s="473"/>
      <c r="ER117" s="473"/>
      <c r="ES117" s="473"/>
      <c r="ET117" s="473"/>
      <c r="EU117" s="473"/>
      <c r="EV117" s="473"/>
      <c r="EW117" s="473"/>
      <c r="EX117" s="473"/>
      <c r="EY117" s="473"/>
      <c r="EZ117" s="473"/>
      <c r="FA117" s="473"/>
      <c r="FB117" s="473"/>
      <c r="FC117" s="473"/>
      <c r="FD117" s="473"/>
      <c r="FE117" s="472"/>
      <c r="FF117" s="474"/>
      <c r="FG117" s="473"/>
      <c r="FH117" s="473"/>
      <c r="FI117" s="473"/>
      <c r="FJ117" s="473"/>
      <c r="FK117" s="473"/>
      <c r="FL117" s="473"/>
      <c r="FM117" s="473"/>
      <c r="FN117" s="473"/>
      <c r="FO117" s="473"/>
      <c r="FP117" s="473"/>
      <c r="FQ117" s="473"/>
      <c r="FR117" s="473"/>
      <c r="FS117" s="473"/>
      <c r="FT117" s="473"/>
      <c r="FU117" s="473"/>
      <c r="FV117" s="473"/>
      <c r="FW117" s="473"/>
      <c r="FX117" s="473"/>
      <c r="FY117" s="473"/>
      <c r="FZ117" s="473"/>
      <c r="GA117" s="473"/>
      <c r="GB117" s="473"/>
      <c r="GC117" s="473"/>
      <c r="GD117" s="473"/>
      <c r="GE117" s="473"/>
      <c r="GF117" s="473"/>
      <c r="GG117" s="473"/>
      <c r="GH117" s="475"/>
      <c r="GI117" s="473"/>
      <c r="GJ117" s="472"/>
      <c r="GK117" s="474"/>
      <c r="GL117" s="473"/>
      <c r="GM117" s="473"/>
      <c r="GN117" s="473"/>
      <c r="GO117" s="473"/>
      <c r="GP117" s="473"/>
      <c r="GQ117" s="473"/>
      <c r="GR117" s="473"/>
      <c r="GS117" s="473"/>
      <c r="GT117" s="473"/>
      <c r="GU117" s="473"/>
      <c r="GV117" s="473"/>
      <c r="GW117" s="473"/>
      <c r="GX117" s="473"/>
      <c r="GY117" s="473"/>
      <c r="GZ117" s="473"/>
      <c r="HA117" s="473"/>
      <c r="HB117" s="473"/>
      <c r="HC117" s="473"/>
      <c r="HD117" s="473"/>
      <c r="HE117" s="473"/>
      <c r="HF117" s="473"/>
      <c r="HG117" s="473"/>
      <c r="HH117" s="473"/>
      <c r="HI117" s="473"/>
      <c r="HJ117" s="473"/>
      <c r="HK117" s="473"/>
      <c r="HL117" s="473"/>
      <c r="HM117" s="473"/>
      <c r="HN117" s="472"/>
      <c r="HO117" s="474"/>
      <c r="HP117" s="473"/>
      <c r="HQ117" s="473"/>
      <c r="HR117" s="473"/>
      <c r="HS117" s="473"/>
      <c r="HT117" s="473"/>
      <c r="HU117" s="473"/>
      <c r="HV117" s="473"/>
      <c r="HW117" s="473"/>
      <c r="HX117" s="473"/>
      <c r="HY117" s="473"/>
      <c r="HZ117" s="473"/>
      <c r="IA117" s="473"/>
      <c r="IB117" s="473"/>
      <c r="IC117" s="473"/>
      <c r="ID117" s="473"/>
      <c r="IE117" s="473"/>
      <c r="IF117" s="473"/>
      <c r="IG117" s="473"/>
      <c r="IH117" s="473"/>
      <c r="II117" s="473"/>
      <c r="IJ117" s="473"/>
      <c r="IK117" s="473"/>
      <c r="IL117" s="473"/>
      <c r="IM117" s="473"/>
      <c r="IN117" s="473"/>
      <c r="IO117" s="473"/>
      <c r="IP117" s="473"/>
      <c r="IQ117" s="473"/>
      <c r="IR117" s="472">
        <v>109</v>
      </c>
    </row>
    <row r="118" spans="2:252" ht="16.5" customHeight="1" thickBot="1">
      <c r="B118" s="482"/>
      <c r="C118" s="481"/>
      <c r="D118" s="499" t="s">
        <v>1780</v>
      </c>
      <c r="E118" s="498">
        <f>F117+1</f>
        <v>45227</v>
      </c>
      <c r="F118" s="497">
        <f>E118+G118-1</f>
        <v>45236</v>
      </c>
      <c r="G118" s="535">
        <v>10</v>
      </c>
      <c r="H118" s="495"/>
      <c r="I118" s="493"/>
      <c r="J118" s="492"/>
      <c r="K118" s="492"/>
      <c r="L118" s="492"/>
      <c r="M118" s="492"/>
      <c r="N118" s="492"/>
      <c r="O118" s="492"/>
      <c r="P118" s="492"/>
      <c r="Q118" s="492"/>
      <c r="R118" s="492"/>
      <c r="S118" s="492"/>
      <c r="T118" s="492"/>
      <c r="U118" s="492"/>
      <c r="V118" s="492"/>
      <c r="W118" s="492"/>
      <c r="X118" s="492"/>
      <c r="Y118" s="492"/>
      <c r="Z118" s="492"/>
      <c r="AA118" s="492"/>
      <c r="AB118" s="492"/>
      <c r="AC118" s="492"/>
      <c r="AD118" s="492"/>
      <c r="AE118" s="492"/>
      <c r="AF118" s="492"/>
      <c r="AG118" s="492"/>
      <c r="AH118" s="492"/>
      <c r="AI118" s="492"/>
      <c r="AJ118" s="492"/>
      <c r="AK118" s="492"/>
      <c r="AL118" s="492"/>
      <c r="AM118" s="491"/>
      <c r="AN118" s="493"/>
      <c r="AO118" s="492"/>
      <c r="AP118" s="492"/>
      <c r="AQ118" s="492"/>
      <c r="AR118" s="492"/>
      <c r="AS118" s="492"/>
      <c r="AT118" s="492"/>
      <c r="AU118" s="492"/>
      <c r="AV118" s="492"/>
      <c r="AW118" s="492"/>
      <c r="AX118" s="492"/>
      <c r="AY118" s="492"/>
      <c r="AZ118" s="492"/>
      <c r="BA118" s="492"/>
      <c r="BB118" s="492"/>
      <c r="BC118" s="492"/>
      <c r="BD118" s="492"/>
      <c r="BE118" s="492"/>
      <c r="BF118" s="492"/>
      <c r="BG118" s="492"/>
      <c r="BH118" s="492"/>
      <c r="BI118" s="492"/>
      <c r="BJ118" s="492"/>
      <c r="BK118" s="492"/>
      <c r="BL118" s="492"/>
      <c r="BM118" s="492"/>
      <c r="BN118" s="492"/>
      <c r="BO118" s="492"/>
      <c r="BP118" s="492"/>
      <c r="BQ118" s="491"/>
      <c r="BR118" s="493"/>
      <c r="BS118" s="492"/>
      <c r="BT118" s="492"/>
      <c r="BU118" s="492"/>
      <c r="BV118" s="492"/>
      <c r="BW118" s="492"/>
      <c r="BX118" s="492"/>
      <c r="BY118" s="492"/>
      <c r="BZ118" s="492"/>
      <c r="CA118" s="492"/>
      <c r="CB118" s="492"/>
      <c r="CC118" s="492"/>
      <c r="CD118" s="492"/>
      <c r="CE118" s="492"/>
      <c r="CF118" s="492"/>
      <c r="CG118" s="492"/>
      <c r="CH118" s="492"/>
      <c r="CI118" s="492"/>
      <c r="CJ118" s="492"/>
      <c r="CK118" s="492"/>
      <c r="CL118" s="492"/>
      <c r="CM118" s="492"/>
      <c r="CN118" s="492"/>
      <c r="CO118" s="492"/>
      <c r="CP118" s="492"/>
      <c r="CQ118" s="492"/>
      <c r="CR118" s="492"/>
      <c r="CS118" s="492"/>
      <c r="CT118" s="492"/>
      <c r="CU118" s="491"/>
      <c r="CV118" s="493"/>
      <c r="CW118" s="492"/>
      <c r="CX118" s="492"/>
      <c r="CY118" s="492"/>
      <c r="CZ118" s="492"/>
      <c r="DA118" s="492"/>
      <c r="DB118" s="492"/>
      <c r="DC118" s="492"/>
      <c r="DD118" s="492"/>
      <c r="DE118" s="492"/>
      <c r="DF118" s="492"/>
      <c r="DG118" s="492"/>
      <c r="DH118" s="492"/>
      <c r="DI118" s="492"/>
      <c r="DJ118" s="492"/>
      <c r="DK118" s="492"/>
      <c r="DL118" s="492"/>
      <c r="DM118" s="492"/>
      <c r="DN118" s="492"/>
      <c r="DO118" s="492"/>
      <c r="DP118" s="492"/>
      <c r="DQ118" s="492"/>
      <c r="DR118" s="492"/>
      <c r="DS118" s="492"/>
      <c r="DT118" s="492"/>
      <c r="DU118" s="492"/>
      <c r="DV118" s="492"/>
      <c r="DW118" s="492"/>
      <c r="DX118" s="492"/>
      <c r="DY118" s="492"/>
      <c r="DZ118" s="491"/>
      <c r="EA118" s="493"/>
      <c r="EB118" s="492"/>
      <c r="EC118" s="492"/>
      <c r="ED118" s="492"/>
      <c r="EE118" s="492"/>
      <c r="EF118" s="492"/>
      <c r="EG118" s="492"/>
      <c r="EH118" s="492"/>
      <c r="EI118" s="492"/>
      <c r="EJ118" s="492"/>
      <c r="EK118" s="492"/>
      <c r="EL118" s="492"/>
      <c r="EM118" s="492"/>
      <c r="EN118" s="492"/>
      <c r="EO118" s="492"/>
      <c r="EP118" s="492"/>
      <c r="EQ118" s="492"/>
      <c r="ER118" s="492"/>
      <c r="ES118" s="492"/>
      <c r="ET118" s="492"/>
      <c r="EU118" s="492"/>
      <c r="EV118" s="492"/>
      <c r="EW118" s="492"/>
      <c r="EX118" s="492"/>
      <c r="EY118" s="492"/>
      <c r="EZ118" s="492"/>
      <c r="FA118" s="492"/>
      <c r="FB118" s="492"/>
      <c r="FC118" s="492"/>
      <c r="FD118" s="492"/>
      <c r="FE118" s="491"/>
      <c r="FF118" s="493"/>
      <c r="FG118" s="492"/>
      <c r="FH118" s="492"/>
      <c r="FI118" s="492"/>
      <c r="FJ118" s="492"/>
      <c r="FK118" s="492"/>
      <c r="FL118" s="492"/>
      <c r="FM118" s="492"/>
      <c r="FN118" s="492"/>
      <c r="FO118" s="492"/>
      <c r="FP118" s="492"/>
      <c r="FQ118" s="492"/>
      <c r="FR118" s="492"/>
      <c r="FS118" s="492"/>
      <c r="FT118" s="492"/>
      <c r="FU118" s="492"/>
      <c r="FV118" s="492"/>
      <c r="FW118" s="492"/>
      <c r="FX118" s="492"/>
      <c r="FY118" s="492"/>
      <c r="FZ118" s="492"/>
      <c r="GA118" s="492"/>
      <c r="GB118" s="492"/>
      <c r="GC118" s="492"/>
      <c r="GD118" s="492"/>
      <c r="GE118" s="492"/>
      <c r="GF118" s="492"/>
      <c r="GG118" s="492"/>
      <c r="GH118" s="494"/>
      <c r="GI118" s="492"/>
      <c r="GJ118" s="491"/>
      <c r="GK118" s="493"/>
      <c r="GL118" s="492"/>
      <c r="GM118" s="492"/>
      <c r="GN118" s="492"/>
      <c r="GO118" s="492"/>
      <c r="GP118" s="492"/>
      <c r="GQ118" s="492"/>
      <c r="GR118" s="492"/>
      <c r="GS118" s="492"/>
      <c r="GT118" s="492"/>
      <c r="GU118" s="492"/>
      <c r="GV118" s="492"/>
      <c r="GW118" s="492"/>
      <c r="GX118" s="492"/>
      <c r="GY118" s="492"/>
      <c r="GZ118" s="492"/>
      <c r="HA118" s="492"/>
      <c r="HB118" s="492"/>
      <c r="HC118" s="492"/>
      <c r="HD118" s="492"/>
      <c r="HE118" s="492"/>
      <c r="HF118" s="492"/>
      <c r="HG118" s="492"/>
      <c r="HH118" s="492"/>
      <c r="HI118" s="492"/>
      <c r="HJ118" s="492"/>
      <c r="HK118" s="492"/>
      <c r="HL118" s="492"/>
      <c r="HM118" s="492"/>
      <c r="HN118" s="491"/>
      <c r="HO118" s="493"/>
      <c r="HP118" s="492"/>
      <c r="HQ118" s="492"/>
      <c r="HR118" s="492"/>
      <c r="HS118" s="492"/>
      <c r="HT118" s="492"/>
      <c r="HU118" s="492"/>
      <c r="HV118" s="492"/>
      <c r="HW118" s="492"/>
      <c r="HX118" s="492"/>
      <c r="HY118" s="492"/>
      <c r="HZ118" s="492"/>
      <c r="IA118" s="492"/>
      <c r="IB118" s="492"/>
      <c r="IC118" s="492"/>
      <c r="ID118" s="492"/>
      <c r="IE118" s="492"/>
      <c r="IF118" s="492"/>
      <c r="IG118" s="492"/>
      <c r="IH118" s="492"/>
      <c r="II118" s="492"/>
      <c r="IJ118" s="492"/>
      <c r="IK118" s="492"/>
      <c r="IL118" s="492"/>
      <c r="IM118" s="492"/>
      <c r="IN118" s="492"/>
      <c r="IO118" s="492"/>
      <c r="IP118" s="492"/>
      <c r="IQ118" s="492"/>
      <c r="IR118" s="491">
        <v>110</v>
      </c>
    </row>
    <row r="119" spans="2:252" ht="16.5" customHeight="1" thickTop="1">
      <c r="B119" s="482"/>
      <c r="C119" s="481"/>
      <c r="D119" s="534" t="s">
        <v>1779</v>
      </c>
      <c r="E119" s="478">
        <f>E121</f>
        <v>45237</v>
      </c>
      <c r="F119" s="478">
        <f>E119+G119-1</f>
        <v>45240</v>
      </c>
      <c r="G119" s="533">
        <v>4</v>
      </c>
      <c r="H119" s="488" t="s">
        <v>1767</v>
      </c>
      <c r="I119" s="486"/>
      <c r="J119" s="485"/>
      <c r="K119" s="485"/>
      <c r="L119" s="485"/>
      <c r="M119" s="485"/>
      <c r="N119" s="485"/>
      <c r="O119" s="485"/>
      <c r="P119" s="485"/>
      <c r="Q119" s="485"/>
      <c r="R119" s="485"/>
      <c r="S119" s="485"/>
      <c r="T119" s="485"/>
      <c r="U119" s="485"/>
      <c r="V119" s="485"/>
      <c r="W119" s="485"/>
      <c r="X119" s="485"/>
      <c r="Y119" s="485"/>
      <c r="Z119" s="485"/>
      <c r="AA119" s="485"/>
      <c r="AB119" s="485"/>
      <c r="AC119" s="485"/>
      <c r="AD119" s="485"/>
      <c r="AE119" s="485"/>
      <c r="AF119" s="485"/>
      <c r="AG119" s="485"/>
      <c r="AH119" s="485"/>
      <c r="AI119" s="485"/>
      <c r="AJ119" s="485"/>
      <c r="AK119" s="485"/>
      <c r="AL119" s="485"/>
      <c r="AM119" s="484"/>
      <c r="AN119" s="486"/>
      <c r="AO119" s="485"/>
      <c r="AP119" s="485"/>
      <c r="AQ119" s="485"/>
      <c r="AR119" s="485"/>
      <c r="AS119" s="485"/>
      <c r="AT119" s="485"/>
      <c r="AU119" s="485"/>
      <c r="AV119" s="485"/>
      <c r="AW119" s="485"/>
      <c r="AX119" s="485"/>
      <c r="AY119" s="485"/>
      <c r="AZ119" s="485"/>
      <c r="BA119" s="485"/>
      <c r="BB119" s="485"/>
      <c r="BC119" s="485"/>
      <c r="BD119" s="485"/>
      <c r="BE119" s="485"/>
      <c r="BF119" s="485"/>
      <c r="BG119" s="485"/>
      <c r="BH119" s="485"/>
      <c r="BI119" s="485"/>
      <c r="BJ119" s="485"/>
      <c r="BK119" s="485"/>
      <c r="BL119" s="485"/>
      <c r="BM119" s="485"/>
      <c r="BN119" s="485"/>
      <c r="BO119" s="485"/>
      <c r="BP119" s="485"/>
      <c r="BQ119" s="484"/>
      <c r="BR119" s="486"/>
      <c r="BS119" s="485"/>
      <c r="BT119" s="485"/>
      <c r="BU119" s="485"/>
      <c r="BV119" s="485"/>
      <c r="BW119" s="485"/>
      <c r="BX119" s="485"/>
      <c r="BY119" s="485"/>
      <c r="BZ119" s="485"/>
      <c r="CA119" s="485"/>
      <c r="CB119" s="485"/>
      <c r="CC119" s="485"/>
      <c r="CD119" s="485"/>
      <c r="CE119" s="485"/>
      <c r="CF119" s="485"/>
      <c r="CG119" s="485"/>
      <c r="CH119" s="485"/>
      <c r="CI119" s="485"/>
      <c r="CJ119" s="485"/>
      <c r="CK119" s="485"/>
      <c r="CL119" s="485"/>
      <c r="CM119" s="485"/>
      <c r="CN119" s="485"/>
      <c r="CO119" s="485"/>
      <c r="CP119" s="485"/>
      <c r="CQ119" s="485"/>
      <c r="CR119" s="485"/>
      <c r="CS119" s="485"/>
      <c r="CT119" s="485"/>
      <c r="CU119" s="484"/>
      <c r="CV119" s="486"/>
      <c r="CW119" s="485"/>
      <c r="CX119" s="485"/>
      <c r="CY119" s="485"/>
      <c r="CZ119" s="485"/>
      <c r="DA119" s="485"/>
      <c r="DB119" s="485"/>
      <c r="DC119" s="485"/>
      <c r="DD119" s="485"/>
      <c r="DE119" s="485"/>
      <c r="DF119" s="485"/>
      <c r="DG119" s="485"/>
      <c r="DH119" s="485"/>
      <c r="DI119" s="485"/>
      <c r="DJ119" s="485"/>
      <c r="DK119" s="485"/>
      <c r="DL119" s="485"/>
      <c r="DM119" s="485"/>
      <c r="DN119" s="485"/>
      <c r="DO119" s="485"/>
      <c r="DP119" s="485"/>
      <c r="DQ119" s="485"/>
      <c r="DR119" s="485"/>
      <c r="DS119" s="485"/>
      <c r="DT119" s="485"/>
      <c r="DU119" s="485"/>
      <c r="DV119" s="485"/>
      <c r="DW119" s="485"/>
      <c r="DX119" s="485"/>
      <c r="DY119" s="485"/>
      <c r="DZ119" s="484"/>
      <c r="EA119" s="486"/>
      <c r="EB119" s="485"/>
      <c r="EC119" s="485"/>
      <c r="ED119" s="485"/>
      <c r="EE119" s="485"/>
      <c r="EF119" s="485"/>
      <c r="EG119" s="485"/>
      <c r="EH119" s="485"/>
      <c r="EI119" s="485"/>
      <c r="EJ119" s="485"/>
      <c r="EK119" s="485"/>
      <c r="EL119" s="485"/>
      <c r="EM119" s="485"/>
      <c r="EN119" s="485"/>
      <c r="EO119" s="485"/>
      <c r="EP119" s="485"/>
      <c r="EQ119" s="485"/>
      <c r="ER119" s="485"/>
      <c r="ES119" s="485"/>
      <c r="ET119" s="485"/>
      <c r="EU119" s="485"/>
      <c r="EV119" s="485"/>
      <c r="EW119" s="485"/>
      <c r="EX119" s="485"/>
      <c r="EY119" s="485"/>
      <c r="EZ119" s="485"/>
      <c r="FA119" s="485"/>
      <c r="FB119" s="485"/>
      <c r="FC119" s="485"/>
      <c r="FD119" s="485"/>
      <c r="FE119" s="484"/>
      <c r="FF119" s="486"/>
      <c r="FG119" s="485"/>
      <c r="FH119" s="485"/>
      <c r="FI119" s="485"/>
      <c r="FJ119" s="485"/>
      <c r="FK119" s="485"/>
      <c r="FL119" s="485"/>
      <c r="FM119" s="485"/>
      <c r="FN119" s="485"/>
      <c r="FO119" s="485"/>
      <c r="FP119" s="485"/>
      <c r="FQ119" s="485"/>
      <c r="FR119" s="485"/>
      <c r="FS119" s="485"/>
      <c r="FT119" s="485"/>
      <c r="FU119" s="485"/>
      <c r="FV119" s="485"/>
      <c r="FW119" s="485"/>
      <c r="FX119" s="485"/>
      <c r="FY119" s="485"/>
      <c r="FZ119" s="485"/>
      <c r="GA119" s="485"/>
      <c r="GB119" s="485"/>
      <c r="GC119" s="485"/>
      <c r="GD119" s="485"/>
      <c r="GE119" s="485"/>
      <c r="GF119" s="485"/>
      <c r="GG119" s="485"/>
      <c r="GH119" s="487"/>
      <c r="GI119" s="485"/>
      <c r="GJ119" s="484"/>
      <c r="GK119" s="486"/>
      <c r="GL119" s="485"/>
      <c r="GM119" s="485"/>
      <c r="GN119" s="485"/>
      <c r="GO119" s="485"/>
      <c r="GP119" s="485"/>
      <c r="GQ119" s="485"/>
      <c r="GR119" s="485"/>
      <c r="GS119" s="485"/>
      <c r="GT119" s="485"/>
      <c r="GU119" s="485"/>
      <c r="GV119" s="485"/>
      <c r="GW119" s="485"/>
      <c r="GX119" s="485"/>
      <c r="GY119" s="485"/>
      <c r="GZ119" s="485"/>
      <c r="HA119" s="485"/>
      <c r="HB119" s="485"/>
      <c r="HC119" s="485"/>
      <c r="HD119" s="485"/>
      <c r="HE119" s="485"/>
      <c r="HF119" s="485"/>
      <c r="HG119" s="485"/>
      <c r="HH119" s="485"/>
      <c r="HI119" s="485"/>
      <c r="HJ119" s="485"/>
      <c r="HK119" s="485"/>
      <c r="HL119" s="485"/>
      <c r="HM119" s="485"/>
      <c r="HN119" s="484"/>
      <c r="HO119" s="486"/>
      <c r="HP119" s="485"/>
      <c r="HQ119" s="485"/>
      <c r="HR119" s="485"/>
      <c r="HS119" s="485"/>
      <c r="HT119" s="485"/>
      <c r="HU119" s="485"/>
      <c r="HV119" s="485"/>
      <c r="HW119" s="485"/>
      <c r="HX119" s="485"/>
      <c r="HY119" s="485"/>
      <c r="HZ119" s="485"/>
      <c r="IA119" s="485"/>
      <c r="IB119" s="485"/>
      <c r="IC119" s="485"/>
      <c r="ID119" s="485"/>
      <c r="IE119" s="485"/>
      <c r="IF119" s="485"/>
      <c r="IG119" s="485"/>
      <c r="IH119" s="485"/>
      <c r="II119" s="485"/>
      <c r="IJ119" s="485"/>
      <c r="IK119" s="485"/>
      <c r="IL119" s="485"/>
      <c r="IM119" s="485"/>
      <c r="IN119" s="485"/>
      <c r="IO119" s="485"/>
      <c r="IP119" s="485"/>
      <c r="IQ119" s="485"/>
      <c r="IR119" s="484">
        <v>111</v>
      </c>
    </row>
    <row r="120" spans="2:252" ht="16.5" customHeight="1">
      <c r="B120" s="482"/>
      <c r="C120" s="481"/>
      <c r="D120" s="532"/>
      <c r="E120" s="479"/>
      <c r="F120" s="479"/>
      <c r="G120" s="477"/>
      <c r="H120" s="476" t="s">
        <v>1766</v>
      </c>
      <c r="I120" s="474"/>
      <c r="J120" s="473"/>
      <c r="K120" s="473"/>
      <c r="L120" s="473"/>
      <c r="M120" s="473"/>
      <c r="N120" s="473"/>
      <c r="O120" s="473"/>
      <c r="P120" s="473"/>
      <c r="Q120" s="473"/>
      <c r="R120" s="473"/>
      <c r="S120" s="473"/>
      <c r="T120" s="473"/>
      <c r="U120" s="473"/>
      <c r="V120" s="473"/>
      <c r="W120" s="473"/>
      <c r="X120" s="473"/>
      <c r="Y120" s="473"/>
      <c r="Z120" s="473"/>
      <c r="AA120" s="473"/>
      <c r="AB120" s="473"/>
      <c r="AC120" s="473"/>
      <c r="AD120" s="473"/>
      <c r="AE120" s="473"/>
      <c r="AF120" s="473"/>
      <c r="AG120" s="473"/>
      <c r="AH120" s="473"/>
      <c r="AI120" s="473"/>
      <c r="AJ120" s="473"/>
      <c r="AK120" s="473"/>
      <c r="AL120" s="473"/>
      <c r="AM120" s="472"/>
      <c r="AN120" s="474"/>
      <c r="AO120" s="473"/>
      <c r="AP120" s="473"/>
      <c r="AQ120" s="473"/>
      <c r="AR120" s="473"/>
      <c r="AS120" s="473"/>
      <c r="AT120" s="473"/>
      <c r="AU120" s="473"/>
      <c r="AV120" s="473"/>
      <c r="AW120" s="473"/>
      <c r="AX120" s="473"/>
      <c r="AY120" s="473"/>
      <c r="AZ120" s="473"/>
      <c r="BA120" s="473"/>
      <c r="BB120" s="473"/>
      <c r="BC120" s="473"/>
      <c r="BD120" s="473"/>
      <c r="BE120" s="473"/>
      <c r="BF120" s="473"/>
      <c r="BG120" s="473"/>
      <c r="BH120" s="473"/>
      <c r="BI120" s="473"/>
      <c r="BJ120" s="473"/>
      <c r="BK120" s="473"/>
      <c r="BL120" s="473"/>
      <c r="BM120" s="473"/>
      <c r="BN120" s="473"/>
      <c r="BO120" s="473"/>
      <c r="BP120" s="473"/>
      <c r="BQ120" s="472"/>
      <c r="BR120" s="474"/>
      <c r="BS120" s="473"/>
      <c r="BT120" s="473"/>
      <c r="BU120" s="473"/>
      <c r="BV120" s="473"/>
      <c r="BW120" s="473"/>
      <c r="BX120" s="473"/>
      <c r="BY120" s="473"/>
      <c r="BZ120" s="473"/>
      <c r="CA120" s="473"/>
      <c r="CB120" s="473"/>
      <c r="CC120" s="473"/>
      <c r="CD120" s="473"/>
      <c r="CE120" s="473"/>
      <c r="CF120" s="473"/>
      <c r="CG120" s="473"/>
      <c r="CH120" s="473"/>
      <c r="CI120" s="473"/>
      <c r="CJ120" s="473"/>
      <c r="CK120" s="473"/>
      <c r="CL120" s="473"/>
      <c r="CM120" s="473"/>
      <c r="CN120" s="473"/>
      <c r="CO120" s="473"/>
      <c r="CP120" s="473"/>
      <c r="CQ120" s="473"/>
      <c r="CR120" s="473"/>
      <c r="CS120" s="473"/>
      <c r="CT120" s="473"/>
      <c r="CU120" s="472"/>
      <c r="CV120" s="474"/>
      <c r="CW120" s="473"/>
      <c r="CX120" s="473"/>
      <c r="CY120" s="473"/>
      <c r="CZ120" s="473"/>
      <c r="DA120" s="473"/>
      <c r="DB120" s="473"/>
      <c r="DC120" s="473"/>
      <c r="DD120" s="473"/>
      <c r="DE120" s="473"/>
      <c r="DF120" s="473"/>
      <c r="DG120" s="473"/>
      <c r="DH120" s="473"/>
      <c r="DI120" s="473"/>
      <c r="DJ120" s="473"/>
      <c r="DK120" s="473"/>
      <c r="DL120" s="473"/>
      <c r="DM120" s="473"/>
      <c r="DN120" s="473"/>
      <c r="DO120" s="473"/>
      <c r="DP120" s="473"/>
      <c r="DQ120" s="473"/>
      <c r="DR120" s="473"/>
      <c r="DS120" s="473"/>
      <c r="DT120" s="473"/>
      <c r="DU120" s="473"/>
      <c r="DV120" s="473"/>
      <c r="DW120" s="473"/>
      <c r="DX120" s="473"/>
      <c r="DY120" s="473"/>
      <c r="DZ120" s="472"/>
      <c r="EA120" s="474"/>
      <c r="EB120" s="473"/>
      <c r="EC120" s="473"/>
      <c r="ED120" s="473"/>
      <c r="EE120" s="473"/>
      <c r="EF120" s="473"/>
      <c r="EG120" s="473"/>
      <c r="EH120" s="473"/>
      <c r="EI120" s="473"/>
      <c r="EJ120" s="473"/>
      <c r="EK120" s="473"/>
      <c r="EL120" s="473"/>
      <c r="EM120" s="473"/>
      <c r="EN120" s="473"/>
      <c r="EO120" s="473"/>
      <c r="EP120" s="473"/>
      <c r="EQ120" s="473"/>
      <c r="ER120" s="473"/>
      <c r="ES120" s="473"/>
      <c r="ET120" s="473"/>
      <c r="EU120" s="473"/>
      <c r="EV120" s="473"/>
      <c r="EW120" s="473"/>
      <c r="EX120" s="473"/>
      <c r="EY120" s="473"/>
      <c r="EZ120" s="473"/>
      <c r="FA120" s="473"/>
      <c r="FB120" s="473"/>
      <c r="FC120" s="473"/>
      <c r="FD120" s="473"/>
      <c r="FE120" s="472"/>
      <c r="FF120" s="474"/>
      <c r="FG120" s="473"/>
      <c r="FH120" s="473"/>
      <c r="FI120" s="473"/>
      <c r="FJ120" s="473"/>
      <c r="FK120" s="473"/>
      <c r="FL120" s="473"/>
      <c r="FM120" s="473"/>
      <c r="FN120" s="473"/>
      <c r="FO120" s="473"/>
      <c r="FP120" s="473"/>
      <c r="FQ120" s="473"/>
      <c r="FR120" s="473"/>
      <c r="FS120" s="473"/>
      <c r="FT120" s="473"/>
      <c r="FU120" s="473"/>
      <c r="FV120" s="473"/>
      <c r="FW120" s="473"/>
      <c r="FX120" s="473"/>
      <c r="FY120" s="473"/>
      <c r="FZ120" s="473"/>
      <c r="GA120" s="473"/>
      <c r="GB120" s="473"/>
      <c r="GC120" s="473"/>
      <c r="GD120" s="473"/>
      <c r="GE120" s="473"/>
      <c r="GF120" s="473"/>
      <c r="GG120" s="473"/>
      <c r="GH120" s="475"/>
      <c r="GI120" s="473"/>
      <c r="GJ120" s="472"/>
      <c r="GK120" s="474"/>
      <c r="GL120" s="473"/>
      <c r="GM120" s="473"/>
      <c r="GN120" s="473"/>
      <c r="GO120" s="473"/>
      <c r="GP120" s="473"/>
      <c r="GQ120" s="473"/>
      <c r="GR120" s="473"/>
      <c r="GS120" s="473"/>
      <c r="GT120" s="473"/>
      <c r="GU120" s="473"/>
      <c r="GV120" s="473"/>
      <c r="GW120" s="473"/>
      <c r="GX120" s="473"/>
      <c r="GY120" s="473"/>
      <c r="GZ120" s="473"/>
      <c r="HA120" s="473"/>
      <c r="HB120" s="473"/>
      <c r="HC120" s="473"/>
      <c r="HD120" s="473"/>
      <c r="HE120" s="473"/>
      <c r="HF120" s="473"/>
      <c r="HG120" s="473"/>
      <c r="HH120" s="473"/>
      <c r="HI120" s="473"/>
      <c r="HJ120" s="473"/>
      <c r="HK120" s="473"/>
      <c r="HL120" s="473"/>
      <c r="HM120" s="473"/>
      <c r="HN120" s="472"/>
      <c r="HO120" s="474"/>
      <c r="HP120" s="473"/>
      <c r="HQ120" s="473"/>
      <c r="HR120" s="473"/>
      <c r="HS120" s="473"/>
      <c r="HT120" s="473"/>
      <c r="HU120" s="473"/>
      <c r="HV120" s="473"/>
      <c r="HW120" s="473"/>
      <c r="HX120" s="473"/>
      <c r="HY120" s="473"/>
      <c r="HZ120" s="473"/>
      <c r="IA120" s="473"/>
      <c r="IB120" s="473"/>
      <c r="IC120" s="473"/>
      <c r="ID120" s="473"/>
      <c r="IE120" s="473"/>
      <c r="IF120" s="473"/>
      <c r="IG120" s="473"/>
      <c r="IH120" s="473"/>
      <c r="II120" s="473"/>
      <c r="IJ120" s="473"/>
      <c r="IK120" s="473"/>
      <c r="IL120" s="473"/>
      <c r="IM120" s="473"/>
      <c r="IN120" s="473"/>
      <c r="IO120" s="473"/>
      <c r="IP120" s="473"/>
      <c r="IQ120" s="473"/>
      <c r="IR120" s="472">
        <v>2</v>
      </c>
    </row>
    <row r="121" spans="2:252" ht="16.5" customHeight="1">
      <c r="B121" s="482"/>
      <c r="C121" s="481"/>
      <c r="D121" s="504" t="s">
        <v>1778</v>
      </c>
      <c r="E121" s="531">
        <f>F118+1</f>
        <v>45237</v>
      </c>
      <c r="F121" s="531">
        <f>E121+G121-1</f>
        <v>45238</v>
      </c>
      <c r="G121" s="501">
        <v>2</v>
      </c>
      <c r="H121" s="500"/>
      <c r="I121" s="474"/>
      <c r="J121" s="473"/>
      <c r="K121" s="473"/>
      <c r="L121" s="473"/>
      <c r="M121" s="473"/>
      <c r="N121" s="473"/>
      <c r="O121" s="473"/>
      <c r="P121" s="473"/>
      <c r="Q121" s="473"/>
      <c r="R121" s="473"/>
      <c r="S121" s="473"/>
      <c r="T121" s="473"/>
      <c r="U121" s="473"/>
      <c r="V121" s="473"/>
      <c r="W121" s="473"/>
      <c r="X121" s="473"/>
      <c r="Y121" s="473"/>
      <c r="Z121" s="473"/>
      <c r="AA121" s="473"/>
      <c r="AB121" s="473"/>
      <c r="AC121" s="473"/>
      <c r="AD121" s="473"/>
      <c r="AE121" s="473"/>
      <c r="AF121" s="473"/>
      <c r="AG121" s="473"/>
      <c r="AH121" s="473"/>
      <c r="AI121" s="473"/>
      <c r="AJ121" s="473"/>
      <c r="AK121" s="473"/>
      <c r="AL121" s="473"/>
      <c r="AM121" s="472"/>
      <c r="AN121" s="474"/>
      <c r="AO121" s="473"/>
      <c r="AP121" s="473"/>
      <c r="AQ121" s="473"/>
      <c r="AR121" s="473"/>
      <c r="AS121" s="473"/>
      <c r="AT121" s="473"/>
      <c r="AU121" s="473"/>
      <c r="AV121" s="473"/>
      <c r="AW121" s="473"/>
      <c r="AX121" s="473"/>
      <c r="AY121" s="473"/>
      <c r="AZ121" s="473"/>
      <c r="BA121" s="473"/>
      <c r="BB121" s="473"/>
      <c r="BC121" s="473"/>
      <c r="BD121" s="473"/>
      <c r="BE121" s="473"/>
      <c r="BF121" s="473"/>
      <c r="BG121" s="473"/>
      <c r="BH121" s="473"/>
      <c r="BI121" s="473"/>
      <c r="BJ121" s="473"/>
      <c r="BK121" s="473"/>
      <c r="BL121" s="473"/>
      <c r="BM121" s="473"/>
      <c r="BN121" s="473"/>
      <c r="BO121" s="473"/>
      <c r="BP121" s="473"/>
      <c r="BQ121" s="472"/>
      <c r="BR121" s="474"/>
      <c r="BS121" s="473"/>
      <c r="BT121" s="473"/>
      <c r="BU121" s="473"/>
      <c r="BV121" s="473"/>
      <c r="BW121" s="473"/>
      <c r="BX121" s="473"/>
      <c r="BY121" s="473"/>
      <c r="BZ121" s="473"/>
      <c r="CA121" s="473"/>
      <c r="CB121" s="473"/>
      <c r="CC121" s="473"/>
      <c r="CD121" s="473"/>
      <c r="CE121" s="473"/>
      <c r="CF121" s="473"/>
      <c r="CG121" s="473"/>
      <c r="CH121" s="473"/>
      <c r="CI121" s="473"/>
      <c r="CJ121" s="473"/>
      <c r="CK121" s="473"/>
      <c r="CL121" s="473"/>
      <c r="CM121" s="473"/>
      <c r="CN121" s="473"/>
      <c r="CO121" s="473"/>
      <c r="CP121" s="473"/>
      <c r="CQ121" s="473"/>
      <c r="CR121" s="473"/>
      <c r="CS121" s="473"/>
      <c r="CT121" s="473"/>
      <c r="CU121" s="472"/>
      <c r="CV121" s="474"/>
      <c r="CW121" s="473"/>
      <c r="CX121" s="473"/>
      <c r="CY121" s="473"/>
      <c r="CZ121" s="473"/>
      <c r="DA121" s="473"/>
      <c r="DB121" s="473"/>
      <c r="DC121" s="473"/>
      <c r="DD121" s="473"/>
      <c r="DE121" s="473"/>
      <c r="DF121" s="473"/>
      <c r="DG121" s="473"/>
      <c r="DH121" s="473"/>
      <c r="DI121" s="473"/>
      <c r="DJ121" s="473"/>
      <c r="DK121" s="473"/>
      <c r="DL121" s="473"/>
      <c r="DM121" s="473"/>
      <c r="DN121" s="473"/>
      <c r="DO121" s="473"/>
      <c r="DP121" s="473"/>
      <c r="DQ121" s="473"/>
      <c r="DR121" s="473"/>
      <c r="DS121" s="473"/>
      <c r="DT121" s="473"/>
      <c r="DU121" s="473"/>
      <c r="DV121" s="473"/>
      <c r="DW121" s="473"/>
      <c r="DX121" s="473"/>
      <c r="DY121" s="473"/>
      <c r="DZ121" s="472"/>
      <c r="EA121" s="474"/>
      <c r="EB121" s="473"/>
      <c r="EC121" s="473"/>
      <c r="ED121" s="473"/>
      <c r="EE121" s="473"/>
      <c r="EF121" s="473"/>
      <c r="EG121" s="473"/>
      <c r="EH121" s="473"/>
      <c r="EI121" s="473"/>
      <c r="EJ121" s="473"/>
      <c r="EK121" s="473"/>
      <c r="EL121" s="473"/>
      <c r="EM121" s="473"/>
      <c r="EN121" s="473"/>
      <c r="EO121" s="473"/>
      <c r="EP121" s="473"/>
      <c r="EQ121" s="473"/>
      <c r="ER121" s="473"/>
      <c r="ES121" s="473"/>
      <c r="ET121" s="473"/>
      <c r="EU121" s="473"/>
      <c r="EV121" s="473"/>
      <c r="EW121" s="473"/>
      <c r="EX121" s="473"/>
      <c r="EY121" s="473"/>
      <c r="EZ121" s="473"/>
      <c r="FA121" s="473"/>
      <c r="FB121" s="473"/>
      <c r="FC121" s="473"/>
      <c r="FD121" s="473"/>
      <c r="FE121" s="472"/>
      <c r="FF121" s="474"/>
      <c r="FG121" s="473"/>
      <c r="FH121" s="473"/>
      <c r="FI121" s="473"/>
      <c r="FJ121" s="473"/>
      <c r="FK121" s="473"/>
      <c r="FL121" s="473"/>
      <c r="FM121" s="473"/>
      <c r="FN121" s="473"/>
      <c r="FO121" s="473"/>
      <c r="FP121" s="473"/>
      <c r="FQ121" s="473"/>
      <c r="FR121" s="473"/>
      <c r="FS121" s="473"/>
      <c r="FT121" s="473"/>
      <c r="FU121" s="473"/>
      <c r="FV121" s="473"/>
      <c r="FW121" s="473"/>
      <c r="FX121" s="473"/>
      <c r="FY121" s="473"/>
      <c r="FZ121" s="473"/>
      <c r="GA121" s="473"/>
      <c r="GB121" s="473"/>
      <c r="GC121" s="473"/>
      <c r="GD121" s="473"/>
      <c r="GE121" s="473"/>
      <c r="GF121" s="473"/>
      <c r="GG121" s="473"/>
      <c r="GH121" s="475"/>
      <c r="GI121" s="473"/>
      <c r="GJ121" s="472"/>
      <c r="GK121" s="474"/>
      <c r="GL121" s="473"/>
      <c r="GM121" s="473"/>
      <c r="GN121" s="473"/>
      <c r="GO121" s="473"/>
      <c r="GP121" s="473"/>
      <c r="GQ121" s="473"/>
      <c r="GR121" s="473"/>
      <c r="GS121" s="473"/>
      <c r="GT121" s="473"/>
      <c r="GU121" s="473"/>
      <c r="GV121" s="473"/>
      <c r="GW121" s="473"/>
      <c r="GX121" s="473"/>
      <c r="GY121" s="473"/>
      <c r="GZ121" s="473"/>
      <c r="HA121" s="473"/>
      <c r="HB121" s="473"/>
      <c r="HC121" s="473"/>
      <c r="HD121" s="473"/>
      <c r="HE121" s="473"/>
      <c r="HF121" s="473"/>
      <c r="HG121" s="473"/>
      <c r="HH121" s="473"/>
      <c r="HI121" s="473"/>
      <c r="HJ121" s="473"/>
      <c r="HK121" s="473"/>
      <c r="HL121" s="473"/>
      <c r="HM121" s="473"/>
      <c r="HN121" s="472"/>
      <c r="HO121" s="474"/>
      <c r="HP121" s="473"/>
      <c r="HQ121" s="473"/>
      <c r="HR121" s="473"/>
      <c r="HS121" s="473"/>
      <c r="HT121" s="473"/>
      <c r="HU121" s="473"/>
      <c r="HV121" s="473"/>
      <c r="HW121" s="473"/>
      <c r="HX121" s="473"/>
      <c r="HY121" s="473"/>
      <c r="HZ121" s="473"/>
      <c r="IA121" s="473"/>
      <c r="IB121" s="473"/>
      <c r="IC121" s="473"/>
      <c r="ID121" s="473"/>
      <c r="IE121" s="473"/>
      <c r="IF121" s="473"/>
      <c r="IG121" s="473"/>
      <c r="IH121" s="473"/>
      <c r="II121" s="473"/>
      <c r="IJ121" s="473"/>
      <c r="IK121" s="473"/>
      <c r="IL121" s="473"/>
      <c r="IM121" s="473"/>
      <c r="IN121" s="473"/>
      <c r="IO121" s="473"/>
      <c r="IP121" s="473"/>
      <c r="IQ121" s="473"/>
      <c r="IR121" s="472">
        <v>113</v>
      </c>
    </row>
    <row r="122" spans="2:252" ht="16.5" customHeight="1" thickBot="1">
      <c r="B122" s="471"/>
      <c r="C122" s="481"/>
      <c r="D122" s="530" t="s">
        <v>1777</v>
      </c>
      <c r="E122" s="529">
        <f>F121+1</f>
        <v>45239</v>
      </c>
      <c r="F122" s="529">
        <f>E122+G122-1</f>
        <v>45240</v>
      </c>
      <c r="G122" s="528">
        <v>2</v>
      </c>
      <c r="H122" s="527"/>
      <c r="I122" s="493"/>
      <c r="J122" s="492"/>
      <c r="K122" s="492"/>
      <c r="L122" s="492"/>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c r="AI122" s="492"/>
      <c r="AJ122" s="492"/>
      <c r="AK122" s="492"/>
      <c r="AL122" s="492"/>
      <c r="AM122" s="491"/>
      <c r="AN122" s="493"/>
      <c r="AO122" s="492"/>
      <c r="AP122" s="492"/>
      <c r="AQ122" s="492"/>
      <c r="AR122" s="492"/>
      <c r="AS122" s="492"/>
      <c r="AT122" s="492"/>
      <c r="AU122" s="492"/>
      <c r="AV122" s="492"/>
      <c r="AW122" s="492"/>
      <c r="AX122" s="492"/>
      <c r="AY122" s="492"/>
      <c r="AZ122" s="492"/>
      <c r="BA122" s="492"/>
      <c r="BB122" s="492"/>
      <c r="BC122" s="492"/>
      <c r="BD122" s="492"/>
      <c r="BE122" s="492"/>
      <c r="BF122" s="492"/>
      <c r="BG122" s="492"/>
      <c r="BH122" s="492"/>
      <c r="BI122" s="492"/>
      <c r="BJ122" s="492"/>
      <c r="BK122" s="492"/>
      <c r="BL122" s="492"/>
      <c r="BM122" s="492"/>
      <c r="BN122" s="492"/>
      <c r="BO122" s="492"/>
      <c r="BP122" s="492"/>
      <c r="BQ122" s="491"/>
      <c r="BR122" s="493"/>
      <c r="BS122" s="492"/>
      <c r="BT122" s="492"/>
      <c r="BU122" s="492"/>
      <c r="BV122" s="492"/>
      <c r="BW122" s="492"/>
      <c r="BX122" s="492"/>
      <c r="BY122" s="492"/>
      <c r="BZ122" s="492"/>
      <c r="CA122" s="492"/>
      <c r="CB122" s="492"/>
      <c r="CC122" s="492"/>
      <c r="CD122" s="492"/>
      <c r="CE122" s="492"/>
      <c r="CF122" s="492"/>
      <c r="CG122" s="492"/>
      <c r="CH122" s="492"/>
      <c r="CI122" s="492"/>
      <c r="CJ122" s="492"/>
      <c r="CK122" s="492"/>
      <c r="CL122" s="492"/>
      <c r="CM122" s="492"/>
      <c r="CN122" s="492"/>
      <c r="CO122" s="492"/>
      <c r="CP122" s="492"/>
      <c r="CQ122" s="492"/>
      <c r="CR122" s="492"/>
      <c r="CS122" s="492"/>
      <c r="CT122" s="492"/>
      <c r="CU122" s="491"/>
      <c r="CV122" s="493"/>
      <c r="CW122" s="492"/>
      <c r="CX122" s="492"/>
      <c r="CY122" s="492"/>
      <c r="CZ122" s="492"/>
      <c r="DA122" s="492"/>
      <c r="DB122" s="492"/>
      <c r="DC122" s="492"/>
      <c r="DD122" s="492"/>
      <c r="DE122" s="492"/>
      <c r="DF122" s="492"/>
      <c r="DG122" s="492"/>
      <c r="DH122" s="492"/>
      <c r="DI122" s="492"/>
      <c r="DJ122" s="492"/>
      <c r="DK122" s="492"/>
      <c r="DL122" s="492"/>
      <c r="DM122" s="492"/>
      <c r="DN122" s="492"/>
      <c r="DO122" s="492"/>
      <c r="DP122" s="492"/>
      <c r="DQ122" s="492"/>
      <c r="DR122" s="492"/>
      <c r="DS122" s="492"/>
      <c r="DT122" s="492"/>
      <c r="DU122" s="492"/>
      <c r="DV122" s="492"/>
      <c r="DW122" s="492"/>
      <c r="DX122" s="492"/>
      <c r="DY122" s="492"/>
      <c r="DZ122" s="491"/>
      <c r="EA122" s="493"/>
      <c r="EB122" s="492"/>
      <c r="EC122" s="492"/>
      <c r="ED122" s="492"/>
      <c r="EE122" s="492"/>
      <c r="EF122" s="492"/>
      <c r="EG122" s="492"/>
      <c r="EH122" s="492"/>
      <c r="EI122" s="492"/>
      <c r="EJ122" s="492"/>
      <c r="EK122" s="492"/>
      <c r="EL122" s="492"/>
      <c r="EM122" s="492"/>
      <c r="EN122" s="492"/>
      <c r="EO122" s="492"/>
      <c r="EP122" s="492"/>
      <c r="EQ122" s="492"/>
      <c r="ER122" s="492"/>
      <c r="ES122" s="492"/>
      <c r="ET122" s="492"/>
      <c r="EU122" s="492"/>
      <c r="EV122" s="492"/>
      <c r="EW122" s="492"/>
      <c r="EX122" s="492"/>
      <c r="EY122" s="492"/>
      <c r="EZ122" s="492"/>
      <c r="FA122" s="492"/>
      <c r="FB122" s="492"/>
      <c r="FC122" s="492"/>
      <c r="FD122" s="492"/>
      <c r="FE122" s="491"/>
      <c r="FF122" s="493"/>
      <c r="FG122" s="492"/>
      <c r="FH122" s="492"/>
      <c r="FI122" s="492"/>
      <c r="FJ122" s="492"/>
      <c r="FK122" s="492"/>
      <c r="FL122" s="492"/>
      <c r="FM122" s="492"/>
      <c r="FN122" s="492"/>
      <c r="FO122" s="492"/>
      <c r="FP122" s="492"/>
      <c r="FQ122" s="492"/>
      <c r="FR122" s="492"/>
      <c r="FS122" s="492"/>
      <c r="FT122" s="492"/>
      <c r="FU122" s="492"/>
      <c r="FV122" s="492"/>
      <c r="FW122" s="492"/>
      <c r="FX122" s="492"/>
      <c r="FY122" s="492"/>
      <c r="FZ122" s="492"/>
      <c r="GA122" s="492"/>
      <c r="GB122" s="492"/>
      <c r="GC122" s="492"/>
      <c r="GD122" s="492"/>
      <c r="GE122" s="492"/>
      <c r="GF122" s="492"/>
      <c r="GG122" s="492"/>
      <c r="GH122" s="494"/>
      <c r="GI122" s="492"/>
      <c r="GJ122" s="491"/>
      <c r="GK122" s="493"/>
      <c r="GL122" s="492"/>
      <c r="GM122" s="492"/>
      <c r="GN122" s="492"/>
      <c r="GO122" s="492"/>
      <c r="GP122" s="492"/>
      <c r="GQ122" s="492"/>
      <c r="GR122" s="492"/>
      <c r="GS122" s="492"/>
      <c r="GT122" s="492"/>
      <c r="GU122" s="492"/>
      <c r="GV122" s="492"/>
      <c r="GW122" s="492"/>
      <c r="GX122" s="492"/>
      <c r="GY122" s="492"/>
      <c r="GZ122" s="492"/>
      <c r="HA122" s="492"/>
      <c r="HB122" s="492"/>
      <c r="HC122" s="492"/>
      <c r="HD122" s="492"/>
      <c r="HE122" s="492"/>
      <c r="HF122" s="492"/>
      <c r="HG122" s="492"/>
      <c r="HH122" s="492"/>
      <c r="HI122" s="492"/>
      <c r="HJ122" s="492"/>
      <c r="HK122" s="492"/>
      <c r="HL122" s="492"/>
      <c r="HM122" s="492"/>
      <c r="HN122" s="491"/>
      <c r="HO122" s="493"/>
      <c r="HP122" s="492"/>
      <c r="HQ122" s="492"/>
      <c r="HR122" s="492"/>
      <c r="HS122" s="492"/>
      <c r="HT122" s="492"/>
      <c r="HU122" s="492"/>
      <c r="HV122" s="492"/>
      <c r="HW122" s="492"/>
      <c r="HX122" s="492"/>
      <c r="HY122" s="492"/>
      <c r="HZ122" s="492"/>
      <c r="IA122" s="492"/>
      <c r="IB122" s="492"/>
      <c r="IC122" s="492"/>
      <c r="ID122" s="492"/>
      <c r="IE122" s="492"/>
      <c r="IF122" s="492"/>
      <c r="IG122" s="492"/>
      <c r="IH122" s="492"/>
      <c r="II122" s="492"/>
      <c r="IJ122" s="492"/>
      <c r="IK122" s="492"/>
      <c r="IL122" s="492"/>
      <c r="IM122" s="492"/>
      <c r="IN122" s="492"/>
      <c r="IO122" s="492"/>
      <c r="IP122" s="492"/>
      <c r="IQ122" s="492"/>
      <c r="IR122" s="491">
        <v>114</v>
      </c>
    </row>
    <row r="123" spans="2:252" ht="16.5" customHeight="1" thickTop="1">
      <c r="B123" s="526" t="s">
        <v>1776</v>
      </c>
      <c r="C123" s="481"/>
      <c r="D123" s="525" t="s">
        <v>1775</v>
      </c>
      <c r="E123" s="524">
        <f>E125</f>
        <v>45241</v>
      </c>
      <c r="F123" s="524">
        <f>E123+G123-1</f>
        <v>45249</v>
      </c>
      <c r="G123" s="523">
        <v>9</v>
      </c>
      <c r="H123" s="522" t="s">
        <v>1767</v>
      </c>
      <c r="I123" s="486"/>
      <c r="J123" s="485"/>
      <c r="K123" s="485"/>
      <c r="L123" s="485"/>
      <c r="M123" s="485"/>
      <c r="N123" s="485"/>
      <c r="O123" s="485"/>
      <c r="P123" s="485"/>
      <c r="Q123" s="485"/>
      <c r="R123" s="485"/>
      <c r="S123" s="485"/>
      <c r="T123" s="485"/>
      <c r="U123" s="485"/>
      <c r="V123" s="485"/>
      <c r="W123" s="485"/>
      <c r="X123" s="485"/>
      <c r="Y123" s="485"/>
      <c r="Z123" s="485"/>
      <c r="AA123" s="485"/>
      <c r="AB123" s="485"/>
      <c r="AC123" s="485"/>
      <c r="AD123" s="485"/>
      <c r="AE123" s="485"/>
      <c r="AF123" s="485"/>
      <c r="AG123" s="485"/>
      <c r="AH123" s="485"/>
      <c r="AI123" s="485"/>
      <c r="AJ123" s="485"/>
      <c r="AK123" s="485"/>
      <c r="AL123" s="485"/>
      <c r="AM123" s="484"/>
      <c r="AN123" s="486"/>
      <c r="AO123" s="485"/>
      <c r="AP123" s="485"/>
      <c r="AQ123" s="485"/>
      <c r="AR123" s="485"/>
      <c r="AS123" s="485"/>
      <c r="AT123" s="485"/>
      <c r="AU123" s="485"/>
      <c r="AV123" s="485"/>
      <c r="AW123" s="485"/>
      <c r="AX123" s="485"/>
      <c r="AY123" s="485"/>
      <c r="AZ123" s="485"/>
      <c r="BA123" s="485"/>
      <c r="BB123" s="485"/>
      <c r="BC123" s="485"/>
      <c r="BD123" s="485"/>
      <c r="BE123" s="485"/>
      <c r="BF123" s="485"/>
      <c r="BG123" s="485"/>
      <c r="BH123" s="485"/>
      <c r="BI123" s="485"/>
      <c r="BJ123" s="485"/>
      <c r="BK123" s="485"/>
      <c r="BL123" s="485"/>
      <c r="BM123" s="485"/>
      <c r="BN123" s="485"/>
      <c r="BO123" s="485"/>
      <c r="BP123" s="485"/>
      <c r="BQ123" s="484"/>
      <c r="BR123" s="486"/>
      <c r="BS123" s="485"/>
      <c r="BT123" s="485"/>
      <c r="BU123" s="485"/>
      <c r="BV123" s="485"/>
      <c r="BW123" s="485"/>
      <c r="BX123" s="485"/>
      <c r="BY123" s="485"/>
      <c r="BZ123" s="485"/>
      <c r="CA123" s="485"/>
      <c r="CB123" s="485"/>
      <c r="CC123" s="485"/>
      <c r="CD123" s="485"/>
      <c r="CE123" s="485"/>
      <c r="CF123" s="485"/>
      <c r="CG123" s="485"/>
      <c r="CH123" s="485"/>
      <c r="CI123" s="485"/>
      <c r="CJ123" s="485"/>
      <c r="CK123" s="485"/>
      <c r="CL123" s="485"/>
      <c r="CM123" s="485"/>
      <c r="CN123" s="485"/>
      <c r="CO123" s="485"/>
      <c r="CP123" s="485"/>
      <c r="CQ123" s="485"/>
      <c r="CR123" s="485"/>
      <c r="CS123" s="485"/>
      <c r="CT123" s="485"/>
      <c r="CU123" s="484"/>
      <c r="CV123" s="486"/>
      <c r="CW123" s="485"/>
      <c r="CX123" s="485"/>
      <c r="CY123" s="485"/>
      <c r="CZ123" s="485"/>
      <c r="DA123" s="485"/>
      <c r="DB123" s="485"/>
      <c r="DC123" s="485"/>
      <c r="DD123" s="485"/>
      <c r="DE123" s="485"/>
      <c r="DF123" s="485"/>
      <c r="DG123" s="485"/>
      <c r="DH123" s="485"/>
      <c r="DI123" s="485"/>
      <c r="DJ123" s="485"/>
      <c r="DK123" s="485"/>
      <c r="DL123" s="485"/>
      <c r="DM123" s="485"/>
      <c r="DN123" s="485"/>
      <c r="DO123" s="485"/>
      <c r="DP123" s="485"/>
      <c r="DQ123" s="485"/>
      <c r="DR123" s="485"/>
      <c r="DS123" s="485"/>
      <c r="DT123" s="485"/>
      <c r="DU123" s="485"/>
      <c r="DV123" s="485"/>
      <c r="DW123" s="485"/>
      <c r="DX123" s="485"/>
      <c r="DY123" s="485"/>
      <c r="DZ123" s="484"/>
      <c r="EA123" s="486"/>
      <c r="EB123" s="485"/>
      <c r="EC123" s="485"/>
      <c r="ED123" s="485"/>
      <c r="EE123" s="485"/>
      <c r="EF123" s="485"/>
      <c r="EG123" s="485"/>
      <c r="EH123" s="485"/>
      <c r="EI123" s="485"/>
      <c r="EJ123" s="485"/>
      <c r="EK123" s="485"/>
      <c r="EL123" s="485"/>
      <c r="EM123" s="485"/>
      <c r="EN123" s="485"/>
      <c r="EO123" s="485"/>
      <c r="EP123" s="485"/>
      <c r="EQ123" s="485"/>
      <c r="ER123" s="485"/>
      <c r="ES123" s="485"/>
      <c r="ET123" s="485"/>
      <c r="EU123" s="485"/>
      <c r="EV123" s="485"/>
      <c r="EW123" s="485"/>
      <c r="EX123" s="485"/>
      <c r="EY123" s="485"/>
      <c r="EZ123" s="485"/>
      <c r="FA123" s="485"/>
      <c r="FB123" s="485"/>
      <c r="FC123" s="485"/>
      <c r="FD123" s="485"/>
      <c r="FE123" s="484"/>
      <c r="FF123" s="486"/>
      <c r="FG123" s="485"/>
      <c r="FH123" s="485"/>
      <c r="FI123" s="485"/>
      <c r="FJ123" s="485"/>
      <c r="FK123" s="485"/>
      <c r="FL123" s="485"/>
      <c r="FM123" s="485"/>
      <c r="FN123" s="485"/>
      <c r="FO123" s="485"/>
      <c r="FP123" s="485"/>
      <c r="FQ123" s="485"/>
      <c r="FR123" s="485"/>
      <c r="FS123" s="485"/>
      <c r="FT123" s="485"/>
      <c r="FU123" s="485"/>
      <c r="FV123" s="485"/>
      <c r="FW123" s="485"/>
      <c r="FX123" s="485"/>
      <c r="FY123" s="485"/>
      <c r="FZ123" s="485"/>
      <c r="GA123" s="485"/>
      <c r="GB123" s="485"/>
      <c r="GC123" s="485"/>
      <c r="GD123" s="485"/>
      <c r="GE123" s="485"/>
      <c r="GF123" s="485"/>
      <c r="GG123" s="485"/>
      <c r="GH123" s="487"/>
      <c r="GI123" s="485"/>
      <c r="GJ123" s="484"/>
      <c r="GK123" s="486"/>
      <c r="GL123" s="485"/>
      <c r="GM123" s="485"/>
      <c r="GN123" s="485"/>
      <c r="GO123" s="485"/>
      <c r="GP123" s="485"/>
      <c r="GQ123" s="485"/>
      <c r="GR123" s="485"/>
      <c r="GS123" s="485"/>
      <c r="GT123" s="485"/>
      <c r="GU123" s="485"/>
      <c r="GV123" s="485"/>
      <c r="GW123" s="485"/>
      <c r="GX123" s="485"/>
      <c r="GY123" s="485"/>
      <c r="GZ123" s="485"/>
      <c r="HA123" s="485"/>
      <c r="HB123" s="485"/>
      <c r="HC123" s="485"/>
      <c r="HD123" s="485"/>
      <c r="HE123" s="485"/>
      <c r="HF123" s="485"/>
      <c r="HG123" s="485"/>
      <c r="HH123" s="485"/>
      <c r="HI123" s="485"/>
      <c r="HJ123" s="485"/>
      <c r="HK123" s="485"/>
      <c r="HL123" s="485"/>
      <c r="HM123" s="485"/>
      <c r="HN123" s="484"/>
      <c r="HO123" s="486"/>
      <c r="HP123" s="485"/>
      <c r="HQ123" s="485"/>
      <c r="HR123" s="485"/>
      <c r="HS123" s="485"/>
      <c r="HT123" s="485"/>
      <c r="HU123" s="485"/>
      <c r="HV123" s="485"/>
      <c r="HW123" s="485"/>
      <c r="HX123" s="485"/>
      <c r="HY123" s="485"/>
      <c r="HZ123" s="485"/>
      <c r="IA123" s="485"/>
      <c r="IB123" s="485"/>
      <c r="IC123" s="485"/>
      <c r="ID123" s="485"/>
      <c r="IE123" s="485"/>
      <c r="IF123" s="485"/>
      <c r="IG123" s="485"/>
      <c r="IH123" s="485"/>
      <c r="II123" s="485"/>
      <c r="IJ123" s="485"/>
      <c r="IK123" s="485"/>
      <c r="IL123" s="485"/>
      <c r="IM123" s="485"/>
      <c r="IN123" s="485"/>
      <c r="IO123" s="485"/>
      <c r="IP123" s="485"/>
      <c r="IQ123" s="485"/>
      <c r="IR123" s="484">
        <v>115</v>
      </c>
    </row>
    <row r="124" spans="2:252" ht="16.5" customHeight="1">
      <c r="B124" s="482"/>
      <c r="C124" s="481"/>
      <c r="D124" s="521"/>
      <c r="E124" s="520"/>
      <c r="F124" s="520"/>
      <c r="G124" s="519"/>
      <c r="H124" s="518" t="s">
        <v>1766</v>
      </c>
      <c r="I124" s="474"/>
      <c r="J124" s="473"/>
      <c r="K124" s="473"/>
      <c r="L124" s="473"/>
      <c r="M124" s="473"/>
      <c r="N124" s="473"/>
      <c r="O124" s="473"/>
      <c r="P124" s="473"/>
      <c r="Q124" s="473"/>
      <c r="R124" s="473"/>
      <c r="S124" s="473"/>
      <c r="T124" s="473"/>
      <c r="U124" s="473"/>
      <c r="V124" s="473"/>
      <c r="W124" s="473"/>
      <c r="X124" s="473"/>
      <c r="Y124" s="473"/>
      <c r="Z124" s="473"/>
      <c r="AA124" s="473"/>
      <c r="AB124" s="473"/>
      <c r="AC124" s="473"/>
      <c r="AD124" s="473"/>
      <c r="AE124" s="473"/>
      <c r="AF124" s="473"/>
      <c r="AG124" s="473"/>
      <c r="AH124" s="473"/>
      <c r="AI124" s="473"/>
      <c r="AJ124" s="473"/>
      <c r="AK124" s="473"/>
      <c r="AL124" s="473"/>
      <c r="AM124" s="472"/>
      <c r="AN124" s="474"/>
      <c r="AO124" s="473"/>
      <c r="AP124" s="473"/>
      <c r="AQ124" s="473"/>
      <c r="AR124" s="473"/>
      <c r="AS124" s="473"/>
      <c r="AT124" s="473"/>
      <c r="AU124" s="473"/>
      <c r="AV124" s="473"/>
      <c r="AW124" s="473"/>
      <c r="AX124" s="473"/>
      <c r="AY124" s="473"/>
      <c r="AZ124" s="473"/>
      <c r="BA124" s="473"/>
      <c r="BB124" s="473"/>
      <c r="BC124" s="473"/>
      <c r="BD124" s="473"/>
      <c r="BE124" s="473"/>
      <c r="BF124" s="473"/>
      <c r="BG124" s="473"/>
      <c r="BH124" s="473"/>
      <c r="BI124" s="473"/>
      <c r="BJ124" s="473"/>
      <c r="BK124" s="473"/>
      <c r="BL124" s="473"/>
      <c r="BM124" s="473"/>
      <c r="BN124" s="473"/>
      <c r="BO124" s="473"/>
      <c r="BP124" s="473"/>
      <c r="BQ124" s="472"/>
      <c r="BR124" s="474"/>
      <c r="BS124" s="473"/>
      <c r="BT124" s="473"/>
      <c r="BU124" s="473"/>
      <c r="BV124" s="473"/>
      <c r="BW124" s="473"/>
      <c r="BX124" s="473"/>
      <c r="BY124" s="473"/>
      <c r="BZ124" s="473"/>
      <c r="CA124" s="473"/>
      <c r="CB124" s="473"/>
      <c r="CC124" s="473"/>
      <c r="CD124" s="473"/>
      <c r="CE124" s="473"/>
      <c r="CF124" s="473"/>
      <c r="CG124" s="473"/>
      <c r="CH124" s="473"/>
      <c r="CI124" s="473"/>
      <c r="CJ124" s="473"/>
      <c r="CK124" s="473"/>
      <c r="CL124" s="473"/>
      <c r="CM124" s="473"/>
      <c r="CN124" s="473"/>
      <c r="CO124" s="473"/>
      <c r="CP124" s="473"/>
      <c r="CQ124" s="473"/>
      <c r="CR124" s="473"/>
      <c r="CS124" s="473"/>
      <c r="CT124" s="473"/>
      <c r="CU124" s="472"/>
      <c r="CV124" s="474"/>
      <c r="CW124" s="473"/>
      <c r="CX124" s="473"/>
      <c r="CY124" s="473"/>
      <c r="CZ124" s="473"/>
      <c r="DA124" s="473"/>
      <c r="DB124" s="473"/>
      <c r="DC124" s="473"/>
      <c r="DD124" s="473"/>
      <c r="DE124" s="473"/>
      <c r="DF124" s="473"/>
      <c r="DG124" s="473"/>
      <c r="DH124" s="473"/>
      <c r="DI124" s="473"/>
      <c r="DJ124" s="473"/>
      <c r="DK124" s="473"/>
      <c r="DL124" s="473"/>
      <c r="DM124" s="473"/>
      <c r="DN124" s="473"/>
      <c r="DO124" s="473"/>
      <c r="DP124" s="473"/>
      <c r="DQ124" s="473"/>
      <c r="DR124" s="473"/>
      <c r="DS124" s="473"/>
      <c r="DT124" s="473"/>
      <c r="DU124" s="473"/>
      <c r="DV124" s="473"/>
      <c r="DW124" s="473"/>
      <c r="DX124" s="473"/>
      <c r="DY124" s="473"/>
      <c r="DZ124" s="472"/>
      <c r="EA124" s="474"/>
      <c r="EB124" s="473"/>
      <c r="EC124" s="473"/>
      <c r="ED124" s="473"/>
      <c r="EE124" s="473"/>
      <c r="EF124" s="473"/>
      <c r="EG124" s="473"/>
      <c r="EH124" s="473"/>
      <c r="EI124" s="473"/>
      <c r="EJ124" s="473"/>
      <c r="EK124" s="473"/>
      <c r="EL124" s="473"/>
      <c r="EM124" s="473"/>
      <c r="EN124" s="473"/>
      <c r="EO124" s="473"/>
      <c r="EP124" s="473"/>
      <c r="EQ124" s="473"/>
      <c r="ER124" s="473"/>
      <c r="ES124" s="473"/>
      <c r="ET124" s="473"/>
      <c r="EU124" s="473"/>
      <c r="EV124" s="473"/>
      <c r="EW124" s="473"/>
      <c r="EX124" s="473"/>
      <c r="EY124" s="473"/>
      <c r="EZ124" s="473"/>
      <c r="FA124" s="473"/>
      <c r="FB124" s="473"/>
      <c r="FC124" s="473"/>
      <c r="FD124" s="473"/>
      <c r="FE124" s="472"/>
      <c r="FF124" s="474"/>
      <c r="FG124" s="473"/>
      <c r="FH124" s="473"/>
      <c r="FI124" s="473"/>
      <c r="FJ124" s="473"/>
      <c r="FK124" s="473"/>
      <c r="FL124" s="473"/>
      <c r="FM124" s="473"/>
      <c r="FN124" s="473"/>
      <c r="FO124" s="473"/>
      <c r="FP124" s="473"/>
      <c r="FQ124" s="473"/>
      <c r="FR124" s="473"/>
      <c r="FS124" s="473"/>
      <c r="FT124" s="473"/>
      <c r="FU124" s="473"/>
      <c r="FV124" s="473"/>
      <c r="FW124" s="473"/>
      <c r="FX124" s="473"/>
      <c r="FY124" s="473"/>
      <c r="FZ124" s="473"/>
      <c r="GA124" s="473"/>
      <c r="GB124" s="473"/>
      <c r="GC124" s="473"/>
      <c r="GD124" s="473"/>
      <c r="GE124" s="473"/>
      <c r="GF124" s="473"/>
      <c r="GG124" s="473"/>
      <c r="GH124" s="475"/>
      <c r="GI124" s="473"/>
      <c r="GJ124" s="472"/>
      <c r="GK124" s="474"/>
      <c r="GL124" s="473"/>
      <c r="GM124" s="473"/>
      <c r="GN124" s="473"/>
      <c r="GO124" s="473"/>
      <c r="GP124" s="473"/>
      <c r="GQ124" s="473"/>
      <c r="GR124" s="473"/>
      <c r="GS124" s="473"/>
      <c r="GT124" s="473"/>
      <c r="GU124" s="473"/>
      <c r="GV124" s="473"/>
      <c r="GW124" s="473"/>
      <c r="GX124" s="473"/>
      <c r="GY124" s="473"/>
      <c r="GZ124" s="473"/>
      <c r="HA124" s="473"/>
      <c r="HB124" s="473"/>
      <c r="HC124" s="473"/>
      <c r="HD124" s="473"/>
      <c r="HE124" s="473"/>
      <c r="HF124" s="473"/>
      <c r="HG124" s="473"/>
      <c r="HH124" s="473"/>
      <c r="HI124" s="473"/>
      <c r="HJ124" s="473"/>
      <c r="HK124" s="473"/>
      <c r="HL124" s="473"/>
      <c r="HM124" s="473"/>
      <c r="HN124" s="472"/>
      <c r="HO124" s="474"/>
      <c r="HP124" s="473"/>
      <c r="HQ124" s="473"/>
      <c r="HR124" s="473"/>
      <c r="HS124" s="473"/>
      <c r="HT124" s="473"/>
      <c r="HU124" s="473"/>
      <c r="HV124" s="473"/>
      <c r="HW124" s="473"/>
      <c r="HX124" s="473"/>
      <c r="HY124" s="473"/>
      <c r="HZ124" s="473"/>
      <c r="IA124" s="473"/>
      <c r="IB124" s="473"/>
      <c r="IC124" s="473"/>
      <c r="ID124" s="473"/>
      <c r="IE124" s="473"/>
      <c r="IF124" s="473"/>
      <c r="IG124" s="473"/>
      <c r="IH124" s="473"/>
      <c r="II124" s="473"/>
      <c r="IJ124" s="473"/>
      <c r="IK124" s="473"/>
      <c r="IL124" s="473"/>
      <c r="IM124" s="473"/>
      <c r="IN124" s="473"/>
      <c r="IO124" s="473"/>
      <c r="IP124" s="473"/>
      <c r="IQ124" s="473"/>
      <c r="IR124" s="472">
        <v>2</v>
      </c>
    </row>
    <row r="125" spans="2:252" ht="16.5" customHeight="1">
      <c r="B125" s="482"/>
      <c r="C125" s="481"/>
      <c r="D125" s="504" t="s">
        <v>1774</v>
      </c>
      <c r="E125" s="503">
        <f>F122+1</f>
        <v>45241</v>
      </c>
      <c r="F125" s="502">
        <f>E125+G125-1</f>
        <v>45245</v>
      </c>
      <c r="G125" s="501">
        <v>5</v>
      </c>
      <c r="H125" s="500"/>
      <c r="I125" s="474"/>
      <c r="J125" s="473"/>
      <c r="K125" s="473"/>
      <c r="L125" s="473"/>
      <c r="M125" s="473"/>
      <c r="N125" s="473"/>
      <c r="O125" s="473"/>
      <c r="P125" s="473"/>
      <c r="Q125" s="473"/>
      <c r="R125" s="473"/>
      <c r="S125" s="473"/>
      <c r="T125" s="473"/>
      <c r="U125" s="473"/>
      <c r="V125" s="473"/>
      <c r="W125" s="473"/>
      <c r="X125" s="473"/>
      <c r="Y125" s="473"/>
      <c r="Z125" s="473"/>
      <c r="AA125" s="473"/>
      <c r="AB125" s="473"/>
      <c r="AC125" s="473"/>
      <c r="AD125" s="473"/>
      <c r="AE125" s="473"/>
      <c r="AF125" s="473"/>
      <c r="AG125" s="473"/>
      <c r="AH125" s="473"/>
      <c r="AI125" s="473"/>
      <c r="AJ125" s="473"/>
      <c r="AK125" s="473"/>
      <c r="AL125" s="473"/>
      <c r="AM125" s="472"/>
      <c r="AN125" s="474"/>
      <c r="AO125" s="473"/>
      <c r="AP125" s="473"/>
      <c r="AQ125" s="473"/>
      <c r="AR125" s="473"/>
      <c r="AS125" s="473"/>
      <c r="AT125" s="473"/>
      <c r="AU125" s="473"/>
      <c r="AV125" s="473"/>
      <c r="AW125" s="473"/>
      <c r="AX125" s="473"/>
      <c r="AY125" s="473"/>
      <c r="AZ125" s="473"/>
      <c r="BA125" s="473"/>
      <c r="BB125" s="473"/>
      <c r="BC125" s="473"/>
      <c r="BD125" s="473"/>
      <c r="BE125" s="473"/>
      <c r="BF125" s="473"/>
      <c r="BG125" s="473"/>
      <c r="BH125" s="473"/>
      <c r="BI125" s="473"/>
      <c r="BJ125" s="473"/>
      <c r="BK125" s="473"/>
      <c r="BL125" s="473"/>
      <c r="BM125" s="473"/>
      <c r="BN125" s="473"/>
      <c r="BO125" s="473"/>
      <c r="BP125" s="473"/>
      <c r="BQ125" s="472"/>
      <c r="BR125" s="474"/>
      <c r="BS125" s="473"/>
      <c r="BT125" s="473"/>
      <c r="BU125" s="473"/>
      <c r="BV125" s="473"/>
      <c r="BW125" s="473"/>
      <c r="BX125" s="473"/>
      <c r="BY125" s="473"/>
      <c r="BZ125" s="473"/>
      <c r="CA125" s="473"/>
      <c r="CB125" s="473"/>
      <c r="CC125" s="473"/>
      <c r="CD125" s="473"/>
      <c r="CE125" s="473"/>
      <c r="CF125" s="473"/>
      <c r="CG125" s="473"/>
      <c r="CH125" s="473"/>
      <c r="CI125" s="473"/>
      <c r="CJ125" s="473"/>
      <c r="CK125" s="473"/>
      <c r="CL125" s="473"/>
      <c r="CM125" s="473"/>
      <c r="CN125" s="473"/>
      <c r="CO125" s="473"/>
      <c r="CP125" s="473"/>
      <c r="CQ125" s="473"/>
      <c r="CR125" s="473"/>
      <c r="CS125" s="473"/>
      <c r="CT125" s="473"/>
      <c r="CU125" s="472"/>
      <c r="CV125" s="474"/>
      <c r="CW125" s="473"/>
      <c r="CX125" s="473"/>
      <c r="CY125" s="473"/>
      <c r="CZ125" s="473"/>
      <c r="DA125" s="473"/>
      <c r="DB125" s="473"/>
      <c r="DC125" s="473"/>
      <c r="DD125" s="473"/>
      <c r="DE125" s="473"/>
      <c r="DF125" s="473"/>
      <c r="DG125" s="473"/>
      <c r="DH125" s="473"/>
      <c r="DI125" s="473"/>
      <c r="DJ125" s="473"/>
      <c r="DK125" s="473"/>
      <c r="DL125" s="473"/>
      <c r="DM125" s="473"/>
      <c r="DN125" s="473"/>
      <c r="DO125" s="473"/>
      <c r="DP125" s="473"/>
      <c r="DQ125" s="473"/>
      <c r="DR125" s="473"/>
      <c r="DS125" s="473"/>
      <c r="DT125" s="473"/>
      <c r="DU125" s="473"/>
      <c r="DV125" s="473"/>
      <c r="DW125" s="473"/>
      <c r="DX125" s="473"/>
      <c r="DY125" s="473"/>
      <c r="DZ125" s="472"/>
      <c r="EA125" s="474"/>
      <c r="EB125" s="473"/>
      <c r="EC125" s="473"/>
      <c r="ED125" s="473"/>
      <c r="EE125" s="473"/>
      <c r="EF125" s="473"/>
      <c r="EG125" s="473"/>
      <c r="EH125" s="473"/>
      <c r="EI125" s="473"/>
      <c r="EJ125" s="473"/>
      <c r="EK125" s="473"/>
      <c r="EL125" s="473"/>
      <c r="EM125" s="473"/>
      <c r="EN125" s="473"/>
      <c r="EO125" s="473"/>
      <c r="EP125" s="473"/>
      <c r="EQ125" s="473"/>
      <c r="ER125" s="473"/>
      <c r="ES125" s="473"/>
      <c r="ET125" s="473"/>
      <c r="EU125" s="473"/>
      <c r="EV125" s="473"/>
      <c r="EW125" s="473"/>
      <c r="EX125" s="473"/>
      <c r="EY125" s="473"/>
      <c r="EZ125" s="473"/>
      <c r="FA125" s="473"/>
      <c r="FB125" s="473"/>
      <c r="FC125" s="473"/>
      <c r="FD125" s="473"/>
      <c r="FE125" s="472"/>
      <c r="FF125" s="474"/>
      <c r="FG125" s="473"/>
      <c r="FH125" s="473"/>
      <c r="FI125" s="473"/>
      <c r="FJ125" s="473"/>
      <c r="FK125" s="473"/>
      <c r="FL125" s="473"/>
      <c r="FM125" s="473"/>
      <c r="FN125" s="473"/>
      <c r="FO125" s="473"/>
      <c r="FP125" s="473"/>
      <c r="FQ125" s="473"/>
      <c r="FR125" s="473"/>
      <c r="FS125" s="473"/>
      <c r="FT125" s="473"/>
      <c r="FU125" s="473"/>
      <c r="FV125" s="473"/>
      <c r="FW125" s="473"/>
      <c r="FX125" s="473"/>
      <c r="FY125" s="473"/>
      <c r="FZ125" s="473"/>
      <c r="GA125" s="473"/>
      <c r="GB125" s="473"/>
      <c r="GC125" s="473"/>
      <c r="GD125" s="473"/>
      <c r="GE125" s="473"/>
      <c r="GF125" s="473"/>
      <c r="GG125" s="473"/>
      <c r="GH125" s="475"/>
      <c r="GI125" s="473"/>
      <c r="GJ125" s="472"/>
      <c r="GK125" s="474"/>
      <c r="GL125" s="473"/>
      <c r="GM125" s="473"/>
      <c r="GN125" s="473"/>
      <c r="GO125" s="473"/>
      <c r="GP125" s="473"/>
      <c r="GQ125" s="473"/>
      <c r="GR125" s="473"/>
      <c r="GS125" s="473"/>
      <c r="GT125" s="473"/>
      <c r="GU125" s="473"/>
      <c r="GV125" s="473"/>
      <c r="GW125" s="473"/>
      <c r="GX125" s="473"/>
      <c r="GY125" s="473"/>
      <c r="GZ125" s="473"/>
      <c r="HA125" s="473"/>
      <c r="HB125" s="473"/>
      <c r="HC125" s="473"/>
      <c r="HD125" s="473"/>
      <c r="HE125" s="473"/>
      <c r="HF125" s="473"/>
      <c r="HG125" s="473"/>
      <c r="HH125" s="473"/>
      <c r="HI125" s="473"/>
      <c r="HJ125" s="473"/>
      <c r="HK125" s="473"/>
      <c r="HL125" s="473"/>
      <c r="HM125" s="473"/>
      <c r="HN125" s="472"/>
      <c r="HO125" s="474"/>
      <c r="HP125" s="473"/>
      <c r="HQ125" s="473"/>
      <c r="HR125" s="473"/>
      <c r="HS125" s="473"/>
      <c r="HT125" s="473"/>
      <c r="HU125" s="473"/>
      <c r="HV125" s="473"/>
      <c r="HW125" s="473"/>
      <c r="HX125" s="473"/>
      <c r="HY125" s="473"/>
      <c r="HZ125" s="473"/>
      <c r="IA125" s="473"/>
      <c r="IB125" s="473"/>
      <c r="IC125" s="473"/>
      <c r="ID125" s="473"/>
      <c r="IE125" s="473"/>
      <c r="IF125" s="473"/>
      <c r="IG125" s="473"/>
      <c r="IH125" s="473"/>
      <c r="II125" s="473"/>
      <c r="IJ125" s="473"/>
      <c r="IK125" s="473"/>
      <c r="IL125" s="473"/>
      <c r="IM125" s="473"/>
      <c r="IN125" s="473"/>
      <c r="IO125" s="473"/>
      <c r="IP125" s="473"/>
      <c r="IQ125" s="473"/>
      <c r="IR125" s="472">
        <v>117</v>
      </c>
    </row>
    <row r="126" spans="2:252" ht="16.5" customHeight="1" thickBot="1">
      <c r="B126" s="482"/>
      <c r="C126" s="481"/>
      <c r="D126" s="517" t="s">
        <v>1773</v>
      </c>
      <c r="E126" s="516">
        <f>F125+1</f>
        <v>45246</v>
      </c>
      <c r="F126" s="515">
        <f>E126+G126-1</f>
        <v>45249</v>
      </c>
      <c r="G126" s="514">
        <v>4</v>
      </c>
      <c r="H126" s="513"/>
      <c r="I126" s="493"/>
      <c r="J126" s="492"/>
      <c r="K126" s="492"/>
      <c r="L126" s="492"/>
      <c r="M126" s="492"/>
      <c r="N126" s="492"/>
      <c r="O126" s="492"/>
      <c r="P126" s="492"/>
      <c r="Q126" s="492"/>
      <c r="R126" s="492"/>
      <c r="S126" s="492"/>
      <c r="T126" s="492"/>
      <c r="U126" s="492"/>
      <c r="V126" s="492"/>
      <c r="W126" s="492"/>
      <c r="X126" s="492"/>
      <c r="Y126" s="492"/>
      <c r="Z126" s="492"/>
      <c r="AA126" s="492"/>
      <c r="AB126" s="492"/>
      <c r="AC126" s="492"/>
      <c r="AD126" s="492"/>
      <c r="AE126" s="492"/>
      <c r="AF126" s="492"/>
      <c r="AG126" s="492"/>
      <c r="AH126" s="492"/>
      <c r="AI126" s="492"/>
      <c r="AJ126" s="492"/>
      <c r="AK126" s="492"/>
      <c r="AL126" s="492"/>
      <c r="AM126" s="491"/>
      <c r="AN126" s="493"/>
      <c r="AO126" s="492"/>
      <c r="AP126" s="492"/>
      <c r="AQ126" s="492"/>
      <c r="AR126" s="492"/>
      <c r="AS126" s="492"/>
      <c r="AT126" s="492"/>
      <c r="AU126" s="492"/>
      <c r="AV126" s="492"/>
      <c r="AW126" s="492"/>
      <c r="AX126" s="492"/>
      <c r="AY126" s="492"/>
      <c r="AZ126" s="492"/>
      <c r="BA126" s="492"/>
      <c r="BB126" s="492"/>
      <c r="BC126" s="492"/>
      <c r="BD126" s="492"/>
      <c r="BE126" s="492"/>
      <c r="BF126" s="492"/>
      <c r="BG126" s="492"/>
      <c r="BH126" s="492"/>
      <c r="BI126" s="492"/>
      <c r="BJ126" s="492"/>
      <c r="BK126" s="492"/>
      <c r="BL126" s="492"/>
      <c r="BM126" s="492"/>
      <c r="BN126" s="492"/>
      <c r="BO126" s="492"/>
      <c r="BP126" s="492"/>
      <c r="BQ126" s="491"/>
      <c r="BR126" s="493"/>
      <c r="BS126" s="492"/>
      <c r="BT126" s="492"/>
      <c r="BU126" s="492"/>
      <c r="BV126" s="492"/>
      <c r="BW126" s="492"/>
      <c r="BX126" s="492"/>
      <c r="BY126" s="492"/>
      <c r="BZ126" s="492"/>
      <c r="CA126" s="492"/>
      <c r="CB126" s="492"/>
      <c r="CC126" s="492"/>
      <c r="CD126" s="492"/>
      <c r="CE126" s="492"/>
      <c r="CF126" s="492"/>
      <c r="CG126" s="492"/>
      <c r="CH126" s="492"/>
      <c r="CI126" s="492"/>
      <c r="CJ126" s="492"/>
      <c r="CK126" s="492"/>
      <c r="CL126" s="492"/>
      <c r="CM126" s="492"/>
      <c r="CN126" s="492"/>
      <c r="CO126" s="492"/>
      <c r="CP126" s="492"/>
      <c r="CQ126" s="492"/>
      <c r="CR126" s="492"/>
      <c r="CS126" s="492"/>
      <c r="CT126" s="492"/>
      <c r="CU126" s="491"/>
      <c r="CV126" s="493"/>
      <c r="CW126" s="492"/>
      <c r="CX126" s="492"/>
      <c r="CY126" s="492"/>
      <c r="CZ126" s="492"/>
      <c r="DA126" s="492"/>
      <c r="DB126" s="492"/>
      <c r="DC126" s="492"/>
      <c r="DD126" s="492"/>
      <c r="DE126" s="492"/>
      <c r="DF126" s="492"/>
      <c r="DG126" s="492"/>
      <c r="DH126" s="492"/>
      <c r="DI126" s="492"/>
      <c r="DJ126" s="492"/>
      <c r="DK126" s="492"/>
      <c r="DL126" s="492"/>
      <c r="DM126" s="492"/>
      <c r="DN126" s="492"/>
      <c r="DO126" s="492"/>
      <c r="DP126" s="492"/>
      <c r="DQ126" s="492"/>
      <c r="DR126" s="492"/>
      <c r="DS126" s="492"/>
      <c r="DT126" s="492"/>
      <c r="DU126" s="492"/>
      <c r="DV126" s="492"/>
      <c r="DW126" s="492"/>
      <c r="DX126" s="492"/>
      <c r="DY126" s="492"/>
      <c r="DZ126" s="491"/>
      <c r="EA126" s="493"/>
      <c r="EB126" s="492"/>
      <c r="EC126" s="492"/>
      <c r="ED126" s="492"/>
      <c r="EE126" s="492"/>
      <c r="EF126" s="492"/>
      <c r="EG126" s="492"/>
      <c r="EH126" s="492"/>
      <c r="EI126" s="492"/>
      <c r="EJ126" s="492"/>
      <c r="EK126" s="492"/>
      <c r="EL126" s="492"/>
      <c r="EM126" s="492"/>
      <c r="EN126" s="492"/>
      <c r="EO126" s="492"/>
      <c r="EP126" s="492"/>
      <c r="EQ126" s="492"/>
      <c r="ER126" s="492"/>
      <c r="ES126" s="492"/>
      <c r="ET126" s="492"/>
      <c r="EU126" s="492"/>
      <c r="EV126" s="492"/>
      <c r="EW126" s="492"/>
      <c r="EX126" s="492"/>
      <c r="EY126" s="492"/>
      <c r="EZ126" s="492"/>
      <c r="FA126" s="492"/>
      <c r="FB126" s="492"/>
      <c r="FC126" s="492"/>
      <c r="FD126" s="492"/>
      <c r="FE126" s="491"/>
      <c r="FF126" s="493"/>
      <c r="FG126" s="492"/>
      <c r="FH126" s="492"/>
      <c r="FI126" s="492"/>
      <c r="FJ126" s="492"/>
      <c r="FK126" s="492"/>
      <c r="FL126" s="492"/>
      <c r="FM126" s="492"/>
      <c r="FN126" s="492"/>
      <c r="FO126" s="492"/>
      <c r="FP126" s="492"/>
      <c r="FQ126" s="492"/>
      <c r="FR126" s="492"/>
      <c r="FS126" s="492"/>
      <c r="FT126" s="492"/>
      <c r="FU126" s="492"/>
      <c r="FV126" s="492"/>
      <c r="FW126" s="492"/>
      <c r="FX126" s="492"/>
      <c r="FY126" s="492"/>
      <c r="FZ126" s="492"/>
      <c r="GA126" s="492"/>
      <c r="GB126" s="492"/>
      <c r="GC126" s="492"/>
      <c r="GD126" s="492"/>
      <c r="GE126" s="492"/>
      <c r="GF126" s="492"/>
      <c r="GG126" s="492"/>
      <c r="GH126" s="494"/>
      <c r="GI126" s="492"/>
      <c r="GJ126" s="491"/>
      <c r="GK126" s="493"/>
      <c r="GL126" s="492"/>
      <c r="GM126" s="492"/>
      <c r="GN126" s="492"/>
      <c r="GO126" s="492"/>
      <c r="GP126" s="492"/>
      <c r="GQ126" s="492"/>
      <c r="GR126" s="492"/>
      <c r="GS126" s="492"/>
      <c r="GT126" s="492"/>
      <c r="GU126" s="492"/>
      <c r="GV126" s="492"/>
      <c r="GW126" s="492"/>
      <c r="GX126" s="492"/>
      <c r="GY126" s="492"/>
      <c r="GZ126" s="492"/>
      <c r="HA126" s="492"/>
      <c r="HB126" s="492"/>
      <c r="HC126" s="492"/>
      <c r="HD126" s="492"/>
      <c r="HE126" s="492"/>
      <c r="HF126" s="492"/>
      <c r="HG126" s="492"/>
      <c r="HH126" s="492"/>
      <c r="HI126" s="492"/>
      <c r="HJ126" s="492"/>
      <c r="HK126" s="492"/>
      <c r="HL126" s="492"/>
      <c r="HM126" s="492"/>
      <c r="HN126" s="491"/>
      <c r="HO126" s="493"/>
      <c r="HP126" s="492"/>
      <c r="HQ126" s="492"/>
      <c r="HR126" s="492"/>
      <c r="HS126" s="492"/>
      <c r="HT126" s="492"/>
      <c r="HU126" s="492"/>
      <c r="HV126" s="492"/>
      <c r="HW126" s="492"/>
      <c r="HX126" s="492"/>
      <c r="HY126" s="492"/>
      <c r="HZ126" s="492"/>
      <c r="IA126" s="492"/>
      <c r="IB126" s="492"/>
      <c r="IC126" s="492"/>
      <c r="ID126" s="492"/>
      <c r="IE126" s="492"/>
      <c r="IF126" s="492"/>
      <c r="IG126" s="492"/>
      <c r="IH126" s="492"/>
      <c r="II126" s="492"/>
      <c r="IJ126" s="492"/>
      <c r="IK126" s="492"/>
      <c r="IL126" s="492"/>
      <c r="IM126" s="492"/>
      <c r="IN126" s="492"/>
      <c r="IO126" s="492"/>
      <c r="IP126" s="492"/>
      <c r="IQ126" s="492"/>
      <c r="IR126" s="491">
        <v>118</v>
      </c>
    </row>
    <row r="127" spans="2:252" ht="16.5" customHeight="1" thickTop="1">
      <c r="B127" s="482"/>
      <c r="C127" s="481"/>
      <c r="D127" s="512" t="s">
        <v>1772</v>
      </c>
      <c r="E127" s="511">
        <f>E129</f>
        <v>45250</v>
      </c>
      <c r="F127" s="511">
        <f>E127+G127-1</f>
        <v>45260</v>
      </c>
      <c r="G127" s="510">
        <v>11</v>
      </c>
      <c r="H127" s="509" t="s">
        <v>1767</v>
      </c>
      <c r="I127" s="486"/>
      <c r="J127" s="485"/>
      <c r="K127" s="485"/>
      <c r="L127" s="485"/>
      <c r="M127" s="485"/>
      <c r="N127" s="485"/>
      <c r="O127" s="485"/>
      <c r="P127" s="485"/>
      <c r="Q127" s="485"/>
      <c r="R127" s="485"/>
      <c r="S127" s="485"/>
      <c r="T127" s="485"/>
      <c r="U127" s="485"/>
      <c r="V127" s="485"/>
      <c r="W127" s="485"/>
      <c r="X127" s="485"/>
      <c r="Y127" s="485"/>
      <c r="Z127" s="485"/>
      <c r="AA127" s="485"/>
      <c r="AB127" s="485"/>
      <c r="AC127" s="485"/>
      <c r="AD127" s="485"/>
      <c r="AE127" s="485"/>
      <c r="AF127" s="485"/>
      <c r="AG127" s="485"/>
      <c r="AH127" s="485"/>
      <c r="AI127" s="485"/>
      <c r="AJ127" s="485"/>
      <c r="AK127" s="485"/>
      <c r="AL127" s="485"/>
      <c r="AM127" s="484"/>
      <c r="AN127" s="486"/>
      <c r="AO127" s="485"/>
      <c r="AP127" s="485"/>
      <c r="AQ127" s="485"/>
      <c r="AR127" s="485"/>
      <c r="AS127" s="485"/>
      <c r="AT127" s="485"/>
      <c r="AU127" s="485"/>
      <c r="AV127" s="485"/>
      <c r="AW127" s="485"/>
      <c r="AX127" s="485"/>
      <c r="AY127" s="485"/>
      <c r="AZ127" s="485"/>
      <c r="BA127" s="485"/>
      <c r="BB127" s="485"/>
      <c r="BC127" s="485"/>
      <c r="BD127" s="485"/>
      <c r="BE127" s="485"/>
      <c r="BF127" s="485"/>
      <c r="BG127" s="485"/>
      <c r="BH127" s="485"/>
      <c r="BI127" s="485"/>
      <c r="BJ127" s="485"/>
      <c r="BK127" s="485"/>
      <c r="BL127" s="485"/>
      <c r="BM127" s="485"/>
      <c r="BN127" s="485"/>
      <c r="BO127" s="485"/>
      <c r="BP127" s="485"/>
      <c r="BQ127" s="484"/>
      <c r="BR127" s="486"/>
      <c r="BS127" s="485"/>
      <c r="BT127" s="485"/>
      <c r="BU127" s="485"/>
      <c r="BV127" s="485"/>
      <c r="BW127" s="485"/>
      <c r="BX127" s="485"/>
      <c r="BY127" s="485"/>
      <c r="BZ127" s="485"/>
      <c r="CA127" s="485"/>
      <c r="CB127" s="485"/>
      <c r="CC127" s="485"/>
      <c r="CD127" s="485"/>
      <c r="CE127" s="485"/>
      <c r="CF127" s="485"/>
      <c r="CG127" s="485"/>
      <c r="CH127" s="485"/>
      <c r="CI127" s="485"/>
      <c r="CJ127" s="485"/>
      <c r="CK127" s="485"/>
      <c r="CL127" s="485"/>
      <c r="CM127" s="485"/>
      <c r="CN127" s="485"/>
      <c r="CO127" s="485"/>
      <c r="CP127" s="485"/>
      <c r="CQ127" s="485"/>
      <c r="CR127" s="485"/>
      <c r="CS127" s="485"/>
      <c r="CT127" s="485"/>
      <c r="CU127" s="484"/>
      <c r="CV127" s="486"/>
      <c r="CW127" s="485"/>
      <c r="CX127" s="485"/>
      <c r="CY127" s="485"/>
      <c r="CZ127" s="485"/>
      <c r="DA127" s="485"/>
      <c r="DB127" s="485"/>
      <c r="DC127" s="485"/>
      <c r="DD127" s="485"/>
      <c r="DE127" s="485"/>
      <c r="DF127" s="485"/>
      <c r="DG127" s="485"/>
      <c r="DH127" s="485"/>
      <c r="DI127" s="485"/>
      <c r="DJ127" s="485"/>
      <c r="DK127" s="485"/>
      <c r="DL127" s="485"/>
      <c r="DM127" s="485"/>
      <c r="DN127" s="485"/>
      <c r="DO127" s="485"/>
      <c r="DP127" s="485"/>
      <c r="DQ127" s="485"/>
      <c r="DR127" s="485"/>
      <c r="DS127" s="485"/>
      <c r="DT127" s="485"/>
      <c r="DU127" s="485"/>
      <c r="DV127" s="485"/>
      <c r="DW127" s="485"/>
      <c r="DX127" s="485"/>
      <c r="DY127" s="485"/>
      <c r="DZ127" s="484"/>
      <c r="EA127" s="486"/>
      <c r="EB127" s="485"/>
      <c r="EC127" s="485"/>
      <c r="ED127" s="485"/>
      <c r="EE127" s="485"/>
      <c r="EF127" s="485"/>
      <c r="EG127" s="485"/>
      <c r="EH127" s="485"/>
      <c r="EI127" s="485"/>
      <c r="EJ127" s="485"/>
      <c r="EK127" s="485"/>
      <c r="EL127" s="485"/>
      <c r="EM127" s="485"/>
      <c r="EN127" s="485"/>
      <c r="EO127" s="485"/>
      <c r="EP127" s="485"/>
      <c r="EQ127" s="485"/>
      <c r="ER127" s="485"/>
      <c r="ES127" s="485"/>
      <c r="ET127" s="485"/>
      <c r="EU127" s="485"/>
      <c r="EV127" s="485"/>
      <c r="EW127" s="485"/>
      <c r="EX127" s="485"/>
      <c r="EY127" s="485"/>
      <c r="EZ127" s="485"/>
      <c r="FA127" s="485"/>
      <c r="FB127" s="485"/>
      <c r="FC127" s="485"/>
      <c r="FD127" s="485"/>
      <c r="FE127" s="484"/>
      <c r="FF127" s="486"/>
      <c r="FG127" s="485"/>
      <c r="FH127" s="485"/>
      <c r="FI127" s="485"/>
      <c r="FJ127" s="485"/>
      <c r="FK127" s="485"/>
      <c r="FL127" s="485"/>
      <c r="FM127" s="485"/>
      <c r="FN127" s="485"/>
      <c r="FO127" s="485"/>
      <c r="FP127" s="485"/>
      <c r="FQ127" s="485"/>
      <c r="FR127" s="485"/>
      <c r="FS127" s="485"/>
      <c r="FT127" s="485"/>
      <c r="FU127" s="485"/>
      <c r="FV127" s="485"/>
      <c r="FW127" s="485"/>
      <c r="FX127" s="485"/>
      <c r="FY127" s="485"/>
      <c r="FZ127" s="485"/>
      <c r="GA127" s="485"/>
      <c r="GB127" s="485"/>
      <c r="GC127" s="485"/>
      <c r="GD127" s="485"/>
      <c r="GE127" s="485"/>
      <c r="GF127" s="485"/>
      <c r="GG127" s="485"/>
      <c r="GH127" s="487"/>
      <c r="GI127" s="485"/>
      <c r="GJ127" s="484"/>
      <c r="GK127" s="486"/>
      <c r="GL127" s="485"/>
      <c r="GM127" s="485"/>
      <c r="GN127" s="485"/>
      <c r="GO127" s="485"/>
      <c r="GP127" s="485"/>
      <c r="GQ127" s="485"/>
      <c r="GR127" s="485"/>
      <c r="GS127" s="485"/>
      <c r="GT127" s="485"/>
      <c r="GU127" s="485"/>
      <c r="GV127" s="485"/>
      <c r="GW127" s="485"/>
      <c r="GX127" s="485"/>
      <c r="GY127" s="485"/>
      <c r="GZ127" s="485"/>
      <c r="HA127" s="485"/>
      <c r="HB127" s="485"/>
      <c r="HC127" s="485"/>
      <c r="HD127" s="485"/>
      <c r="HE127" s="485"/>
      <c r="HF127" s="485"/>
      <c r="HG127" s="485"/>
      <c r="HH127" s="485"/>
      <c r="HI127" s="485"/>
      <c r="HJ127" s="485"/>
      <c r="HK127" s="485"/>
      <c r="HL127" s="485"/>
      <c r="HM127" s="485"/>
      <c r="HN127" s="484"/>
      <c r="HO127" s="486"/>
      <c r="HP127" s="485"/>
      <c r="HQ127" s="485"/>
      <c r="HR127" s="485"/>
      <c r="HS127" s="485"/>
      <c r="HT127" s="485"/>
      <c r="HU127" s="485"/>
      <c r="HV127" s="485"/>
      <c r="HW127" s="485"/>
      <c r="HX127" s="485"/>
      <c r="HY127" s="485"/>
      <c r="HZ127" s="485"/>
      <c r="IA127" s="485"/>
      <c r="IB127" s="485"/>
      <c r="IC127" s="485"/>
      <c r="ID127" s="485"/>
      <c r="IE127" s="485"/>
      <c r="IF127" s="485"/>
      <c r="IG127" s="485"/>
      <c r="IH127" s="485"/>
      <c r="II127" s="485"/>
      <c r="IJ127" s="485"/>
      <c r="IK127" s="485"/>
      <c r="IL127" s="485"/>
      <c r="IM127" s="485"/>
      <c r="IN127" s="485"/>
      <c r="IO127" s="485"/>
      <c r="IP127" s="485"/>
      <c r="IQ127" s="485"/>
      <c r="IR127" s="484">
        <v>119</v>
      </c>
    </row>
    <row r="128" spans="2:252" ht="16.5" customHeight="1">
      <c r="B128" s="482"/>
      <c r="C128" s="481"/>
      <c r="D128" s="508"/>
      <c r="E128" s="507"/>
      <c r="F128" s="507"/>
      <c r="G128" s="506"/>
      <c r="H128" s="505" t="s">
        <v>1766</v>
      </c>
      <c r="I128" s="474"/>
      <c r="J128" s="473"/>
      <c r="K128" s="473"/>
      <c r="L128" s="473"/>
      <c r="M128" s="473"/>
      <c r="N128" s="473"/>
      <c r="O128" s="473"/>
      <c r="P128" s="473"/>
      <c r="Q128" s="473"/>
      <c r="R128" s="473"/>
      <c r="S128" s="473"/>
      <c r="T128" s="473"/>
      <c r="U128" s="473"/>
      <c r="V128" s="473"/>
      <c r="W128" s="473"/>
      <c r="X128" s="473"/>
      <c r="Y128" s="473"/>
      <c r="Z128" s="473"/>
      <c r="AA128" s="473"/>
      <c r="AB128" s="473"/>
      <c r="AC128" s="473"/>
      <c r="AD128" s="473"/>
      <c r="AE128" s="473"/>
      <c r="AF128" s="473"/>
      <c r="AG128" s="473"/>
      <c r="AH128" s="473"/>
      <c r="AI128" s="473"/>
      <c r="AJ128" s="473"/>
      <c r="AK128" s="473"/>
      <c r="AL128" s="473"/>
      <c r="AM128" s="472"/>
      <c r="AN128" s="474"/>
      <c r="AO128" s="473"/>
      <c r="AP128" s="473"/>
      <c r="AQ128" s="473"/>
      <c r="AR128" s="473"/>
      <c r="AS128" s="473"/>
      <c r="AT128" s="473"/>
      <c r="AU128" s="473"/>
      <c r="AV128" s="473"/>
      <c r="AW128" s="473"/>
      <c r="AX128" s="473"/>
      <c r="AY128" s="473"/>
      <c r="AZ128" s="473"/>
      <c r="BA128" s="473"/>
      <c r="BB128" s="473"/>
      <c r="BC128" s="473"/>
      <c r="BD128" s="473"/>
      <c r="BE128" s="473"/>
      <c r="BF128" s="473"/>
      <c r="BG128" s="473"/>
      <c r="BH128" s="473"/>
      <c r="BI128" s="473"/>
      <c r="BJ128" s="473"/>
      <c r="BK128" s="473"/>
      <c r="BL128" s="473"/>
      <c r="BM128" s="473"/>
      <c r="BN128" s="473"/>
      <c r="BO128" s="473"/>
      <c r="BP128" s="473"/>
      <c r="BQ128" s="472"/>
      <c r="BR128" s="474"/>
      <c r="BS128" s="473"/>
      <c r="BT128" s="473"/>
      <c r="BU128" s="473"/>
      <c r="BV128" s="473"/>
      <c r="BW128" s="473"/>
      <c r="BX128" s="473"/>
      <c r="BY128" s="473"/>
      <c r="BZ128" s="473"/>
      <c r="CA128" s="473"/>
      <c r="CB128" s="473"/>
      <c r="CC128" s="473"/>
      <c r="CD128" s="473"/>
      <c r="CE128" s="473"/>
      <c r="CF128" s="473"/>
      <c r="CG128" s="473"/>
      <c r="CH128" s="473"/>
      <c r="CI128" s="473"/>
      <c r="CJ128" s="473"/>
      <c r="CK128" s="473"/>
      <c r="CL128" s="473"/>
      <c r="CM128" s="473"/>
      <c r="CN128" s="473"/>
      <c r="CO128" s="473"/>
      <c r="CP128" s="473"/>
      <c r="CQ128" s="473"/>
      <c r="CR128" s="473"/>
      <c r="CS128" s="473"/>
      <c r="CT128" s="473"/>
      <c r="CU128" s="472"/>
      <c r="CV128" s="474"/>
      <c r="CW128" s="473"/>
      <c r="CX128" s="473"/>
      <c r="CY128" s="473"/>
      <c r="CZ128" s="473"/>
      <c r="DA128" s="473"/>
      <c r="DB128" s="473"/>
      <c r="DC128" s="473"/>
      <c r="DD128" s="473"/>
      <c r="DE128" s="473"/>
      <c r="DF128" s="473"/>
      <c r="DG128" s="473"/>
      <c r="DH128" s="473"/>
      <c r="DI128" s="473"/>
      <c r="DJ128" s="473"/>
      <c r="DK128" s="473"/>
      <c r="DL128" s="473"/>
      <c r="DM128" s="473"/>
      <c r="DN128" s="473"/>
      <c r="DO128" s="473"/>
      <c r="DP128" s="473"/>
      <c r="DQ128" s="473"/>
      <c r="DR128" s="473"/>
      <c r="DS128" s="473"/>
      <c r="DT128" s="473"/>
      <c r="DU128" s="473"/>
      <c r="DV128" s="473"/>
      <c r="DW128" s="473"/>
      <c r="DX128" s="473"/>
      <c r="DY128" s="473"/>
      <c r="DZ128" s="472"/>
      <c r="EA128" s="474"/>
      <c r="EB128" s="473"/>
      <c r="EC128" s="473"/>
      <c r="ED128" s="473"/>
      <c r="EE128" s="473"/>
      <c r="EF128" s="473"/>
      <c r="EG128" s="473"/>
      <c r="EH128" s="473"/>
      <c r="EI128" s="473"/>
      <c r="EJ128" s="473"/>
      <c r="EK128" s="473"/>
      <c r="EL128" s="473"/>
      <c r="EM128" s="473"/>
      <c r="EN128" s="473"/>
      <c r="EO128" s="473"/>
      <c r="EP128" s="473"/>
      <c r="EQ128" s="473"/>
      <c r="ER128" s="473"/>
      <c r="ES128" s="473"/>
      <c r="ET128" s="473"/>
      <c r="EU128" s="473"/>
      <c r="EV128" s="473"/>
      <c r="EW128" s="473"/>
      <c r="EX128" s="473"/>
      <c r="EY128" s="473"/>
      <c r="EZ128" s="473"/>
      <c r="FA128" s="473"/>
      <c r="FB128" s="473"/>
      <c r="FC128" s="473"/>
      <c r="FD128" s="473"/>
      <c r="FE128" s="472"/>
      <c r="FF128" s="474"/>
      <c r="FG128" s="473"/>
      <c r="FH128" s="473"/>
      <c r="FI128" s="473"/>
      <c r="FJ128" s="473"/>
      <c r="FK128" s="473"/>
      <c r="FL128" s="473"/>
      <c r="FM128" s="473"/>
      <c r="FN128" s="473"/>
      <c r="FO128" s="473"/>
      <c r="FP128" s="473"/>
      <c r="FQ128" s="473"/>
      <c r="FR128" s="473"/>
      <c r="FS128" s="473"/>
      <c r="FT128" s="473"/>
      <c r="FU128" s="473"/>
      <c r="FV128" s="473"/>
      <c r="FW128" s="473"/>
      <c r="FX128" s="473"/>
      <c r="FY128" s="473"/>
      <c r="FZ128" s="473"/>
      <c r="GA128" s="473"/>
      <c r="GB128" s="473"/>
      <c r="GC128" s="473"/>
      <c r="GD128" s="473"/>
      <c r="GE128" s="473"/>
      <c r="GF128" s="473"/>
      <c r="GG128" s="473"/>
      <c r="GH128" s="475"/>
      <c r="GI128" s="473"/>
      <c r="GJ128" s="472"/>
      <c r="GK128" s="474"/>
      <c r="GL128" s="473"/>
      <c r="GM128" s="473"/>
      <c r="GN128" s="473"/>
      <c r="GO128" s="473"/>
      <c r="GP128" s="473"/>
      <c r="GQ128" s="473"/>
      <c r="GR128" s="473"/>
      <c r="GS128" s="473"/>
      <c r="GT128" s="473"/>
      <c r="GU128" s="473"/>
      <c r="GV128" s="473"/>
      <c r="GW128" s="473"/>
      <c r="GX128" s="473"/>
      <c r="GY128" s="473"/>
      <c r="GZ128" s="473"/>
      <c r="HA128" s="473"/>
      <c r="HB128" s="473"/>
      <c r="HC128" s="473"/>
      <c r="HD128" s="473"/>
      <c r="HE128" s="473"/>
      <c r="HF128" s="473"/>
      <c r="HG128" s="473"/>
      <c r="HH128" s="473"/>
      <c r="HI128" s="473"/>
      <c r="HJ128" s="473"/>
      <c r="HK128" s="473"/>
      <c r="HL128" s="473"/>
      <c r="HM128" s="473"/>
      <c r="HN128" s="472"/>
      <c r="HO128" s="474"/>
      <c r="HP128" s="473"/>
      <c r="HQ128" s="473"/>
      <c r="HR128" s="473"/>
      <c r="HS128" s="473"/>
      <c r="HT128" s="473"/>
      <c r="HU128" s="473"/>
      <c r="HV128" s="473"/>
      <c r="HW128" s="473"/>
      <c r="HX128" s="473"/>
      <c r="HY128" s="473"/>
      <c r="HZ128" s="473"/>
      <c r="IA128" s="473"/>
      <c r="IB128" s="473"/>
      <c r="IC128" s="473"/>
      <c r="ID128" s="473"/>
      <c r="IE128" s="473"/>
      <c r="IF128" s="473"/>
      <c r="IG128" s="473"/>
      <c r="IH128" s="473"/>
      <c r="II128" s="473"/>
      <c r="IJ128" s="473"/>
      <c r="IK128" s="473"/>
      <c r="IL128" s="473"/>
      <c r="IM128" s="473"/>
      <c r="IN128" s="473"/>
      <c r="IO128" s="473"/>
      <c r="IP128" s="473"/>
      <c r="IQ128" s="473"/>
      <c r="IR128" s="472">
        <v>2</v>
      </c>
    </row>
    <row r="129" spans="2:252" ht="16.5" customHeight="1">
      <c r="B129" s="482"/>
      <c r="C129" s="481"/>
      <c r="D129" s="504" t="s">
        <v>1771</v>
      </c>
      <c r="E129" s="503">
        <f>F126+1</f>
        <v>45250</v>
      </c>
      <c r="F129" s="502">
        <f>E129+G129-1</f>
        <v>45255</v>
      </c>
      <c r="G129" s="501">
        <v>6</v>
      </c>
      <c r="H129" s="500"/>
      <c r="I129" s="474"/>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2"/>
      <c r="AN129" s="474"/>
      <c r="AO129" s="473"/>
      <c r="AP129" s="473"/>
      <c r="AQ129" s="473"/>
      <c r="AR129" s="473"/>
      <c r="AS129" s="473"/>
      <c r="AT129" s="473"/>
      <c r="AU129" s="473"/>
      <c r="AV129" s="473"/>
      <c r="AW129" s="473"/>
      <c r="AX129" s="473"/>
      <c r="AY129" s="473"/>
      <c r="AZ129" s="473"/>
      <c r="BA129" s="473"/>
      <c r="BB129" s="473"/>
      <c r="BC129" s="473"/>
      <c r="BD129" s="473"/>
      <c r="BE129" s="473"/>
      <c r="BF129" s="473"/>
      <c r="BG129" s="473"/>
      <c r="BH129" s="473"/>
      <c r="BI129" s="473"/>
      <c r="BJ129" s="473"/>
      <c r="BK129" s="473"/>
      <c r="BL129" s="473"/>
      <c r="BM129" s="473"/>
      <c r="BN129" s="473"/>
      <c r="BO129" s="473"/>
      <c r="BP129" s="473"/>
      <c r="BQ129" s="472"/>
      <c r="BR129" s="474"/>
      <c r="BS129" s="473"/>
      <c r="BT129" s="473"/>
      <c r="BU129" s="473"/>
      <c r="BV129" s="473"/>
      <c r="BW129" s="473"/>
      <c r="BX129" s="473"/>
      <c r="BY129" s="473"/>
      <c r="BZ129" s="473"/>
      <c r="CA129" s="473"/>
      <c r="CB129" s="473"/>
      <c r="CC129" s="473"/>
      <c r="CD129" s="473"/>
      <c r="CE129" s="473"/>
      <c r="CF129" s="473"/>
      <c r="CG129" s="473"/>
      <c r="CH129" s="473"/>
      <c r="CI129" s="473"/>
      <c r="CJ129" s="473"/>
      <c r="CK129" s="473"/>
      <c r="CL129" s="473"/>
      <c r="CM129" s="473"/>
      <c r="CN129" s="473"/>
      <c r="CO129" s="473"/>
      <c r="CP129" s="473"/>
      <c r="CQ129" s="473"/>
      <c r="CR129" s="473"/>
      <c r="CS129" s="473"/>
      <c r="CT129" s="473"/>
      <c r="CU129" s="472"/>
      <c r="CV129" s="474"/>
      <c r="CW129" s="473"/>
      <c r="CX129" s="473"/>
      <c r="CY129" s="473"/>
      <c r="CZ129" s="473"/>
      <c r="DA129" s="473"/>
      <c r="DB129" s="473"/>
      <c r="DC129" s="473"/>
      <c r="DD129" s="473"/>
      <c r="DE129" s="473"/>
      <c r="DF129" s="473"/>
      <c r="DG129" s="473"/>
      <c r="DH129" s="473"/>
      <c r="DI129" s="473"/>
      <c r="DJ129" s="473"/>
      <c r="DK129" s="473"/>
      <c r="DL129" s="473"/>
      <c r="DM129" s="473"/>
      <c r="DN129" s="473"/>
      <c r="DO129" s="473"/>
      <c r="DP129" s="473"/>
      <c r="DQ129" s="473"/>
      <c r="DR129" s="473"/>
      <c r="DS129" s="473"/>
      <c r="DT129" s="473"/>
      <c r="DU129" s="473"/>
      <c r="DV129" s="473"/>
      <c r="DW129" s="473"/>
      <c r="DX129" s="473"/>
      <c r="DY129" s="473"/>
      <c r="DZ129" s="472"/>
      <c r="EA129" s="474"/>
      <c r="EB129" s="473"/>
      <c r="EC129" s="473"/>
      <c r="ED129" s="473"/>
      <c r="EE129" s="473"/>
      <c r="EF129" s="473"/>
      <c r="EG129" s="473"/>
      <c r="EH129" s="473"/>
      <c r="EI129" s="473"/>
      <c r="EJ129" s="473"/>
      <c r="EK129" s="473"/>
      <c r="EL129" s="473"/>
      <c r="EM129" s="473"/>
      <c r="EN129" s="473"/>
      <c r="EO129" s="473"/>
      <c r="EP129" s="473"/>
      <c r="EQ129" s="473"/>
      <c r="ER129" s="473"/>
      <c r="ES129" s="473"/>
      <c r="ET129" s="473"/>
      <c r="EU129" s="473"/>
      <c r="EV129" s="473"/>
      <c r="EW129" s="473"/>
      <c r="EX129" s="473"/>
      <c r="EY129" s="473"/>
      <c r="EZ129" s="473"/>
      <c r="FA129" s="473"/>
      <c r="FB129" s="473"/>
      <c r="FC129" s="473"/>
      <c r="FD129" s="473"/>
      <c r="FE129" s="472"/>
      <c r="FF129" s="474"/>
      <c r="FG129" s="473"/>
      <c r="FH129" s="473"/>
      <c r="FI129" s="473"/>
      <c r="FJ129" s="473"/>
      <c r="FK129" s="473"/>
      <c r="FL129" s="473"/>
      <c r="FM129" s="473"/>
      <c r="FN129" s="473"/>
      <c r="FO129" s="473"/>
      <c r="FP129" s="473"/>
      <c r="FQ129" s="473"/>
      <c r="FR129" s="473"/>
      <c r="FS129" s="473"/>
      <c r="FT129" s="473"/>
      <c r="FU129" s="473"/>
      <c r="FV129" s="473"/>
      <c r="FW129" s="473"/>
      <c r="FX129" s="473"/>
      <c r="FY129" s="473"/>
      <c r="FZ129" s="473"/>
      <c r="GA129" s="473"/>
      <c r="GB129" s="473"/>
      <c r="GC129" s="473"/>
      <c r="GD129" s="473"/>
      <c r="GE129" s="473"/>
      <c r="GF129" s="473"/>
      <c r="GG129" s="473"/>
      <c r="GH129" s="475"/>
      <c r="GI129" s="473"/>
      <c r="GJ129" s="472"/>
      <c r="GK129" s="474"/>
      <c r="GL129" s="473"/>
      <c r="GM129" s="473"/>
      <c r="GN129" s="473"/>
      <c r="GO129" s="473"/>
      <c r="GP129" s="473"/>
      <c r="GQ129" s="473"/>
      <c r="GR129" s="473"/>
      <c r="GS129" s="473"/>
      <c r="GT129" s="473"/>
      <c r="GU129" s="473"/>
      <c r="GV129" s="473"/>
      <c r="GW129" s="473"/>
      <c r="GX129" s="473"/>
      <c r="GY129" s="473"/>
      <c r="GZ129" s="473"/>
      <c r="HA129" s="473"/>
      <c r="HB129" s="473"/>
      <c r="HC129" s="473"/>
      <c r="HD129" s="473"/>
      <c r="HE129" s="473"/>
      <c r="HF129" s="473"/>
      <c r="HG129" s="473"/>
      <c r="HH129" s="473"/>
      <c r="HI129" s="473"/>
      <c r="HJ129" s="473"/>
      <c r="HK129" s="473"/>
      <c r="HL129" s="473"/>
      <c r="HM129" s="473"/>
      <c r="HN129" s="472"/>
      <c r="HO129" s="474"/>
      <c r="HP129" s="473"/>
      <c r="HQ129" s="473"/>
      <c r="HR129" s="473"/>
      <c r="HS129" s="473"/>
      <c r="HT129" s="473"/>
      <c r="HU129" s="473"/>
      <c r="HV129" s="473"/>
      <c r="HW129" s="473"/>
      <c r="HX129" s="473"/>
      <c r="HY129" s="473"/>
      <c r="HZ129" s="473"/>
      <c r="IA129" s="473"/>
      <c r="IB129" s="473"/>
      <c r="IC129" s="473"/>
      <c r="ID129" s="473"/>
      <c r="IE129" s="473"/>
      <c r="IF129" s="473"/>
      <c r="IG129" s="473"/>
      <c r="IH129" s="473"/>
      <c r="II129" s="473"/>
      <c r="IJ129" s="473"/>
      <c r="IK129" s="473"/>
      <c r="IL129" s="473"/>
      <c r="IM129" s="473"/>
      <c r="IN129" s="473"/>
      <c r="IO129" s="473"/>
      <c r="IP129" s="473"/>
      <c r="IQ129" s="473"/>
      <c r="IR129" s="472">
        <v>121</v>
      </c>
    </row>
    <row r="130" spans="2:252" ht="16.5" customHeight="1" thickBot="1">
      <c r="B130" s="482"/>
      <c r="C130" s="481"/>
      <c r="D130" s="499" t="s">
        <v>1770</v>
      </c>
      <c r="E130" s="498">
        <f>F129+1</f>
        <v>45256</v>
      </c>
      <c r="F130" s="497">
        <f>E130+G130</f>
        <v>45261</v>
      </c>
      <c r="G130" s="496">
        <v>5</v>
      </c>
      <c r="H130" s="495"/>
      <c r="I130" s="493"/>
      <c r="J130" s="492"/>
      <c r="K130" s="492"/>
      <c r="L130" s="492"/>
      <c r="M130" s="492"/>
      <c r="N130" s="492"/>
      <c r="O130" s="492"/>
      <c r="P130" s="492"/>
      <c r="Q130" s="492"/>
      <c r="R130" s="492"/>
      <c r="S130" s="492"/>
      <c r="T130" s="492"/>
      <c r="U130" s="492"/>
      <c r="V130" s="492"/>
      <c r="W130" s="492"/>
      <c r="X130" s="492"/>
      <c r="Y130" s="492"/>
      <c r="Z130" s="492"/>
      <c r="AA130" s="492"/>
      <c r="AB130" s="492"/>
      <c r="AC130" s="492"/>
      <c r="AD130" s="492"/>
      <c r="AE130" s="492"/>
      <c r="AF130" s="492"/>
      <c r="AG130" s="492"/>
      <c r="AH130" s="492"/>
      <c r="AI130" s="492"/>
      <c r="AJ130" s="492"/>
      <c r="AK130" s="492"/>
      <c r="AL130" s="492"/>
      <c r="AM130" s="491"/>
      <c r="AN130" s="493"/>
      <c r="AO130" s="492"/>
      <c r="AP130" s="492"/>
      <c r="AQ130" s="492"/>
      <c r="AR130" s="492"/>
      <c r="AS130" s="492"/>
      <c r="AT130" s="492"/>
      <c r="AU130" s="492"/>
      <c r="AV130" s="492"/>
      <c r="AW130" s="492"/>
      <c r="AX130" s="492"/>
      <c r="AY130" s="492"/>
      <c r="AZ130" s="492"/>
      <c r="BA130" s="492"/>
      <c r="BB130" s="492"/>
      <c r="BC130" s="492"/>
      <c r="BD130" s="492"/>
      <c r="BE130" s="492"/>
      <c r="BF130" s="492"/>
      <c r="BG130" s="492"/>
      <c r="BH130" s="492"/>
      <c r="BI130" s="492"/>
      <c r="BJ130" s="492"/>
      <c r="BK130" s="492"/>
      <c r="BL130" s="492"/>
      <c r="BM130" s="492"/>
      <c r="BN130" s="492"/>
      <c r="BO130" s="492"/>
      <c r="BP130" s="492"/>
      <c r="BQ130" s="491"/>
      <c r="BR130" s="493"/>
      <c r="BS130" s="492"/>
      <c r="BT130" s="492"/>
      <c r="BU130" s="492"/>
      <c r="BV130" s="492"/>
      <c r="BW130" s="492"/>
      <c r="BX130" s="492"/>
      <c r="BY130" s="492"/>
      <c r="BZ130" s="492"/>
      <c r="CA130" s="492"/>
      <c r="CB130" s="492"/>
      <c r="CC130" s="492"/>
      <c r="CD130" s="492"/>
      <c r="CE130" s="492"/>
      <c r="CF130" s="492"/>
      <c r="CG130" s="492"/>
      <c r="CH130" s="492"/>
      <c r="CI130" s="492"/>
      <c r="CJ130" s="492"/>
      <c r="CK130" s="492"/>
      <c r="CL130" s="492"/>
      <c r="CM130" s="492"/>
      <c r="CN130" s="492"/>
      <c r="CO130" s="492"/>
      <c r="CP130" s="492"/>
      <c r="CQ130" s="492"/>
      <c r="CR130" s="492"/>
      <c r="CS130" s="492"/>
      <c r="CT130" s="492"/>
      <c r="CU130" s="491"/>
      <c r="CV130" s="493"/>
      <c r="CW130" s="492"/>
      <c r="CX130" s="492"/>
      <c r="CY130" s="492"/>
      <c r="CZ130" s="492"/>
      <c r="DA130" s="492"/>
      <c r="DB130" s="492"/>
      <c r="DC130" s="492"/>
      <c r="DD130" s="492"/>
      <c r="DE130" s="492"/>
      <c r="DF130" s="492"/>
      <c r="DG130" s="492"/>
      <c r="DH130" s="492"/>
      <c r="DI130" s="492"/>
      <c r="DJ130" s="492"/>
      <c r="DK130" s="492"/>
      <c r="DL130" s="492"/>
      <c r="DM130" s="492"/>
      <c r="DN130" s="492"/>
      <c r="DO130" s="492"/>
      <c r="DP130" s="492"/>
      <c r="DQ130" s="492"/>
      <c r="DR130" s="492"/>
      <c r="DS130" s="492"/>
      <c r="DT130" s="492"/>
      <c r="DU130" s="492"/>
      <c r="DV130" s="492"/>
      <c r="DW130" s="492"/>
      <c r="DX130" s="492"/>
      <c r="DY130" s="492"/>
      <c r="DZ130" s="491"/>
      <c r="EA130" s="493"/>
      <c r="EB130" s="492"/>
      <c r="EC130" s="492"/>
      <c r="ED130" s="492"/>
      <c r="EE130" s="492"/>
      <c r="EF130" s="492"/>
      <c r="EG130" s="492"/>
      <c r="EH130" s="492"/>
      <c r="EI130" s="492"/>
      <c r="EJ130" s="492"/>
      <c r="EK130" s="492"/>
      <c r="EL130" s="492"/>
      <c r="EM130" s="492"/>
      <c r="EN130" s="492"/>
      <c r="EO130" s="492"/>
      <c r="EP130" s="492"/>
      <c r="EQ130" s="492"/>
      <c r="ER130" s="492"/>
      <c r="ES130" s="492"/>
      <c r="ET130" s="492"/>
      <c r="EU130" s="492"/>
      <c r="EV130" s="492"/>
      <c r="EW130" s="492"/>
      <c r="EX130" s="492"/>
      <c r="EY130" s="492"/>
      <c r="EZ130" s="492"/>
      <c r="FA130" s="492"/>
      <c r="FB130" s="492"/>
      <c r="FC130" s="492"/>
      <c r="FD130" s="492"/>
      <c r="FE130" s="491"/>
      <c r="FF130" s="493"/>
      <c r="FG130" s="492"/>
      <c r="FH130" s="492"/>
      <c r="FI130" s="492"/>
      <c r="FJ130" s="492"/>
      <c r="FK130" s="492"/>
      <c r="FL130" s="492"/>
      <c r="FM130" s="492"/>
      <c r="FN130" s="492"/>
      <c r="FO130" s="492"/>
      <c r="FP130" s="492"/>
      <c r="FQ130" s="492"/>
      <c r="FR130" s="492"/>
      <c r="FS130" s="492"/>
      <c r="FT130" s="492"/>
      <c r="FU130" s="492"/>
      <c r="FV130" s="492"/>
      <c r="FW130" s="492"/>
      <c r="FX130" s="492"/>
      <c r="FY130" s="492"/>
      <c r="FZ130" s="492"/>
      <c r="GA130" s="492"/>
      <c r="GB130" s="492"/>
      <c r="GC130" s="492"/>
      <c r="GD130" s="492"/>
      <c r="GE130" s="492"/>
      <c r="GF130" s="492"/>
      <c r="GG130" s="492"/>
      <c r="GH130" s="494"/>
      <c r="GI130" s="492"/>
      <c r="GJ130" s="491"/>
      <c r="GK130" s="493"/>
      <c r="GL130" s="492"/>
      <c r="GM130" s="492"/>
      <c r="GN130" s="492"/>
      <c r="GO130" s="492"/>
      <c r="GP130" s="492"/>
      <c r="GQ130" s="492"/>
      <c r="GR130" s="492"/>
      <c r="GS130" s="492"/>
      <c r="GT130" s="492"/>
      <c r="GU130" s="492"/>
      <c r="GV130" s="492"/>
      <c r="GW130" s="492"/>
      <c r="GX130" s="492"/>
      <c r="GY130" s="492"/>
      <c r="GZ130" s="492"/>
      <c r="HA130" s="492"/>
      <c r="HB130" s="492"/>
      <c r="HC130" s="492"/>
      <c r="HD130" s="492"/>
      <c r="HE130" s="492"/>
      <c r="HF130" s="492"/>
      <c r="HG130" s="492"/>
      <c r="HH130" s="492"/>
      <c r="HI130" s="492"/>
      <c r="HJ130" s="492"/>
      <c r="HK130" s="492"/>
      <c r="HL130" s="492"/>
      <c r="HM130" s="492"/>
      <c r="HN130" s="491"/>
      <c r="HO130" s="493"/>
      <c r="HP130" s="492"/>
      <c r="HQ130" s="492"/>
      <c r="HR130" s="492"/>
      <c r="HS130" s="492"/>
      <c r="HT130" s="492"/>
      <c r="HU130" s="492"/>
      <c r="HV130" s="492"/>
      <c r="HW130" s="492"/>
      <c r="HX130" s="492"/>
      <c r="HY130" s="492"/>
      <c r="HZ130" s="492"/>
      <c r="IA130" s="492"/>
      <c r="IB130" s="492"/>
      <c r="IC130" s="492"/>
      <c r="ID130" s="492"/>
      <c r="IE130" s="492"/>
      <c r="IF130" s="492"/>
      <c r="IG130" s="492"/>
      <c r="IH130" s="492"/>
      <c r="II130" s="492"/>
      <c r="IJ130" s="492"/>
      <c r="IK130" s="492"/>
      <c r="IL130" s="492"/>
      <c r="IM130" s="492"/>
      <c r="IN130" s="492"/>
      <c r="IO130" s="492"/>
      <c r="IP130" s="492"/>
      <c r="IQ130" s="492"/>
      <c r="IR130" s="491">
        <v>122</v>
      </c>
    </row>
    <row r="131" spans="2:252" ht="16.5" customHeight="1" thickTop="1">
      <c r="B131" s="482"/>
      <c r="C131" s="481"/>
      <c r="D131" s="490" t="s">
        <v>1769</v>
      </c>
      <c r="E131" s="478">
        <f>F130+5</f>
        <v>45266</v>
      </c>
      <c r="F131" s="478">
        <f>E131+G131-1</f>
        <v>45268</v>
      </c>
      <c r="G131" s="489">
        <v>3</v>
      </c>
      <c r="H131" s="488" t="s">
        <v>1767</v>
      </c>
      <c r="I131" s="486"/>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4"/>
      <c r="AN131" s="486"/>
      <c r="AO131" s="485"/>
      <c r="AP131" s="485"/>
      <c r="AQ131" s="485"/>
      <c r="AR131" s="485"/>
      <c r="AS131" s="485"/>
      <c r="AT131" s="485"/>
      <c r="AU131" s="485"/>
      <c r="AV131" s="485"/>
      <c r="AW131" s="485"/>
      <c r="AX131" s="485"/>
      <c r="AY131" s="485"/>
      <c r="AZ131" s="485"/>
      <c r="BA131" s="485"/>
      <c r="BB131" s="485"/>
      <c r="BC131" s="485"/>
      <c r="BD131" s="485"/>
      <c r="BE131" s="485"/>
      <c r="BF131" s="485"/>
      <c r="BG131" s="485"/>
      <c r="BH131" s="485"/>
      <c r="BI131" s="485"/>
      <c r="BJ131" s="485"/>
      <c r="BK131" s="485"/>
      <c r="BL131" s="485"/>
      <c r="BM131" s="485"/>
      <c r="BN131" s="485"/>
      <c r="BO131" s="485"/>
      <c r="BP131" s="485"/>
      <c r="BQ131" s="484"/>
      <c r="BR131" s="486"/>
      <c r="BS131" s="485"/>
      <c r="BT131" s="485"/>
      <c r="BU131" s="485"/>
      <c r="BV131" s="485"/>
      <c r="BW131" s="485"/>
      <c r="BX131" s="485"/>
      <c r="BY131" s="485"/>
      <c r="BZ131" s="485"/>
      <c r="CA131" s="485"/>
      <c r="CB131" s="485"/>
      <c r="CC131" s="485"/>
      <c r="CD131" s="485"/>
      <c r="CE131" s="485"/>
      <c r="CF131" s="485"/>
      <c r="CG131" s="485"/>
      <c r="CH131" s="485"/>
      <c r="CI131" s="485"/>
      <c r="CJ131" s="485"/>
      <c r="CK131" s="485"/>
      <c r="CL131" s="485"/>
      <c r="CM131" s="485"/>
      <c r="CN131" s="485"/>
      <c r="CO131" s="485"/>
      <c r="CP131" s="485"/>
      <c r="CQ131" s="485"/>
      <c r="CR131" s="485"/>
      <c r="CS131" s="485"/>
      <c r="CT131" s="485"/>
      <c r="CU131" s="484"/>
      <c r="CV131" s="486"/>
      <c r="CW131" s="485"/>
      <c r="CX131" s="485"/>
      <c r="CY131" s="485"/>
      <c r="CZ131" s="485"/>
      <c r="DA131" s="485"/>
      <c r="DB131" s="485"/>
      <c r="DC131" s="485"/>
      <c r="DD131" s="485"/>
      <c r="DE131" s="485"/>
      <c r="DF131" s="485"/>
      <c r="DG131" s="485"/>
      <c r="DH131" s="485"/>
      <c r="DI131" s="485"/>
      <c r="DJ131" s="485"/>
      <c r="DK131" s="485"/>
      <c r="DL131" s="485"/>
      <c r="DM131" s="485"/>
      <c r="DN131" s="485"/>
      <c r="DO131" s="485"/>
      <c r="DP131" s="485"/>
      <c r="DQ131" s="485"/>
      <c r="DR131" s="485"/>
      <c r="DS131" s="485"/>
      <c r="DT131" s="485"/>
      <c r="DU131" s="485"/>
      <c r="DV131" s="485"/>
      <c r="DW131" s="485"/>
      <c r="DX131" s="485"/>
      <c r="DY131" s="485"/>
      <c r="DZ131" s="484"/>
      <c r="EA131" s="486"/>
      <c r="EB131" s="485"/>
      <c r="EC131" s="485"/>
      <c r="ED131" s="485"/>
      <c r="EE131" s="485"/>
      <c r="EF131" s="485"/>
      <c r="EG131" s="485"/>
      <c r="EH131" s="485"/>
      <c r="EI131" s="485"/>
      <c r="EJ131" s="485"/>
      <c r="EK131" s="485"/>
      <c r="EL131" s="485"/>
      <c r="EM131" s="485"/>
      <c r="EN131" s="485"/>
      <c r="EO131" s="485"/>
      <c r="EP131" s="485"/>
      <c r="EQ131" s="485"/>
      <c r="ER131" s="485"/>
      <c r="ES131" s="485"/>
      <c r="ET131" s="485"/>
      <c r="EU131" s="485"/>
      <c r="EV131" s="485"/>
      <c r="EW131" s="485"/>
      <c r="EX131" s="485"/>
      <c r="EY131" s="485"/>
      <c r="EZ131" s="485"/>
      <c r="FA131" s="485"/>
      <c r="FB131" s="485"/>
      <c r="FC131" s="485"/>
      <c r="FD131" s="485"/>
      <c r="FE131" s="484"/>
      <c r="FF131" s="486"/>
      <c r="FG131" s="485"/>
      <c r="FH131" s="485"/>
      <c r="FI131" s="485"/>
      <c r="FJ131" s="485"/>
      <c r="FK131" s="485"/>
      <c r="FL131" s="485"/>
      <c r="FM131" s="485"/>
      <c r="FN131" s="485"/>
      <c r="FO131" s="485"/>
      <c r="FP131" s="485"/>
      <c r="FQ131" s="485"/>
      <c r="FR131" s="485"/>
      <c r="FS131" s="485"/>
      <c r="FT131" s="485"/>
      <c r="FU131" s="485"/>
      <c r="FV131" s="485"/>
      <c r="FW131" s="485"/>
      <c r="FX131" s="485"/>
      <c r="FY131" s="485"/>
      <c r="FZ131" s="485"/>
      <c r="GA131" s="485"/>
      <c r="GB131" s="485"/>
      <c r="GC131" s="485"/>
      <c r="GD131" s="485"/>
      <c r="GE131" s="485"/>
      <c r="GF131" s="485"/>
      <c r="GG131" s="485"/>
      <c r="GH131" s="487"/>
      <c r="GI131" s="485"/>
      <c r="GJ131" s="484"/>
      <c r="GK131" s="486"/>
      <c r="GL131" s="485"/>
      <c r="GM131" s="485"/>
      <c r="GN131" s="485"/>
      <c r="GO131" s="485"/>
      <c r="GP131" s="485"/>
      <c r="GQ131" s="485"/>
      <c r="GR131" s="485"/>
      <c r="GS131" s="485"/>
      <c r="GT131" s="485"/>
      <c r="GU131" s="485"/>
      <c r="GV131" s="485"/>
      <c r="GW131" s="485"/>
      <c r="GX131" s="485"/>
      <c r="GY131" s="485"/>
      <c r="GZ131" s="485"/>
      <c r="HA131" s="485"/>
      <c r="HB131" s="485"/>
      <c r="HC131" s="485"/>
      <c r="HD131" s="485"/>
      <c r="HE131" s="485"/>
      <c r="HF131" s="485"/>
      <c r="HG131" s="485"/>
      <c r="HH131" s="485"/>
      <c r="HI131" s="485"/>
      <c r="HJ131" s="485"/>
      <c r="HK131" s="485"/>
      <c r="HL131" s="485"/>
      <c r="HM131" s="485"/>
      <c r="HN131" s="484"/>
      <c r="HO131" s="486"/>
      <c r="HP131" s="485"/>
      <c r="HQ131" s="485"/>
      <c r="HR131" s="485"/>
      <c r="HS131" s="485"/>
      <c r="HT131" s="485"/>
      <c r="HU131" s="485"/>
      <c r="HV131" s="485"/>
      <c r="HW131" s="485"/>
      <c r="HX131" s="485"/>
      <c r="HY131" s="485"/>
      <c r="HZ131" s="485"/>
      <c r="IA131" s="485"/>
      <c r="IB131" s="485"/>
      <c r="IC131" s="485"/>
      <c r="ID131" s="485"/>
      <c r="IE131" s="485"/>
      <c r="IF131" s="485"/>
      <c r="IG131" s="485"/>
      <c r="IH131" s="485"/>
      <c r="II131" s="485"/>
      <c r="IJ131" s="485"/>
      <c r="IK131" s="485"/>
      <c r="IL131" s="485"/>
      <c r="IM131" s="485"/>
      <c r="IN131" s="485"/>
      <c r="IO131" s="485"/>
      <c r="IP131" s="485"/>
      <c r="IQ131" s="485"/>
      <c r="IR131" s="484">
        <v>123</v>
      </c>
    </row>
    <row r="132" spans="2:252" ht="16.5" customHeight="1">
      <c r="B132" s="482"/>
      <c r="C132" s="481"/>
      <c r="D132" s="483"/>
      <c r="E132" s="479"/>
      <c r="F132" s="479"/>
      <c r="G132" s="477"/>
      <c r="H132" s="476" t="s">
        <v>1766</v>
      </c>
      <c r="I132" s="474"/>
      <c r="J132" s="473"/>
      <c r="K132" s="473"/>
      <c r="L132" s="473"/>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3"/>
      <c r="AI132" s="473"/>
      <c r="AJ132" s="473"/>
      <c r="AK132" s="473"/>
      <c r="AL132" s="473"/>
      <c r="AM132" s="472"/>
      <c r="AN132" s="474"/>
      <c r="AO132" s="473"/>
      <c r="AP132" s="473"/>
      <c r="AQ132" s="473"/>
      <c r="AR132" s="473"/>
      <c r="AS132" s="473"/>
      <c r="AT132" s="473"/>
      <c r="AU132" s="473"/>
      <c r="AV132" s="473"/>
      <c r="AW132" s="473"/>
      <c r="AX132" s="473"/>
      <c r="AY132" s="473"/>
      <c r="AZ132" s="473"/>
      <c r="BA132" s="473"/>
      <c r="BB132" s="473"/>
      <c r="BC132" s="473"/>
      <c r="BD132" s="473"/>
      <c r="BE132" s="473"/>
      <c r="BF132" s="473"/>
      <c r="BG132" s="473"/>
      <c r="BH132" s="473"/>
      <c r="BI132" s="473"/>
      <c r="BJ132" s="473"/>
      <c r="BK132" s="473"/>
      <c r="BL132" s="473"/>
      <c r="BM132" s="473"/>
      <c r="BN132" s="473"/>
      <c r="BO132" s="473"/>
      <c r="BP132" s="473"/>
      <c r="BQ132" s="472"/>
      <c r="BR132" s="474"/>
      <c r="BS132" s="473"/>
      <c r="BT132" s="473"/>
      <c r="BU132" s="473"/>
      <c r="BV132" s="473"/>
      <c r="BW132" s="473"/>
      <c r="BX132" s="473"/>
      <c r="BY132" s="473"/>
      <c r="BZ132" s="473"/>
      <c r="CA132" s="473"/>
      <c r="CB132" s="473"/>
      <c r="CC132" s="473"/>
      <c r="CD132" s="473"/>
      <c r="CE132" s="473"/>
      <c r="CF132" s="473"/>
      <c r="CG132" s="473"/>
      <c r="CH132" s="473"/>
      <c r="CI132" s="473"/>
      <c r="CJ132" s="473"/>
      <c r="CK132" s="473"/>
      <c r="CL132" s="473"/>
      <c r="CM132" s="473"/>
      <c r="CN132" s="473"/>
      <c r="CO132" s="473"/>
      <c r="CP132" s="473"/>
      <c r="CQ132" s="473"/>
      <c r="CR132" s="473"/>
      <c r="CS132" s="473"/>
      <c r="CT132" s="473"/>
      <c r="CU132" s="472"/>
      <c r="CV132" s="474"/>
      <c r="CW132" s="473"/>
      <c r="CX132" s="473"/>
      <c r="CY132" s="473"/>
      <c r="CZ132" s="473"/>
      <c r="DA132" s="473"/>
      <c r="DB132" s="473"/>
      <c r="DC132" s="473"/>
      <c r="DD132" s="473"/>
      <c r="DE132" s="473"/>
      <c r="DF132" s="473"/>
      <c r="DG132" s="473"/>
      <c r="DH132" s="473"/>
      <c r="DI132" s="473"/>
      <c r="DJ132" s="473"/>
      <c r="DK132" s="473"/>
      <c r="DL132" s="473"/>
      <c r="DM132" s="473"/>
      <c r="DN132" s="473"/>
      <c r="DO132" s="473"/>
      <c r="DP132" s="473"/>
      <c r="DQ132" s="473"/>
      <c r="DR132" s="473"/>
      <c r="DS132" s="473"/>
      <c r="DT132" s="473"/>
      <c r="DU132" s="473"/>
      <c r="DV132" s="473"/>
      <c r="DW132" s="473"/>
      <c r="DX132" s="473"/>
      <c r="DY132" s="473"/>
      <c r="DZ132" s="472"/>
      <c r="EA132" s="474"/>
      <c r="EB132" s="473"/>
      <c r="EC132" s="473"/>
      <c r="ED132" s="473"/>
      <c r="EE132" s="473"/>
      <c r="EF132" s="473"/>
      <c r="EG132" s="473"/>
      <c r="EH132" s="473"/>
      <c r="EI132" s="473"/>
      <c r="EJ132" s="473"/>
      <c r="EK132" s="473"/>
      <c r="EL132" s="473"/>
      <c r="EM132" s="473"/>
      <c r="EN132" s="473"/>
      <c r="EO132" s="473"/>
      <c r="EP132" s="473"/>
      <c r="EQ132" s="473"/>
      <c r="ER132" s="473"/>
      <c r="ES132" s="473"/>
      <c r="ET132" s="473"/>
      <c r="EU132" s="473"/>
      <c r="EV132" s="473"/>
      <c r="EW132" s="473"/>
      <c r="EX132" s="473"/>
      <c r="EY132" s="473"/>
      <c r="EZ132" s="473"/>
      <c r="FA132" s="473"/>
      <c r="FB132" s="473"/>
      <c r="FC132" s="473"/>
      <c r="FD132" s="473"/>
      <c r="FE132" s="472"/>
      <c r="FF132" s="474"/>
      <c r="FG132" s="473"/>
      <c r="FH132" s="473"/>
      <c r="FI132" s="473"/>
      <c r="FJ132" s="473"/>
      <c r="FK132" s="473"/>
      <c r="FL132" s="473"/>
      <c r="FM132" s="473"/>
      <c r="FN132" s="473"/>
      <c r="FO132" s="473"/>
      <c r="FP132" s="473"/>
      <c r="FQ132" s="473"/>
      <c r="FR132" s="473"/>
      <c r="FS132" s="473"/>
      <c r="FT132" s="473"/>
      <c r="FU132" s="473"/>
      <c r="FV132" s="473"/>
      <c r="FW132" s="473"/>
      <c r="FX132" s="473"/>
      <c r="FY132" s="473"/>
      <c r="FZ132" s="473"/>
      <c r="GA132" s="473"/>
      <c r="GB132" s="473"/>
      <c r="GC132" s="473"/>
      <c r="GD132" s="473"/>
      <c r="GE132" s="473"/>
      <c r="GF132" s="473"/>
      <c r="GG132" s="473"/>
      <c r="GH132" s="475"/>
      <c r="GI132" s="473"/>
      <c r="GJ132" s="472"/>
      <c r="GK132" s="474"/>
      <c r="GL132" s="473"/>
      <c r="GM132" s="473"/>
      <c r="GN132" s="473"/>
      <c r="GO132" s="473"/>
      <c r="GP132" s="473"/>
      <c r="GQ132" s="473"/>
      <c r="GR132" s="473"/>
      <c r="GS132" s="473"/>
      <c r="GT132" s="473"/>
      <c r="GU132" s="473"/>
      <c r="GV132" s="473"/>
      <c r="GW132" s="473"/>
      <c r="GX132" s="473"/>
      <c r="GY132" s="473"/>
      <c r="GZ132" s="473"/>
      <c r="HA132" s="473"/>
      <c r="HB132" s="473"/>
      <c r="HC132" s="473"/>
      <c r="HD132" s="473"/>
      <c r="HE132" s="473"/>
      <c r="HF132" s="473"/>
      <c r="HG132" s="473"/>
      <c r="HH132" s="473"/>
      <c r="HI132" s="473"/>
      <c r="HJ132" s="473"/>
      <c r="HK132" s="473"/>
      <c r="HL132" s="473"/>
      <c r="HM132" s="473"/>
      <c r="HN132" s="472"/>
      <c r="HO132" s="474"/>
      <c r="HP132" s="473"/>
      <c r="HQ132" s="473"/>
      <c r="HR132" s="473"/>
      <c r="HS132" s="473"/>
      <c r="HT132" s="473"/>
      <c r="HU132" s="473"/>
      <c r="HV132" s="473"/>
      <c r="HW132" s="473"/>
      <c r="HX132" s="473"/>
      <c r="HY132" s="473"/>
      <c r="HZ132" s="473"/>
      <c r="IA132" s="473"/>
      <c r="IB132" s="473"/>
      <c r="IC132" s="473"/>
      <c r="ID132" s="473"/>
      <c r="IE132" s="473"/>
      <c r="IF132" s="473"/>
      <c r="IG132" s="473"/>
      <c r="IH132" s="473"/>
      <c r="II132" s="473"/>
      <c r="IJ132" s="473"/>
      <c r="IK132" s="473"/>
      <c r="IL132" s="473"/>
      <c r="IM132" s="473"/>
      <c r="IN132" s="473"/>
      <c r="IO132" s="473"/>
      <c r="IP132" s="473"/>
      <c r="IQ132" s="473"/>
      <c r="IR132" s="472">
        <v>2</v>
      </c>
    </row>
    <row r="133" spans="2:252" ht="16.5" customHeight="1">
      <c r="B133" s="482"/>
      <c r="C133" s="481"/>
      <c r="D133" s="480" t="s">
        <v>1768</v>
      </c>
      <c r="E133" s="479">
        <v>45271</v>
      </c>
      <c r="F133" s="478">
        <f>E133+G133-1</f>
        <v>45276</v>
      </c>
      <c r="G133" s="477">
        <v>6</v>
      </c>
      <c r="H133" s="476" t="s">
        <v>1767</v>
      </c>
      <c r="I133" s="474"/>
      <c r="J133" s="473"/>
      <c r="K133" s="473"/>
      <c r="L133" s="473"/>
      <c r="M133" s="473"/>
      <c r="N133" s="473"/>
      <c r="O133" s="473"/>
      <c r="P133" s="473"/>
      <c r="Q133" s="473"/>
      <c r="R133" s="473"/>
      <c r="S133" s="473"/>
      <c r="T133" s="473"/>
      <c r="U133" s="473"/>
      <c r="V133" s="473"/>
      <c r="W133" s="473"/>
      <c r="X133" s="473"/>
      <c r="Y133" s="473"/>
      <c r="Z133" s="473"/>
      <c r="AA133" s="473"/>
      <c r="AB133" s="473"/>
      <c r="AC133" s="473"/>
      <c r="AD133" s="473"/>
      <c r="AE133" s="473"/>
      <c r="AF133" s="473"/>
      <c r="AG133" s="473"/>
      <c r="AH133" s="473"/>
      <c r="AI133" s="473"/>
      <c r="AJ133" s="473"/>
      <c r="AK133" s="473"/>
      <c r="AL133" s="473"/>
      <c r="AM133" s="472"/>
      <c r="AN133" s="474"/>
      <c r="AO133" s="473"/>
      <c r="AP133" s="473"/>
      <c r="AQ133" s="473"/>
      <c r="AR133" s="473"/>
      <c r="AS133" s="473"/>
      <c r="AT133" s="473"/>
      <c r="AU133" s="473"/>
      <c r="AV133" s="473"/>
      <c r="AW133" s="473"/>
      <c r="AX133" s="473"/>
      <c r="AY133" s="473"/>
      <c r="AZ133" s="473"/>
      <c r="BA133" s="473"/>
      <c r="BB133" s="473"/>
      <c r="BC133" s="473"/>
      <c r="BD133" s="473"/>
      <c r="BE133" s="473"/>
      <c r="BF133" s="473"/>
      <c r="BG133" s="473"/>
      <c r="BH133" s="473"/>
      <c r="BI133" s="473"/>
      <c r="BJ133" s="473"/>
      <c r="BK133" s="473"/>
      <c r="BL133" s="473"/>
      <c r="BM133" s="473"/>
      <c r="BN133" s="473"/>
      <c r="BO133" s="473"/>
      <c r="BP133" s="473"/>
      <c r="BQ133" s="472"/>
      <c r="BR133" s="474"/>
      <c r="BS133" s="473"/>
      <c r="BT133" s="473"/>
      <c r="BU133" s="473"/>
      <c r="BV133" s="473"/>
      <c r="BW133" s="473"/>
      <c r="BX133" s="473"/>
      <c r="BY133" s="473"/>
      <c r="BZ133" s="473"/>
      <c r="CA133" s="473"/>
      <c r="CB133" s="473"/>
      <c r="CC133" s="473"/>
      <c r="CD133" s="473"/>
      <c r="CE133" s="473"/>
      <c r="CF133" s="473"/>
      <c r="CG133" s="473"/>
      <c r="CH133" s="473"/>
      <c r="CI133" s="473"/>
      <c r="CJ133" s="473"/>
      <c r="CK133" s="473"/>
      <c r="CL133" s="473"/>
      <c r="CM133" s="473"/>
      <c r="CN133" s="473"/>
      <c r="CO133" s="473"/>
      <c r="CP133" s="473"/>
      <c r="CQ133" s="473"/>
      <c r="CR133" s="473"/>
      <c r="CS133" s="473"/>
      <c r="CT133" s="473"/>
      <c r="CU133" s="472"/>
      <c r="CV133" s="474"/>
      <c r="CW133" s="473"/>
      <c r="CX133" s="473"/>
      <c r="CY133" s="473"/>
      <c r="CZ133" s="473"/>
      <c r="DA133" s="473"/>
      <c r="DB133" s="473"/>
      <c r="DC133" s="473"/>
      <c r="DD133" s="473"/>
      <c r="DE133" s="473"/>
      <c r="DF133" s="473"/>
      <c r="DG133" s="473"/>
      <c r="DH133" s="473"/>
      <c r="DI133" s="473"/>
      <c r="DJ133" s="473"/>
      <c r="DK133" s="473"/>
      <c r="DL133" s="473"/>
      <c r="DM133" s="473"/>
      <c r="DN133" s="473"/>
      <c r="DO133" s="473"/>
      <c r="DP133" s="473"/>
      <c r="DQ133" s="473"/>
      <c r="DR133" s="473"/>
      <c r="DS133" s="473"/>
      <c r="DT133" s="473"/>
      <c r="DU133" s="473"/>
      <c r="DV133" s="473"/>
      <c r="DW133" s="473"/>
      <c r="DX133" s="473"/>
      <c r="DY133" s="473"/>
      <c r="DZ133" s="472"/>
      <c r="EA133" s="474"/>
      <c r="EB133" s="473"/>
      <c r="EC133" s="473"/>
      <c r="ED133" s="473"/>
      <c r="EE133" s="473"/>
      <c r="EF133" s="473"/>
      <c r="EG133" s="473"/>
      <c r="EH133" s="473"/>
      <c r="EI133" s="473"/>
      <c r="EJ133" s="473"/>
      <c r="EK133" s="473"/>
      <c r="EL133" s="473"/>
      <c r="EM133" s="473"/>
      <c r="EN133" s="473"/>
      <c r="EO133" s="473"/>
      <c r="EP133" s="473"/>
      <c r="EQ133" s="473"/>
      <c r="ER133" s="473"/>
      <c r="ES133" s="473"/>
      <c r="ET133" s="473"/>
      <c r="EU133" s="473"/>
      <c r="EV133" s="473"/>
      <c r="EW133" s="473"/>
      <c r="EX133" s="473"/>
      <c r="EY133" s="473"/>
      <c r="EZ133" s="473"/>
      <c r="FA133" s="473"/>
      <c r="FB133" s="473"/>
      <c r="FC133" s="473"/>
      <c r="FD133" s="473"/>
      <c r="FE133" s="472"/>
      <c r="FF133" s="474"/>
      <c r="FG133" s="473"/>
      <c r="FH133" s="473"/>
      <c r="FI133" s="473"/>
      <c r="FJ133" s="473"/>
      <c r="FK133" s="473"/>
      <c r="FL133" s="473"/>
      <c r="FM133" s="473"/>
      <c r="FN133" s="473"/>
      <c r="FO133" s="473"/>
      <c r="FP133" s="473"/>
      <c r="FQ133" s="473"/>
      <c r="FR133" s="473"/>
      <c r="FS133" s="473"/>
      <c r="FT133" s="473"/>
      <c r="FU133" s="473"/>
      <c r="FV133" s="473"/>
      <c r="FW133" s="473"/>
      <c r="FX133" s="473"/>
      <c r="FY133" s="473"/>
      <c r="FZ133" s="473"/>
      <c r="GA133" s="473"/>
      <c r="GB133" s="473"/>
      <c r="GC133" s="473"/>
      <c r="GD133" s="473"/>
      <c r="GE133" s="473"/>
      <c r="GF133" s="473"/>
      <c r="GG133" s="473"/>
      <c r="GH133" s="475"/>
      <c r="GI133" s="473"/>
      <c r="GJ133" s="472"/>
      <c r="GK133" s="474"/>
      <c r="GL133" s="473"/>
      <c r="GM133" s="473"/>
      <c r="GN133" s="473"/>
      <c r="GO133" s="473"/>
      <c r="GP133" s="473"/>
      <c r="GQ133" s="473"/>
      <c r="GR133" s="473"/>
      <c r="GS133" s="473"/>
      <c r="GT133" s="473"/>
      <c r="GU133" s="473"/>
      <c r="GV133" s="473"/>
      <c r="GW133" s="473"/>
      <c r="GX133" s="473"/>
      <c r="GY133" s="473"/>
      <c r="GZ133" s="473"/>
      <c r="HA133" s="473"/>
      <c r="HB133" s="473"/>
      <c r="HC133" s="473"/>
      <c r="HD133" s="473"/>
      <c r="HE133" s="473"/>
      <c r="HF133" s="473"/>
      <c r="HG133" s="473"/>
      <c r="HH133" s="473"/>
      <c r="HI133" s="473"/>
      <c r="HJ133" s="473"/>
      <c r="HK133" s="473"/>
      <c r="HL133" s="473"/>
      <c r="HM133" s="473"/>
      <c r="HN133" s="472"/>
      <c r="HO133" s="474"/>
      <c r="HP133" s="473"/>
      <c r="HQ133" s="473"/>
      <c r="HR133" s="473"/>
      <c r="HS133" s="473"/>
      <c r="HT133" s="473"/>
      <c r="HU133" s="473"/>
      <c r="HV133" s="473"/>
      <c r="HW133" s="473"/>
      <c r="HX133" s="473"/>
      <c r="HY133" s="473"/>
      <c r="HZ133" s="473"/>
      <c r="IA133" s="473"/>
      <c r="IB133" s="473"/>
      <c r="IC133" s="473"/>
      <c r="ID133" s="473"/>
      <c r="IE133" s="473"/>
      <c r="IF133" s="473"/>
      <c r="IG133" s="473"/>
      <c r="IH133" s="473"/>
      <c r="II133" s="473"/>
      <c r="IJ133" s="473"/>
      <c r="IK133" s="473"/>
      <c r="IL133" s="473"/>
      <c r="IM133" s="473"/>
      <c r="IN133" s="473"/>
      <c r="IO133" s="473"/>
      <c r="IP133" s="473"/>
      <c r="IQ133" s="473"/>
      <c r="IR133" s="472">
        <v>125</v>
      </c>
    </row>
    <row r="134" spans="2:252" ht="16.5" customHeight="1" thickBot="1">
      <c r="B134" s="471"/>
      <c r="C134" s="470"/>
      <c r="D134" s="469"/>
      <c r="E134" s="468"/>
      <c r="F134" s="468"/>
      <c r="G134" s="467"/>
      <c r="H134" s="466" t="s">
        <v>1766</v>
      </c>
      <c r="I134" s="464"/>
      <c r="J134" s="463"/>
      <c r="K134" s="463"/>
      <c r="L134" s="463"/>
      <c r="M134" s="463"/>
      <c r="N134" s="463"/>
      <c r="O134" s="463"/>
      <c r="P134" s="463"/>
      <c r="Q134" s="463"/>
      <c r="R134" s="463"/>
      <c r="S134" s="463"/>
      <c r="T134" s="463"/>
      <c r="U134" s="463"/>
      <c r="V134" s="463"/>
      <c r="W134" s="463"/>
      <c r="X134" s="463"/>
      <c r="Y134" s="463"/>
      <c r="Z134" s="463"/>
      <c r="AA134" s="463"/>
      <c r="AB134" s="463"/>
      <c r="AC134" s="463"/>
      <c r="AD134" s="463"/>
      <c r="AE134" s="463"/>
      <c r="AF134" s="463"/>
      <c r="AG134" s="463"/>
      <c r="AH134" s="463"/>
      <c r="AI134" s="463"/>
      <c r="AJ134" s="463"/>
      <c r="AK134" s="463"/>
      <c r="AL134" s="463"/>
      <c r="AM134" s="462"/>
      <c r="AN134" s="464"/>
      <c r="AO134" s="463"/>
      <c r="AP134" s="463"/>
      <c r="AQ134" s="463"/>
      <c r="AR134" s="463"/>
      <c r="AS134" s="463"/>
      <c r="AT134" s="463"/>
      <c r="AU134" s="463"/>
      <c r="AV134" s="463"/>
      <c r="AW134" s="463"/>
      <c r="AX134" s="463"/>
      <c r="AY134" s="463"/>
      <c r="AZ134" s="463"/>
      <c r="BA134" s="463"/>
      <c r="BB134" s="463"/>
      <c r="BC134" s="463"/>
      <c r="BD134" s="463"/>
      <c r="BE134" s="463"/>
      <c r="BF134" s="463"/>
      <c r="BG134" s="463"/>
      <c r="BH134" s="463"/>
      <c r="BI134" s="463"/>
      <c r="BJ134" s="463"/>
      <c r="BK134" s="463"/>
      <c r="BL134" s="463"/>
      <c r="BM134" s="463"/>
      <c r="BN134" s="463"/>
      <c r="BO134" s="463"/>
      <c r="BP134" s="463"/>
      <c r="BQ134" s="462"/>
      <c r="BR134" s="464"/>
      <c r="BS134" s="463"/>
      <c r="BT134" s="463"/>
      <c r="BU134" s="463"/>
      <c r="BV134" s="463"/>
      <c r="BW134" s="463"/>
      <c r="BX134" s="463"/>
      <c r="BY134" s="463"/>
      <c r="BZ134" s="463"/>
      <c r="CA134" s="463"/>
      <c r="CB134" s="463"/>
      <c r="CC134" s="463"/>
      <c r="CD134" s="463"/>
      <c r="CE134" s="463"/>
      <c r="CF134" s="463"/>
      <c r="CG134" s="463"/>
      <c r="CH134" s="463"/>
      <c r="CI134" s="463"/>
      <c r="CJ134" s="463"/>
      <c r="CK134" s="463"/>
      <c r="CL134" s="463"/>
      <c r="CM134" s="463"/>
      <c r="CN134" s="463"/>
      <c r="CO134" s="463"/>
      <c r="CP134" s="463"/>
      <c r="CQ134" s="463"/>
      <c r="CR134" s="463"/>
      <c r="CS134" s="463"/>
      <c r="CT134" s="463"/>
      <c r="CU134" s="462"/>
      <c r="CV134" s="464"/>
      <c r="CW134" s="463"/>
      <c r="CX134" s="463"/>
      <c r="CY134" s="463"/>
      <c r="CZ134" s="463"/>
      <c r="DA134" s="463"/>
      <c r="DB134" s="463"/>
      <c r="DC134" s="463"/>
      <c r="DD134" s="463"/>
      <c r="DE134" s="463"/>
      <c r="DF134" s="463"/>
      <c r="DG134" s="463"/>
      <c r="DH134" s="463"/>
      <c r="DI134" s="463"/>
      <c r="DJ134" s="463"/>
      <c r="DK134" s="463"/>
      <c r="DL134" s="463"/>
      <c r="DM134" s="463"/>
      <c r="DN134" s="463"/>
      <c r="DO134" s="463"/>
      <c r="DP134" s="463"/>
      <c r="DQ134" s="463"/>
      <c r="DR134" s="463"/>
      <c r="DS134" s="463"/>
      <c r="DT134" s="463"/>
      <c r="DU134" s="463"/>
      <c r="DV134" s="463"/>
      <c r="DW134" s="463"/>
      <c r="DX134" s="463"/>
      <c r="DY134" s="463"/>
      <c r="DZ134" s="462"/>
      <c r="EA134" s="464"/>
      <c r="EB134" s="463"/>
      <c r="EC134" s="463"/>
      <c r="ED134" s="463"/>
      <c r="EE134" s="463"/>
      <c r="EF134" s="463"/>
      <c r="EG134" s="463"/>
      <c r="EH134" s="463"/>
      <c r="EI134" s="463"/>
      <c r="EJ134" s="463"/>
      <c r="EK134" s="463"/>
      <c r="EL134" s="463"/>
      <c r="EM134" s="463"/>
      <c r="EN134" s="463"/>
      <c r="EO134" s="463"/>
      <c r="EP134" s="463"/>
      <c r="EQ134" s="463"/>
      <c r="ER134" s="463"/>
      <c r="ES134" s="463"/>
      <c r="ET134" s="463"/>
      <c r="EU134" s="463"/>
      <c r="EV134" s="463"/>
      <c r="EW134" s="463"/>
      <c r="EX134" s="463"/>
      <c r="EY134" s="463"/>
      <c r="EZ134" s="463"/>
      <c r="FA134" s="463"/>
      <c r="FB134" s="463"/>
      <c r="FC134" s="463"/>
      <c r="FD134" s="463"/>
      <c r="FE134" s="462"/>
      <c r="FF134" s="464"/>
      <c r="FG134" s="463"/>
      <c r="FH134" s="463"/>
      <c r="FI134" s="463"/>
      <c r="FJ134" s="463"/>
      <c r="FK134" s="463"/>
      <c r="FL134" s="463"/>
      <c r="FM134" s="463"/>
      <c r="FN134" s="463"/>
      <c r="FO134" s="463"/>
      <c r="FP134" s="463"/>
      <c r="FQ134" s="463"/>
      <c r="FR134" s="463"/>
      <c r="FS134" s="463"/>
      <c r="FT134" s="463"/>
      <c r="FU134" s="463"/>
      <c r="FV134" s="463"/>
      <c r="FW134" s="463"/>
      <c r="FX134" s="463"/>
      <c r="FY134" s="463"/>
      <c r="FZ134" s="463"/>
      <c r="GA134" s="463"/>
      <c r="GB134" s="463"/>
      <c r="GC134" s="463"/>
      <c r="GD134" s="463"/>
      <c r="GE134" s="463"/>
      <c r="GF134" s="463"/>
      <c r="GG134" s="463"/>
      <c r="GH134" s="465"/>
      <c r="GI134" s="463"/>
      <c r="GJ134" s="462"/>
      <c r="GK134" s="464"/>
      <c r="GL134" s="463"/>
      <c r="GM134" s="463"/>
      <c r="GN134" s="463"/>
      <c r="GO134" s="463"/>
      <c r="GP134" s="463"/>
      <c r="GQ134" s="463"/>
      <c r="GR134" s="463"/>
      <c r="GS134" s="463"/>
      <c r="GT134" s="463"/>
      <c r="GU134" s="463"/>
      <c r="GV134" s="463"/>
      <c r="GW134" s="463"/>
      <c r="GX134" s="463"/>
      <c r="GY134" s="463"/>
      <c r="GZ134" s="463"/>
      <c r="HA134" s="463"/>
      <c r="HB134" s="463"/>
      <c r="HC134" s="463"/>
      <c r="HD134" s="463"/>
      <c r="HE134" s="463"/>
      <c r="HF134" s="463"/>
      <c r="HG134" s="463"/>
      <c r="HH134" s="463"/>
      <c r="HI134" s="463"/>
      <c r="HJ134" s="463"/>
      <c r="HK134" s="463"/>
      <c r="HL134" s="463"/>
      <c r="HM134" s="463"/>
      <c r="HN134" s="462"/>
      <c r="HO134" s="464"/>
      <c r="HP134" s="463"/>
      <c r="HQ134" s="463"/>
      <c r="HR134" s="463"/>
      <c r="HS134" s="463"/>
      <c r="HT134" s="463"/>
      <c r="HU134" s="463"/>
      <c r="HV134" s="463"/>
      <c r="HW134" s="463"/>
      <c r="HX134" s="463"/>
      <c r="HY134" s="463"/>
      <c r="HZ134" s="463"/>
      <c r="IA134" s="463"/>
      <c r="IB134" s="463"/>
      <c r="IC134" s="463"/>
      <c r="ID134" s="463"/>
      <c r="IE134" s="463"/>
      <c r="IF134" s="463"/>
      <c r="IG134" s="463"/>
      <c r="IH134" s="463"/>
      <c r="II134" s="463"/>
      <c r="IJ134" s="463"/>
      <c r="IK134" s="463"/>
      <c r="IL134" s="463"/>
      <c r="IM134" s="463"/>
      <c r="IN134" s="463"/>
      <c r="IO134" s="463"/>
      <c r="IP134" s="463"/>
      <c r="IQ134" s="463"/>
      <c r="IR134" s="462">
        <v>2</v>
      </c>
    </row>
  </sheetData>
  <mergeCells count="56">
    <mergeCell ref="B108:B122"/>
    <mergeCell ref="D108:D109"/>
    <mergeCell ref="D115:D116"/>
    <mergeCell ref="D119:D120"/>
    <mergeCell ref="B123:B134"/>
    <mergeCell ref="D123:D124"/>
    <mergeCell ref="D127:D128"/>
    <mergeCell ref="D131:D132"/>
    <mergeCell ref="D133:D134"/>
    <mergeCell ref="B81:B95"/>
    <mergeCell ref="D81:D82"/>
    <mergeCell ref="D88:D89"/>
    <mergeCell ref="D92:D93"/>
    <mergeCell ref="B96:B107"/>
    <mergeCell ref="D96:D97"/>
    <mergeCell ref="D100:D101"/>
    <mergeCell ref="D104:D105"/>
    <mergeCell ref="D106:D107"/>
    <mergeCell ref="B54:B68"/>
    <mergeCell ref="D54:D55"/>
    <mergeCell ref="D61:D62"/>
    <mergeCell ref="D65:D66"/>
    <mergeCell ref="B69:B80"/>
    <mergeCell ref="D69:D70"/>
    <mergeCell ref="D73:D74"/>
    <mergeCell ref="D77:D78"/>
    <mergeCell ref="D79:D80"/>
    <mergeCell ref="B42:B49"/>
    <mergeCell ref="D42:D43"/>
    <mergeCell ref="D46:D47"/>
    <mergeCell ref="B50:B53"/>
    <mergeCell ref="D50:D51"/>
    <mergeCell ref="D52:D53"/>
    <mergeCell ref="B21:B26"/>
    <mergeCell ref="D21:D22"/>
    <mergeCell ref="D23:D24"/>
    <mergeCell ref="B27:B41"/>
    <mergeCell ref="D27:D28"/>
    <mergeCell ref="D34:D35"/>
    <mergeCell ref="D38:D39"/>
    <mergeCell ref="B7:H7"/>
    <mergeCell ref="I7:AM7"/>
    <mergeCell ref="AN7:BQ7"/>
    <mergeCell ref="BR7:CU7"/>
    <mergeCell ref="CV7:DZ7"/>
    <mergeCell ref="EA7:FE7"/>
    <mergeCell ref="FF7:GJ7"/>
    <mergeCell ref="GK7:HN7"/>
    <mergeCell ref="HO7:IR7"/>
    <mergeCell ref="B9:B20"/>
    <mergeCell ref="D9:D10"/>
    <mergeCell ref="D11:D12"/>
    <mergeCell ref="D13:D14"/>
    <mergeCell ref="D15:D16"/>
    <mergeCell ref="D17:D18"/>
    <mergeCell ref="D19:D20"/>
  </mergeCells>
  <phoneticPr fontId="1" type="noConversion"/>
  <conditionalFormatting sqref="I9:IR9">
    <cfRule type="expression" dxfId="102" priority="51" stopIfTrue="1">
      <formula>AND(I$8&gt;=$E9,I$8&lt;=$F9)</formula>
    </cfRule>
  </conditionalFormatting>
  <conditionalFormatting sqref="I10:IR10">
    <cfRule type="expression" dxfId="101" priority="50">
      <formula>AND(I$8&gt;=$E10,I$8&lt;=$F10)</formula>
    </cfRule>
  </conditionalFormatting>
  <conditionalFormatting sqref="I11:IR11">
    <cfRule type="expression" dxfId="100" priority="49" stopIfTrue="1">
      <formula>AND(I$8&gt;=$E11,I$8&lt;=$F11)</formula>
    </cfRule>
  </conditionalFormatting>
  <conditionalFormatting sqref="I13:IR13 I15:IR15 I17:IR17 I19:IR19">
    <cfRule type="expression" dxfId="99" priority="48" stopIfTrue="1">
      <formula>AND(I$8&gt;=$E13,I$8&lt;=$F13)</formula>
    </cfRule>
  </conditionalFormatting>
  <conditionalFormatting sqref="I53:IR53 I51:IR51 I47:IR47 I43:IR43 I39:IR39 I35:IR35 I28:IR28 I24:IR24 I22:IR22 I20:IR20 I18:IR18 I16:IR16 I14:IR14 I12:IR12">
    <cfRule type="expression" dxfId="98" priority="47">
      <formula>AND(I$8&gt;=$E12,I$8&lt;=$F12)</formula>
    </cfRule>
  </conditionalFormatting>
  <conditionalFormatting sqref="I21:IR21">
    <cfRule type="expression" dxfId="97" priority="46" stopIfTrue="1">
      <formula>AND(I$8&gt;=$E21,I$8&lt;=$F21)</formula>
    </cfRule>
  </conditionalFormatting>
  <conditionalFormatting sqref="I23:IR23">
    <cfRule type="expression" dxfId="96" priority="45" stopIfTrue="1">
      <formula>AND(I$8&gt;=$E23,I$8&lt;=$F23)</formula>
    </cfRule>
  </conditionalFormatting>
  <conditionalFormatting sqref="I25:IR25">
    <cfRule type="expression" dxfId="95" priority="44" stopIfTrue="1">
      <formula>AND(I$8&gt;=$E25,I$8&lt;=$F25)</formula>
    </cfRule>
  </conditionalFormatting>
  <conditionalFormatting sqref="I26:DO26 DQ26:IR26">
    <cfRule type="expression" dxfId="94" priority="43" stopIfTrue="1">
      <formula>AND(I$8&gt;=$E26,I$8&lt;=$F26)</formula>
    </cfRule>
  </conditionalFormatting>
  <conditionalFormatting sqref="I27:IR27">
    <cfRule type="expression" dxfId="93" priority="42" stopIfTrue="1">
      <formula>AND(I$8&gt;=$E27,I$8&lt;=$F27)</formula>
    </cfRule>
  </conditionalFormatting>
  <conditionalFormatting sqref="I29:IR29">
    <cfRule type="expression" dxfId="92" priority="41" stopIfTrue="1">
      <formula>AND(I$8&gt;=$E29,I$8&lt;=$F29)</formula>
    </cfRule>
  </conditionalFormatting>
  <conditionalFormatting sqref="I30:IR30">
    <cfRule type="expression" dxfId="91" priority="40" stopIfTrue="1">
      <formula>AND(I$8&gt;=$E30,I$8&lt;=$F30)</formula>
    </cfRule>
  </conditionalFormatting>
  <conditionalFormatting sqref="I31:IR31">
    <cfRule type="expression" dxfId="90" priority="39" stopIfTrue="1">
      <formula>AND(I$8&gt;=$E31,I$8&lt;=$F31)</formula>
    </cfRule>
  </conditionalFormatting>
  <conditionalFormatting sqref="I32:IR32">
    <cfRule type="expression" dxfId="89" priority="38" stopIfTrue="1">
      <formula>AND(I$8&gt;=$E32,I$8&lt;=$F32)</formula>
    </cfRule>
  </conditionalFormatting>
  <conditionalFormatting sqref="I33:IR33">
    <cfRule type="expression" dxfId="88" priority="37" stopIfTrue="1">
      <formula>AND(I$8&gt;=$E33,I$8&lt;=$F33)</formula>
    </cfRule>
  </conditionalFormatting>
  <conditionalFormatting sqref="I34:IR34">
    <cfRule type="expression" dxfId="87" priority="36" stopIfTrue="1">
      <formula>AND(I$8&gt;=$E34,I$8&lt;=$F34)</formula>
    </cfRule>
  </conditionalFormatting>
  <conditionalFormatting sqref="I36:IR36">
    <cfRule type="expression" dxfId="86" priority="35" stopIfTrue="1">
      <formula>AND(I$8&gt;=$E36,I$8&lt;=$F36)</formula>
    </cfRule>
  </conditionalFormatting>
  <conditionalFormatting sqref="I37:IR37">
    <cfRule type="expression" dxfId="85" priority="34" stopIfTrue="1">
      <formula>AND(I$8&gt;=$E37,I$8&lt;=$F37)</formula>
    </cfRule>
  </conditionalFormatting>
  <conditionalFormatting sqref="I38:IR38">
    <cfRule type="expression" dxfId="84" priority="33" stopIfTrue="1">
      <formula>AND(I$8&gt;=$E38,I$8&lt;=$F38)</formula>
    </cfRule>
  </conditionalFormatting>
  <conditionalFormatting sqref="I40:IR40">
    <cfRule type="expression" dxfId="83" priority="32" stopIfTrue="1">
      <formula>AND(I$8&gt;=$E40,I$8&lt;=$F40)</formula>
    </cfRule>
  </conditionalFormatting>
  <conditionalFormatting sqref="I41:IR41">
    <cfRule type="expression" dxfId="82" priority="31" stopIfTrue="1">
      <formula>AND(I$8&gt;=$E41,I$8&lt;=$F41)</formula>
    </cfRule>
  </conditionalFormatting>
  <conditionalFormatting sqref="I42:IR42">
    <cfRule type="expression" dxfId="81" priority="30" stopIfTrue="1">
      <formula>AND(I$8&gt;=$E42,I$8&lt;=$F42)</formula>
    </cfRule>
  </conditionalFormatting>
  <conditionalFormatting sqref="I44:IR44">
    <cfRule type="expression" dxfId="80" priority="29" stopIfTrue="1">
      <formula>AND(I$8&gt;=$E44,I$8&lt;=$F44)</formula>
    </cfRule>
  </conditionalFormatting>
  <conditionalFormatting sqref="I45:IR45">
    <cfRule type="expression" dxfId="79" priority="28" stopIfTrue="1">
      <formula>AND(I$8&gt;=$E45,I$8&lt;=$F45)</formula>
    </cfRule>
  </conditionalFormatting>
  <conditionalFormatting sqref="I46:IR46">
    <cfRule type="expression" dxfId="78" priority="27" stopIfTrue="1">
      <formula>AND(I$8&gt;=$E46,I$8&lt;=$F46)</formula>
    </cfRule>
  </conditionalFormatting>
  <conditionalFormatting sqref="I48:IR48">
    <cfRule type="expression" dxfId="77" priority="26" stopIfTrue="1">
      <formula>AND(I$8&gt;=$E48,I$8&lt;=$F48)</formula>
    </cfRule>
  </conditionalFormatting>
  <conditionalFormatting sqref="I49:IR49">
    <cfRule type="expression" dxfId="76" priority="25" stopIfTrue="1">
      <formula>AND(I$8&gt;=$E49,I$8&lt;=$F49)</formula>
    </cfRule>
  </conditionalFormatting>
  <conditionalFormatting sqref="I50:IR50">
    <cfRule type="expression" dxfId="75" priority="24" stopIfTrue="1">
      <formula>AND(I$8&gt;=$E50,I$8&lt;=$F50)</formula>
    </cfRule>
  </conditionalFormatting>
  <conditionalFormatting sqref="I52:IR52">
    <cfRule type="expression" dxfId="74" priority="23" stopIfTrue="1">
      <formula>AND(I$8&gt;=$E52,I$8&lt;=$F52)</formula>
    </cfRule>
  </conditionalFormatting>
  <conditionalFormatting sqref="I80:IR80 I107:IR107 I134:IR134 I78:IR78 I105:IR105 I132:IR132 I74:IR74 I101:IR101 I128:IR128 I70:IR70 I97:IR97 I124:IR124 I66:IR66 I93:IR93 I120:IR120 I62:IR62 I89:IR89 I116:IR116 I55:IR55 I82:IR82 I109:IR109">
    <cfRule type="expression" dxfId="73" priority="22">
      <formula>AND(I$8&gt;=$E55,I$8&lt;=$F55)</formula>
    </cfRule>
  </conditionalFormatting>
  <conditionalFormatting sqref="I54:IR54 I81:IR81 I108:IR108">
    <cfRule type="expression" dxfId="72" priority="21" stopIfTrue="1">
      <formula>AND(I$8&gt;=$E54,I$8&lt;=$F54)</formula>
    </cfRule>
  </conditionalFormatting>
  <conditionalFormatting sqref="I56:IR56 I83:IR83 I110:IR110">
    <cfRule type="expression" dxfId="71" priority="20" stopIfTrue="1">
      <formula>AND(I$8&gt;=$E56,I$8&lt;=$F56)</formula>
    </cfRule>
  </conditionalFormatting>
  <conditionalFormatting sqref="I57:IR57 I84:IR84 I111:IR111">
    <cfRule type="expression" dxfId="70" priority="19" stopIfTrue="1">
      <formula>AND(I$8&gt;=$E57,I$8&lt;=$F57)</formula>
    </cfRule>
  </conditionalFormatting>
  <conditionalFormatting sqref="I58:IR58 I85:IR85 I112:IR112">
    <cfRule type="expression" dxfId="69" priority="18" stopIfTrue="1">
      <formula>AND(I$8&gt;=$E58,I$8&lt;=$F58)</formula>
    </cfRule>
  </conditionalFormatting>
  <conditionalFormatting sqref="I59:IR59 I86:IR86 I113:IR113">
    <cfRule type="expression" dxfId="68" priority="17" stopIfTrue="1">
      <formula>AND(I$8&gt;=$E59,I$8&lt;=$F59)</formula>
    </cfRule>
  </conditionalFormatting>
  <conditionalFormatting sqref="I60:IR60 I87:IR87 I114:IR114">
    <cfRule type="expression" dxfId="67" priority="16" stopIfTrue="1">
      <formula>AND(I$8&gt;=$E60,I$8&lt;=$F60)</formula>
    </cfRule>
  </conditionalFormatting>
  <conditionalFormatting sqref="I61:IR61 I88:IR88 I115:IR115">
    <cfRule type="expression" dxfId="66" priority="15" stopIfTrue="1">
      <formula>AND(I$8&gt;=$E61,I$8&lt;=$F61)</formula>
    </cfRule>
  </conditionalFormatting>
  <conditionalFormatting sqref="I63:IR63 I90:IR90 I117:IR117">
    <cfRule type="expression" dxfId="65" priority="14" stopIfTrue="1">
      <formula>AND(I$8&gt;=$E63,I$8&lt;=$F63)</formula>
    </cfRule>
  </conditionalFormatting>
  <conditionalFormatting sqref="I64:IR64 I91:IR91 I118:IR118">
    <cfRule type="expression" dxfId="64" priority="13" stopIfTrue="1">
      <formula>AND(I$8&gt;=$E64,I$8&lt;=$F64)</formula>
    </cfRule>
  </conditionalFormatting>
  <conditionalFormatting sqref="I65:IR65 I92:IR92 I119:IR119">
    <cfRule type="expression" dxfId="63" priority="12" stopIfTrue="1">
      <formula>AND(I$8&gt;=$E65,I$8&lt;=$F65)</formula>
    </cfRule>
  </conditionalFormatting>
  <conditionalFormatting sqref="I67:IR67 I94:IR94 I121:IR121">
    <cfRule type="expression" dxfId="62" priority="11" stopIfTrue="1">
      <formula>AND(I$8&gt;=$E67,I$8&lt;=$F67)</formula>
    </cfRule>
  </conditionalFormatting>
  <conditionalFormatting sqref="I68:IR68 I95:IR95 I122:IR122">
    <cfRule type="expression" dxfId="61" priority="10" stopIfTrue="1">
      <formula>AND(I$8&gt;=$E68,I$8&lt;=$F68)</formula>
    </cfRule>
  </conditionalFormatting>
  <conditionalFormatting sqref="I69:IR69 I96:IR96 I123:IR123">
    <cfRule type="expression" dxfId="60" priority="9" stopIfTrue="1">
      <formula>AND(I$8&gt;=$E69,I$8&lt;=$F69)</formula>
    </cfRule>
  </conditionalFormatting>
  <conditionalFormatting sqref="I71:IR71 I98:IR98 I125:IR125">
    <cfRule type="expression" dxfId="59" priority="8" stopIfTrue="1">
      <formula>AND(I$8&gt;=$E71,I$8&lt;=$F71)</formula>
    </cfRule>
  </conditionalFormatting>
  <conditionalFormatting sqref="I72:IR72 I99:IR99 I126:IR126">
    <cfRule type="expression" dxfId="58" priority="7" stopIfTrue="1">
      <formula>AND(I$8&gt;=$E72,I$8&lt;=$F72)</formula>
    </cfRule>
  </conditionalFormatting>
  <conditionalFormatting sqref="I73:IR73 I100:IR100 I127:IR127">
    <cfRule type="expression" dxfId="57" priority="6" stopIfTrue="1">
      <formula>AND(I$8&gt;=$E73,I$8&lt;=$F73)</formula>
    </cfRule>
  </conditionalFormatting>
  <conditionalFormatting sqref="I75:IR75 I102:IR102 I129:IR129">
    <cfRule type="expression" dxfId="56" priority="5" stopIfTrue="1">
      <formula>AND(I$8&gt;=$E75,I$8&lt;=$F75)</formula>
    </cfRule>
  </conditionalFormatting>
  <conditionalFormatting sqref="I76:IR76 I103:IR103 I130:IR130">
    <cfRule type="expression" dxfId="55" priority="4" stopIfTrue="1">
      <formula>AND(I$8&gt;=$E76,I$8&lt;=$F76)</formula>
    </cfRule>
  </conditionalFormatting>
  <conditionalFormatting sqref="I77:IR77 I104:IR104 I131:IR131">
    <cfRule type="expression" dxfId="54" priority="3" stopIfTrue="1">
      <formula>AND(I$8&gt;=$E77,I$8&lt;=$F77)</formula>
    </cfRule>
  </conditionalFormatting>
  <conditionalFormatting sqref="I79:IR79 I106:IR106 I133:IR133">
    <cfRule type="expression" dxfId="53" priority="2" stopIfTrue="1">
      <formula>AND(I$8&gt;=$E79,I$8&lt;=$F79)</formula>
    </cfRule>
  </conditionalFormatting>
  <conditionalFormatting sqref="DP26">
    <cfRule type="expression" dxfId="52" priority="1" stopIfTrue="1">
      <formula>AND(DP$8&gt;=$E26,DP$8&lt;=$F26)</formula>
    </cfRule>
  </conditionalFormatting>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P34"/>
  <sheetViews>
    <sheetView showGridLines="0" zoomScale="85" zoomScaleNormal="85" zoomScaleSheetLayoutView="85" workbookViewId="0">
      <selection activeCell="E10" sqref="E10"/>
    </sheetView>
  </sheetViews>
  <sheetFormatPr defaultColWidth="9" defaultRowHeight="13.5"/>
  <cols>
    <col min="1" max="1" width="4.5" style="1" bestFit="1" customWidth="1"/>
    <col min="2" max="2" width="14.5" style="1" customWidth="1"/>
    <col min="3" max="3" width="24.25" style="1" customWidth="1"/>
    <col min="4" max="4" width="14.5" style="1" customWidth="1"/>
    <col min="5" max="6" width="30.125" style="1" customWidth="1"/>
    <col min="7" max="9" width="8.25" style="1" customWidth="1"/>
    <col min="10" max="10" width="49.875" style="1" customWidth="1"/>
    <col min="11" max="13" width="8.25" style="1" customWidth="1"/>
    <col min="14" max="14" width="9.875" style="1" customWidth="1"/>
    <col min="15" max="16" width="8.25" style="1" customWidth="1"/>
    <col min="17" max="16384" width="9" style="1"/>
  </cols>
  <sheetData>
    <row r="1" spans="1:16" ht="33" customHeight="1">
      <c r="A1" s="370" t="s">
        <v>419</v>
      </c>
      <c r="B1" s="370"/>
      <c r="C1" s="382" t="s">
        <v>1748</v>
      </c>
      <c r="D1" s="383"/>
      <c r="E1" s="373" t="s">
        <v>1682</v>
      </c>
      <c r="F1" s="374"/>
      <c r="G1" s="374"/>
      <c r="H1" s="374"/>
      <c r="I1" s="374"/>
      <c r="J1" s="374"/>
      <c r="K1" s="375"/>
      <c r="L1" s="251" t="s">
        <v>1683</v>
      </c>
      <c r="M1" s="251" t="s">
        <v>230</v>
      </c>
      <c r="N1" s="265" t="s">
        <v>111</v>
      </c>
      <c r="O1" s="265" t="s">
        <v>112</v>
      </c>
      <c r="P1" s="251"/>
    </row>
    <row r="2" spans="1:16" ht="33" customHeight="1">
      <c r="A2" s="370" t="s">
        <v>1684</v>
      </c>
      <c r="B2" s="370"/>
      <c r="C2" s="384" t="s">
        <v>1747</v>
      </c>
      <c r="D2" s="385"/>
      <c r="E2" s="376"/>
      <c r="F2" s="377"/>
      <c r="G2" s="377"/>
      <c r="H2" s="377"/>
      <c r="I2" s="377"/>
      <c r="J2" s="377"/>
      <c r="K2" s="378"/>
      <c r="L2" s="372" t="s">
        <v>1749</v>
      </c>
      <c r="M2" s="372" t="s">
        <v>1750</v>
      </c>
      <c r="N2" s="617"/>
      <c r="O2" s="372"/>
      <c r="P2" s="372"/>
    </row>
    <row r="3" spans="1:16" ht="33" customHeight="1">
      <c r="A3" s="370" t="s">
        <v>1685</v>
      </c>
      <c r="B3" s="370"/>
      <c r="C3" s="386">
        <v>45174</v>
      </c>
      <c r="D3" s="385"/>
      <c r="E3" s="379"/>
      <c r="F3" s="380"/>
      <c r="G3" s="380"/>
      <c r="H3" s="380"/>
      <c r="I3" s="380"/>
      <c r="J3" s="380"/>
      <c r="K3" s="381"/>
      <c r="L3" s="372"/>
      <c r="M3" s="372"/>
      <c r="N3" s="618"/>
      <c r="O3" s="372"/>
      <c r="P3" s="372"/>
    </row>
    <row r="4" spans="1:16" ht="33" customHeight="1">
      <c r="A4" s="371" t="s">
        <v>2</v>
      </c>
      <c r="B4" s="371" t="s">
        <v>9</v>
      </c>
      <c r="C4" s="370" t="s">
        <v>0</v>
      </c>
      <c r="D4" s="370" t="s">
        <v>1657</v>
      </c>
      <c r="E4" s="370" t="s">
        <v>1686</v>
      </c>
      <c r="F4" s="370" t="s">
        <v>1687</v>
      </c>
      <c r="G4" s="370" t="s">
        <v>5</v>
      </c>
      <c r="H4" s="370"/>
      <c r="I4" s="370"/>
      <c r="J4" s="370" t="s">
        <v>1675</v>
      </c>
      <c r="K4" s="370" t="s">
        <v>7</v>
      </c>
      <c r="L4" s="370"/>
      <c r="M4" s="370"/>
      <c r="N4" s="370" t="s">
        <v>1838</v>
      </c>
      <c r="O4" s="370" t="s">
        <v>1</v>
      </c>
      <c r="P4" s="370" t="s">
        <v>8</v>
      </c>
    </row>
    <row r="5" spans="1:16" ht="33" customHeight="1">
      <c r="A5" s="371"/>
      <c r="B5" s="371"/>
      <c r="C5" s="370"/>
      <c r="D5" s="370"/>
      <c r="E5" s="370"/>
      <c r="F5" s="370"/>
      <c r="G5" s="251" t="s">
        <v>3</v>
      </c>
      <c r="H5" s="251" t="s">
        <v>4</v>
      </c>
      <c r="I5" s="251" t="s">
        <v>6</v>
      </c>
      <c r="J5" s="370"/>
      <c r="K5" s="251" t="s">
        <v>3</v>
      </c>
      <c r="L5" s="251" t="s">
        <v>4</v>
      </c>
      <c r="M5" s="251" t="s">
        <v>6</v>
      </c>
      <c r="N5" s="370"/>
      <c r="O5" s="370"/>
      <c r="P5" s="370"/>
    </row>
    <row r="6" spans="1:16" ht="52.9" hidden="1" customHeight="1">
      <c r="A6" s="41">
        <v>1</v>
      </c>
      <c r="B6" s="41"/>
      <c r="C6" s="42" t="s">
        <v>162</v>
      </c>
      <c r="D6" s="44" t="s">
        <v>169</v>
      </c>
      <c r="E6" s="247" t="s">
        <v>166</v>
      </c>
      <c r="F6" s="45" t="s">
        <v>163</v>
      </c>
      <c r="G6" s="46">
        <v>4</v>
      </c>
      <c r="H6" s="46">
        <v>4</v>
      </c>
      <c r="I6" s="43">
        <f>G6*H6</f>
        <v>16</v>
      </c>
      <c r="J6" s="45" t="s">
        <v>164</v>
      </c>
      <c r="K6" s="43">
        <v>2</v>
      </c>
      <c r="L6" s="43">
        <v>4</v>
      </c>
      <c r="M6" s="43">
        <f>K6*L6</f>
        <v>8</v>
      </c>
      <c r="N6" s="43"/>
      <c r="O6" s="43" t="s">
        <v>168</v>
      </c>
      <c r="P6" s="45"/>
    </row>
    <row r="7" spans="1:16" ht="40.9" customHeight="1">
      <c r="A7" s="53">
        <v>1</v>
      </c>
      <c r="B7" s="182" t="s">
        <v>10</v>
      </c>
      <c r="C7" s="193" t="s">
        <v>1357</v>
      </c>
      <c r="D7" s="40" t="s">
        <v>1358</v>
      </c>
      <c r="E7" s="49" t="s">
        <v>520</v>
      </c>
      <c r="F7" s="47" t="s">
        <v>712</v>
      </c>
      <c r="G7" s="186">
        <v>1</v>
      </c>
      <c r="H7" s="186">
        <v>2</v>
      </c>
      <c r="I7" s="40">
        <f>G7*H7</f>
        <v>2</v>
      </c>
      <c r="J7" s="195" t="s">
        <v>713</v>
      </c>
      <c r="K7" s="186">
        <v>1</v>
      </c>
      <c r="L7" s="186">
        <v>1</v>
      </c>
      <c r="M7" s="40">
        <f>K7*L7</f>
        <v>1</v>
      </c>
      <c r="N7" s="619">
        <v>45180</v>
      </c>
      <c r="O7" s="40" t="s">
        <v>1750</v>
      </c>
      <c r="P7" s="252"/>
    </row>
    <row r="8" spans="1:16" ht="40.9" customHeight="1">
      <c r="A8" s="53">
        <v>2</v>
      </c>
      <c r="B8" s="182" t="s">
        <v>10</v>
      </c>
      <c r="C8" s="193" t="s">
        <v>1357</v>
      </c>
      <c r="D8" s="40" t="s">
        <v>1358</v>
      </c>
      <c r="E8" s="49" t="s">
        <v>1360</v>
      </c>
      <c r="F8" s="47" t="s">
        <v>712</v>
      </c>
      <c r="G8" s="186">
        <v>1</v>
      </c>
      <c r="H8" s="186">
        <v>2</v>
      </c>
      <c r="I8" s="40">
        <f t="shared" ref="I8:I26" si="0">G8*H8</f>
        <v>2</v>
      </c>
      <c r="J8" s="195" t="s">
        <v>1361</v>
      </c>
      <c r="K8" s="186">
        <v>1</v>
      </c>
      <c r="L8" s="186">
        <v>1</v>
      </c>
      <c r="M8" s="40">
        <f t="shared" ref="M8:M26" si="1">K8*L8</f>
        <v>1</v>
      </c>
      <c r="N8" s="619">
        <v>45180</v>
      </c>
      <c r="O8" s="40" t="s">
        <v>1750</v>
      </c>
      <c r="P8" s="252"/>
    </row>
    <row r="9" spans="1:16" ht="40.9" customHeight="1">
      <c r="A9" s="53">
        <v>3</v>
      </c>
      <c r="B9" s="182" t="s">
        <v>10</v>
      </c>
      <c r="C9" s="193" t="s">
        <v>1362</v>
      </c>
      <c r="D9" s="40" t="s">
        <v>1363</v>
      </c>
      <c r="E9" s="49" t="s">
        <v>1364</v>
      </c>
      <c r="F9" s="47" t="s">
        <v>712</v>
      </c>
      <c r="G9" s="186">
        <v>2</v>
      </c>
      <c r="H9" s="186">
        <v>1</v>
      </c>
      <c r="I9" s="40">
        <f t="shared" si="0"/>
        <v>2</v>
      </c>
      <c r="J9" s="195" t="s">
        <v>1361</v>
      </c>
      <c r="K9" s="186">
        <v>1</v>
      </c>
      <c r="L9" s="186">
        <v>1</v>
      </c>
      <c r="M9" s="40">
        <f t="shared" si="1"/>
        <v>1</v>
      </c>
      <c r="N9" s="619">
        <v>45180</v>
      </c>
      <c r="O9" s="40" t="s">
        <v>1750</v>
      </c>
      <c r="P9" s="252"/>
    </row>
    <row r="10" spans="1:16" ht="40.9" customHeight="1">
      <c r="A10" s="53">
        <v>4</v>
      </c>
      <c r="B10" s="182" t="s">
        <v>10</v>
      </c>
      <c r="C10" s="193" t="s">
        <v>1362</v>
      </c>
      <c r="D10" s="40" t="s">
        <v>1363</v>
      </c>
      <c r="E10" s="49" t="s">
        <v>1365</v>
      </c>
      <c r="F10" s="47" t="s">
        <v>712</v>
      </c>
      <c r="G10" s="186">
        <v>2</v>
      </c>
      <c r="H10" s="186">
        <v>1</v>
      </c>
      <c r="I10" s="40">
        <f t="shared" si="0"/>
        <v>2</v>
      </c>
      <c r="J10" s="195" t="s">
        <v>1361</v>
      </c>
      <c r="K10" s="186">
        <v>1</v>
      </c>
      <c r="L10" s="186">
        <v>1</v>
      </c>
      <c r="M10" s="40">
        <f t="shared" si="1"/>
        <v>1</v>
      </c>
      <c r="N10" s="619">
        <v>45180</v>
      </c>
      <c r="O10" s="40" t="s">
        <v>1750</v>
      </c>
      <c r="P10" s="252"/>
    </row>
    <row r="11" spans="1:16" ht="40.9" customHeight="1">
      <c r="A11" s="53">
        <v>5</v>
      </c>
      <c r="B11" s="188" t="s">
        <v>194</v>
      </c>
      <c r="C11" s="193" t="s">
        <v>1366</v>
      </c>
      <c r="D11" s="40" t="s">
        <v>1367</v>
      </c>
      <c r="E11" s="49" t="s">
        <v>1368</v>
      </c>
      <c r="F11" s="47" t="s">
        <v>1369</v>
      </c>
      <c r="G11" s="186">
        <v>2</v>
      </c>
      <c r="H11" s="186">
        <v>2</v>
      </c>
      <c r="I11" s="40">
        <f t="shared" si="0"/>
        <v>4</v>
      </c>
      <c r="J11" s="195" t="s">
        <v>1361</v>
      </c>
      <c r="K11" s="186">
        <v>1</v>
      </c>
      <c r="L11" s="186">
        <v>1</v>
      </c>
      <c r="M11" s="40">
        <f t="shared" si="1"/>
        <v>1</v>
      </c>
      <c r="N11" s="619">
        <v>45180</v>
      </c>
      <c r="O11" s="40" t="s">
        <v>1750</v>
      </c>
      <c r="P11" s="252"/>
    </row>
    <row r="12" spans="1:16" ht="40.9" customHeight="1">
      <c r="A12" s="53">
        <v>6</v>
      </c>
      <c r="B12" s="188" t="s">
        <v>194</v>
      </c>
      <c r="C12" s="193" t="s">
        <v>1366</v>
      </c>
      <c r="D12" s="40" t="s">
        <v>1367</v>
      </c>
      <c r="E12" s="49" t="s">
        <v>1370</v>
      </c>
      <c r="F12" s="47" t="s">
        <v>1369</v>
      </c>
      <c r="G12" s="186">
        <v>2</v>
      </c>
      <c r="H12" s="186">
        <v>2</v>
      </c>
      <c r="I12" s="40">
        <f t="shared" si="0"/>
        <v>4</v>
      </c>
      <c r="J12" s="194" t="s">
        <v>1361</v>
      </c>
      <c r="K12" s="186">
        <v>2</v>
      </c>
      <c r="L12" s="186">
        <v>1</v>
      </c>
      <c r="M12" s="40">
        <f t="shared" si="1"/>
        <v>2</v>
      </c>
      <c r="N12" s="619">
        <v>45180</v>
      </c>
      <c r="O12" s="40" t="s">
        <v>1750</v>
      </c>
      <c r="P12" s="252"/>
    </row>
    <row r="13" spans="1:16" ht="40.9" customHeight="1">
      <c r="A13" s="53">
        <v>7</v>
      </c>
      <c r="B13" s="188" t="s">
        <v>194</v>
      </c>
      <c r="C13" s="193" t="s">
        <v>1371</v>
      </c>
      <c r="D13" s="40" t="s">
        <v>1372</v>
      </c>
      <c r="E13" s="49" t="s">
        <v>1373</v>
      </c>
      <c r="F13" s="202" t="s">
        <v>1057</v>
      </c>
      <c r="G13" s="186">
        <v>2</v>
      </c>
      <c r="H13" s="186">
        <v>3</v>
      </c>
      <c r="I13" s="620">
        <f t="shared" si="0"/>
        <v>6</v>
      </c>
      <c r="J13" s="194" t="s">
        <v>1730</v>
      </c>
      <c r="K13" s="186">
        <v>1</v>
      </c>
      <c r="L13" s="186">
        <v>1</v>
      </c>
      <c r="M13" s="40">
        <f t="shared" si="1"/>
        <v>1</v>
      </c>
      <c r="N13" s="619">
        <v>45180</v>
      </c>
      <c r="O13" s="40" t="s">
        <v>1750</v>
      </c>
      <c r="P13" s="252"/>
    </row>
    <row r="14" spans="1:16" ht="40.9" customHeight="1">
      <c r="A14" s="53">
        <v>8</v>
      </c>
      <c r="B14" s="188" t="s">
        <v>194</v>
      </c>
      <c r="C14" s="193" t="s">
        <v>1371</v>
      </c>
      <c r="D14" s="40" t="s">
        <v>1372</v>
      </c>
      <c r="E14" s="49" t="s">
        <v>1375</v>
      </c>
      <c r="F14" s="47" t="s">
        <v>879</v>
      </c>
      <c r="G14" s="186">
        <v>2</v>
      </c>
      <c r="H14" s="186">
        <v>2</v>
      </c>
      <c r="I14" s="40">
        <f t="shared" si="0"/>
        <v>4</v>
      </c>
      <c r="J14" s="194" t="s">
        <v>1729</v>
      </c>
      <c r="K14" s="186">
        <v>1</v>
      </c>
      <c r="L14" s="186">
        <v>1</v>
      </c>
      <c r="M14" s="40">
        <f t="shared" si="1"/>
        <v>1</v>
      </c>
      <c r="N14" s="619">
        <v>45180</v>
      </c>
      <c r="O14" s="40" t="s">
        <v>1750</v>
      </c>
      <c r="P14" s="252"/>
    </row>
    <row r="15" spans="1:16" ht="40.9" customHeight="1">
      <c r="A15" s="53">
        <v>9</v>
      </c>
      <c r="B15" s="188" t="s">
        <v>194</v>
      </c>
      <c r="C15" s="193" t="s">
        <v>1371</v>
      </c>
      <c r="D15" s="40" t="s">
        <v>1372</v>
      </c>
      <c r="E15" s="49" t="s">
        <v>1377</v>
      </c>
      <c r="F15" s="47" t="s">
        <v>1057</v>
      </c>
      <c r="G15" s="186">
        <v>2</v>
      </c>
      <c r="H15" s="186">
        <v>2</v>
      </c>
      <c r="I15" s="40">
        <f t="shared" si="0"/>
        <v>4</v>
      </c>
      <c r="J15" s="195" t="s">
        <v>1378</v>
      </c>
      <c r="K15" s="186">
        <v>1</v>
      </c>
      <c r="L15" s="186">
        <v>1</v>
      </c>
      <c r="M15" s="40">
        <f t="shared" si="1"/>
        <v>1</v>
      </c>
      <c r="N15" s="619">
        <v>45180</v>
      </c>
      <c r="O15" s="40" t="s">
        <v>1750</v>
      </c>
      <c r="P15" s="252"/>
    </row>
    <row r="16" spans="1:16" ht="40.9" customHeight="1">
      <c r="A16" s="53">
        <v>10</v>
      </c>
      <c r="B16" s="188" t="s">
        <v>194</v>
      </c>
      <c r="C16" s="193" t="s">
        <v>1830</v>
      </c>
      <c r="D16" s="40" t="s">
        <v>1379</v>
      </c>
      <c r="E16" s="49" t="s">
        <v>1380</v>
      </c>
      <c r="F16" s="47" t="s">
        <v>712</v>
      </c>
      <c r="G16" s="186">
        <v>1</v>
      </c>
      <c r="H16" s="186">
        <v>1</v>
      </c>
      <c r="I16" s="40">
        <f t="shared" si="0"/>
        <v>1</v>
      </c>
      <c r="J16" s="194" t="s">
        <v>1361</v>
      </c>
      <c r="K16" s="186">
        <v>1</v>
      </c>
      <c r="L16" s="186">
        <v>1</v>
      </c>
      <c r="M16" s="40">
        <f t="shared" si="1"/>
        <v>1</v>
      </c>
      <c r="N16" s="619">
        <v>45180</v>
      </c>
      <c r="O16" s="40" t="s">
        <v>1750</v>
      </c>
      <c r="P16" s="252"/>
    </row>
    <row r="17" spans="1:16" ht="213.75" customHeight="1">
      <c r="A17" s="53">
        <v>11</v>
      </c>
      <c r="B17" s="188" t="s">
        <v>194</v>
      </c>
      <c r="C17" s="266" t="s">
        <v>1831</v>
      </c>
      <c r="D17" s="40" t="s">
        <v>1367</v>
      </c>
      <c r="E17" s="49" t="s">
        <v>1834</v>
      </c>
      <c r="F17" s="47" t="s">
        <v>1835</v>
      </c>
      <c r="G17" s="186">
        <v>4</v>
      </c>
      <c r="H17" s="186">
        <v>3</v>
      </c>
      <c r="I17" s="620">
        <f t="shared" si="0"/>
        <v>12</v>
      </c>
      <c r="J17" s="194" t="s">
        <v>1833</v>
      </c>
      <c r="K17" s="186">
        <v>2</v>
      </c>
      <c r="L17" s="186">
        <v>2</v>
      </c>
      <c r="M17" s="40">
        <f t="shared" si="1"/>
        <v>4</v>
      </c>
      <c r="N17" s="619">
        <v>45180</v>
      </c>
      <c r="O17" s="40" t="s">
        <v>1750</v>
      </c>
      <c r="P17" s="252"/>
    </row>
    <row r="18" spans="1:16" ht="391.5" customHeight="1">
      <c r="A18" s="53">
        <v>12</v>
      </c>
      <c r="B18" s="188" t="s">
        <v>194</v>
      </c>
      <c r="C18" s="266" t="s">
        <v>1831</v>
      </c>
      <c r="D18" s="40" t="s">
        <v>1832</v>
      </c>
      <c r="E18" s="49" t="s">
        <v>1834</v>
      </c>
      <c r="F18" s="47" t="s">
        <v>1836</v>
      </c>
      <c r="G18" s="186">
        <v>3</v>
      </c>
      <c r="H18" s="186">
        <v>4</v>
      </c>
      <c r="I18" s="620">
        <f t="shared" si="0"/>
        <v>12</v>
      </c>
      <c r="J18" s="616" t="s">
        <v>1837</v>
      </c>
      <c r="K18" s="186">
        <v>2</v>
      </c>
      <c r="L18" s="186">
        <v>2</v>
      </c>
      <c r="M18" s="40">
        <f t="shared" si="1"/>
        <v>4</v>
      </c>
      <c r="N18" s="619">
        <v>45180</v>
      </c>
      <c r="O18" s="40" t="s">
        <v>1750</v>
      </c>
      <c r="P18" s="252"/>
    </row>
    <row r="19" spans="1:16" ht="40.9" customHeight="1">
      <c r="A19" s="53">
        <v>11</v>
      </c>
      <c r="B19" s="188" t="s">
        <v>179</v>
      </c>
      <c r="C19" s="193" t="s">
        <v>1381</v>
      </c>
      <c r="D19" s="40" t="s">
        <v>1372</v>
      </c>
      <c r="E19" s="49" t="s">
        <v>1032</v>
      </c>
      <c r="F19" s="47" t="s">
        <v>1378</v>
      </c>
      <c r="G19" s="186">
        <v>2</v>
      </c>
      <c r="H19" s="186">
        <v>1</v>
      </c>
      <c r="I19" s="40">
        <f t="shared" si="0"/>
        <v>2</v>
      </c>
      <c r="J19" s="194" t="s">
        <v>1382</v>
      </c>
      <c r="K19" s="186">
        <v>1</v>
      </c>
      <c r="L19" s="186">
        <v>1</v>
      </c>
      <c r="M19" s="40">
        <f t="shared" si="1"/>
        <v>1</v>
      </c>
      <c r="N19" s="619">
        <v>45180</v>
      </c>
      <c r="O19" s="40" t="s">
        <v>1750</v>
      </c>
      <c r="P19" s="252"/>
    </row>
    <row r="20" spans="1:16" ht="40.9" customHeight="1">
      <c r="A20" s="53">
        <v>12</v>
      </c>
      <c r="B20" s="188" t="s">
        <v>179</v>
      </c>
      <c r="C20" s="193" t="s">
        <v>1381</v>
      </c>
      <c r="D20" s="40" t="s">
        <v>1372</v>
      </c>
      <c r="E20" s="49" t="s">
        <v>1383</v>
      </c>
      <c r="F20" s="47" t="s">
        <v>1057</v>
      </c>
      <c r="G20" s="186">
        <v>2</v>
      </c>
      <c r="H20" s="186">
        <v>1</v>
      </c>
      <c r="I20" s="40">
        <f t="shared" si="0"/>
        <v>2</v>
      </c>
      <c r="J20" s="195" t="s">
        <v>1728</v>
      </c>
      <c r="K20" s="186">
        <v>1</v>
      </c>
      <c r="L20" s="186">
        <v>1</v>
      </c>
      <c r="M20" s="40">
        <f t="shared" si="1"/>
        <v>1</v>
      </c>
      <c r="N20" s="619">
        <v>45180</v>
      </c>
      <c r="O20" s="40" t="s">
        <v>1750</v>
      </c>
      <c r="P20" s="252"/>
    </row>
    <row r="21" spans="1:16" ht="40.9" customHeight="1">
      <c r="A21" s="53">
        <v>13</v>
      </c>
      <c r="B21" s="188" t="s">
        <v>179</v>
      </c>
      <c r="C21" s="193" t="s">
        <v>1381</v>
      </c>
      <c r="D21" s="40" t="s">
        <v>1372</v>
      </c>
      <c r="E21" s="49" t="s">
        <v>1377</v>
      </c>
      <c r="F21" s="47" t="s">
        <v>1057</v>
      </c>
      <c r="G21" s="186">
        <v>1</v>
      </c>
      <c r="H21" s="186">
        <v>1</v>
      </c>
      <c r="I21" s="40">
        <f t="shared" si="0"/>
        <v>1</v>
      </c>
      <c r="J21" s="195" t="s">
        <v>1728</v>
      </c>
      <c r="K21" s="186">
        <v>1</v>
      </c>
      <c r="L21" s="186">
        <v>1</v>
      </c>
      <c r="M21" s="40">
        <f t="shared" si="1"/>
        <v>1</v>
      </c>
      <c r="N21" s="619">
        <v>45180</v>
      </c>
      <c r="O21" s="40" t="s">
        <v>1750</v>
      </c>
      <c r="P21" s="252"/>
    </row>
    <row r="22" spans="1:16" ht="40.9" customHeight="1">
      <c r="A22" s="53">
        <v>14</v>
      </c>
      <c r="B22" s="188" t="s">
        <v>179</v>
      </c>
      <c r="C22" s="193" t="s">
        <v>1381</v>
      </c>
      <c r="D22" s="40" t="s">
        <v>1372</v>
      </c>
      <c r="E22" s="49" t="s">
        <v>1373</v>
      </c>
      <c r="F22" s="47" t="s">
        <v>1057</v>
      </c>
      <c r="G22" s="186">
        <v>1</v>
      </c>
      <c r="H22" s="186">
        <v>1</v>
      </c>
      <c r="I22" s="40">
        <f t="shared" si="0"/>
        <v>1</v>
      </c>
      <c r="J22" s="195" t="s">
        <v>1728</v>
      </c>
      <c r="K22" s="186">
        <v>1</v>
      </c>
      <c r="L22" s="186">
        <v>1</v>
      </c>
      <c r="M22" s="40">
        <f t="shared" si="1"/>
        <v>1</v>
      </c>
      <c r="N22" s="619">
        <v>45180</v>
      </c>
      <c r="O22" s="40" t="s">
        <v>1750</v>
      </c>
      <c r="P22" s="252"/>
    </row>
    <row r="23" spans="1:16" ht="40.9" customHeight="1">
      <c r="A23" s="53">
        <v>15</v>
      </c>
      <c r="B23" s="188" t="s">
        <v>179</v>
      </c>
      <c r="C23" s="193" t="s">
        <v>1384</v>
      </c>
      <c r="D23" s="40" t="s">
        <v>1372</v>
      </c>
      <c r="E23" s="49" t="s">
        <v>1385</v>
      </c>
      <c r="F23" s="202" t="s">
        <v>1763</v>
      </c>
      <c r="G23" s="186">
        <v>2</v>
      </c>
      <c r="H23" s="186">
        <v>2</v>
      </c>
      <c r="I23" s="40">
        <f t="shared" si="0"/>
        <v>4</v>
      </c>
      <c r="J23" s="194" t="s">
        <v>1378</v>
      </c>
      <c r="K23" s="186">
        <v>1</v>
      </c>
      <c r="L23" s="186">
        <v>1</v>
      </c>
      <c r="M23" s="40">
        <f t="shared" si="1"/>
        <v>1</v>
      </c>
      <c r="N23" s="619">
        <v>45180</v>
      </c>
      <c r="O23" s="40" t="s">
        <v>1750</v>
      </c>
      <c r="P23" s="252"/>
    </row>
    <row r="24" spans="1:16" ht="40.9" customHeight="1">
      <c r="A24" s="53">
        <v>16</v>
      </c>
      <c r="B24" s="188" t="s">
        <v>179</v>
      </c>
      <c r="C24" s="193" t="s">
        <v>1384</v>
      </c>
      <c r="D24" s="40" t="s">
        <v>1034</v>
      </c>
      <c r="E24" s="49" t="s">
        <v>1035</v>
      </c>
      <c r="F24" s="202" t="s">
        <v>1763</v>
      </c>
      <c r="G24" s="186">
        <v>1</v>
      </c>
      <c r="H24" s="186">
        <v>2</v>
      </c>
      <c r="I24" s="40">
        <f t="shared" si="0"/>
        <v>2</v>
      </c>
      <c r="J24" s="194" t="s">
        <v>1378</v>
      </c>
      <c r="K24" s="186">
        <v>1</v>
      </c>
      <c r="L24" s="186">
        <v>1</v>
      </c>
      <c r="M24" s="40">
        <f t="shared" si="1"/>
        <v>1</v>
      </c>
      <c r="N24" s="619">
        <v>45180</v>
      </c>
      <c r="O24" s="40" t="s">
        <v>1750</v>
      </c>
      <c r="P24" s="252"/>
    </row>
    <row r="25" spans="1:16" ht="40.9" customHeight="1">
      <c r="A25" s="53">
        <v>17</v>
      </c>
      <c r="B25" s="188" t="s">
        <v>179</v>
      </c>
      <c r="C25" s="193" t="s">
        <v>1387</v>
      </c>
      <c r="D25" s="40" t="s">
        <v>1372</v>
      </c>
      <c r="E25" s="49" t="s">
        <v>1388</v>
      </c>
      <c r="F25" s="202" t="s">
        <v>1763</v>
      </c>
      <c r="G25" s="186">
        <v>1</v>
      </c>
      <c r="H25" s="186">
        <v>2</v>
      </c>
      <c r="I25" s="40">
        <f t="shared" si="0"/>
        <v>2</v>
      </c>
      <c r="J25" s="194" t="s">
        <v>1378</v>
      </c>
      <c r="K25" s="186">
        <v>1</v>
      </c>
      <c r="L25" s="186">
        <v>1</v>
      </c>
      <c r="M25" s="40">
        <f t="shared" si="1"/>
        <v>1</v>
      </c>
      <c r="N25" s="619">
        <v>45180</v>
      </c>
      <c r="O25" s="40" t="s">
        <v>1750</v>
      </c>
      <c r="P25" s="252"/>
    </row>
    <row r="26" spans="1:16" ht="40.9" customHeight="1">
      <c r="A26" s="53">
        <v>18</v>
      </c>
      <c r="B26" s="188" t="s">
        <v>179</v>
      </c>
      <c r="C26" s="193" t="s">
        <v>1387</v>
      </c>
      <c r="D26" s="40" t="s">
        <v>1372</v>
      </c>
      <c r="E26" s="49" t="s">
        <v>1393</v>
      </c>
      <c r="F26" s="47" t="s">
        <v>1394</v>
      </c>
      <c r="G26" s="40">
        <v>2</v>
      </c>
      <c r="H26" s="40">
        <v>1</v>
      </c>
      <c r="I26" s="40">
        <f t="shared" si="0"/>
        <v>2</v>
      </c>
      <c r="J26" s="194" t="s">
        <v>1395</v>
      </c>
      <c r="K26" s="40">
        <v>1</v>
      </c>
      <c r="L26" s="40">
        <v>1</v>
      </c>
      <c r="M26" s="40">
        <f t="shared" si="1"/>
        <v>1</v>
      </c>
      <c r="N26" s="619">
        <v>45180</v>
      </c>
      <c r="O26" s="40" t="s">
        <v>1750</v>
      </c>
      <c r="P26" s="252"/>
    </row>
    <row r="27" spans="1:16" ht="23.25" customHeight="1">
      <c r="A27" s="388" t="s">
        <v>1706</v>
      </c>
      <c r="B27" s="388"/>
      <c r="C27" s="387" t="s">
        <v>1712</v>
      </c>
      <c r="D27" s="387"/>
      <c r="E27" s="389" t="s">
        <v>1751</v>
      </c>
      <c r="F27" s="389"/>
      <c r="G27" s="389"/>
      <c r="H27" s="389"/>
      <c r="I27" s="389"/>
      <c r="J27" s="389"/>
      <c r="K27" s="389"/>
      <c r="L27" s="389"/>
      <c r="M27" s="389"/>
      <c r="N27" s="389"/>
      <c r="O27" s="389"/>
      <c r="P27" s="389"/>
    </row>
    <row r="28" spans="1:16" ht="23.25" customHeight="1">
      <c r="A28" s="388"/>
      <c r="B28" s="388"/>
      <c r="C28" s="387" t="s">
        <v>1711</v>
      </c>
      <c r="D28" s="387"/>
      <c r="E28" s="389" t="s">
        <v>1752</v>
      </c>
      <c r="F28" s="389"/>
      <c r="G28" s="389"/>
      <c r="H28" s="389"/>
      <c r="I28" s="389"/>
      <c r="J28" s="389"/>
      <c r="K28" s="389"/>
      <c r="L28" s="389"/>
      <c r="M28" s="389"/>
      <c r="N28" s="389"/>
      <c r="O28" s="389"/>
      <c r="P28" s="389"/>
    </row>
    <row r="29" spans="1:16" ht="23.25" customHeight="1">
      <c r="A29" s="388"/>
      <c r="B29" s="388"/>
      <c r="C29" s="387" t="s">
        <v>115</v>
      </c>
      <c r="D29" s="387"/>
      <c r="E29" s="389"/>
      <c r="F29" s="389"/>
      <c r="G29" s="389"/>
      <c r="H29" s="389"/>
      <c r="I29" s="389"/>
      <c r="J29" s="389"/>
      <c r="K29" s="389"/>
      <c r="L29" s="389"/>
      <c r="M29" s="389"/>
      <c r="N29" s="389"/>
      <c r="O29" s="389"/>
      <c r="P29" s="389"/>
    </row>
    <row r="30" spans="1:16" ht="23.25" customHeight="1">
      <c r="A30" s="388"/>
      <c r="B30" s="388"/>
      <c r="C30" s="387" t="s">
        <v>117</v>
      </c>
      <c r="D30" s="387"/>
      <c r="E30" s="389"/>
      <c r="F30" s="389"/>
      <c r="G30" s="389"/>
      <c r="H30" s="389"/>
      <c r="I30" s="389"/>
      <c r="J30" s="389"/>
      <c r="K30" s="389"/>
      <c r="L30" s="389"/>
      <c r="M30" s="389"/>
      <c r="N30" s="389"/>
      <c r="O30" s="389"/>
      <c r="P30" s="389"/>
    </row>
    <row r="31" spans="1:16" ht="23.25" customHeight="1">
      <c r="A31" s="388"/>
      <c r="B31" s="388"/>
      <c r="C31" s="387" t="s">
        <v>170</v>
      </c>
      <c r="D31" s="387"/>
      <c r="E31" s="389"/>
      <c r="F31" s="389"/>
      <c r="G31" s="389"/>
      <c r="H31" s="389"/>
      <c r="I31" s="389"/>
      <c r="J31" s="389"/>
      <c r="K31" s="389"/>
      <c r="L31" s="389"/>
      <c r="M31" s="389"/>
      <c r="N31" s="389"/>
      <c r="O31" s="389"/>
      <c r="P31" s="389"/>
    </row>
    <row r="32" spans="1:16">
      <c r="E32" s="257"/>
      <c r="F32" s="257"/>
      <c r="G32" s="257"/>
      <c r="H32" s="257"/>
      <c r="I32" s="257"/>
      <c r="J32" s="257"/>
      <c r="K32" s="257"/>
      <c r="L32" s="257"/>
      <c r="M32" s="257"/>
      <c r="N32" s="257"/>
      <c r="O32" s="257"/>
      <c r="P32" s="257"/>
    </row>
    <row r="33" spans="5:16">
      <c r="E33" s="257"/>
      <c r="F33" s="257"/>
      <c r="G33" s="257"/>
      <c r="H33" s="257"/>
      <c r="I33" s="257"/>
      <c r="J33" s="257"/>
      <c r="K33" s="257"/>
      <c r="L33" s="257"/>
      <c r="M33" s="257"/>
      <c r="N33" s="257"/>
      <c r="O33" s="257"/>
      <c r="P33" s="257"/>
    </row>
    <row r="34" spans="5:16">
      <c r="E34" s="257"/>
      <c r="F34" s="257"/>
      <c r="G34" s="257"/>
      <c r="H34" s="257"/>
      <c r="I34" s="257"/>
      <c r="J34" s="257"/>
      <c r="K34" s="257"/>
      <c r="L34" s="257"/>
      <c r="M34" s="257"/>
      <c r="N34" s="257"/>
      <c r="O34" s="257"/>
      <c r="P34" s="257"/>
    </row>
  </sheetData>
  <mergeCells count="35">
    <mergeCell ref="C29:D29"/>
    <mergeCell ref="C30:D30"/>
    <mergeCell ref="C31:D31"/>
    <mergeCell ref="A27:B31"/>
    <mergeCell ref="E27:P27"/>
    <mergeCell ref="E28:P28"/>
    <mergeCell ref="E29:P29"/>
    <mergeCell ref="E30:P30"/>
    <mergeCell ref="E31:P31"/>
    <mergeCell ref="C28:D28"/>
    <mergeCell ref="C27:D27"/>
    <mergeCell ref="P2:P3"/>
    <mergeCell ref="A3:B3"/>
    <mergeCell ref="O2:O3"/>
    <mergeCell ref="E1:K3"/>
    <mergeCell ref="C1:D1"/>
    <mergeCell ref="C2:D2"/>
    <mergeCell ref="C3:D3"/>
    <mergeCell ref="A1:B1"/>
    <mergeCell ref="A2:B2"/>
    <mergeCell ref="L2:L3"/>
    <mergeCell ref="M2:M3"/>
    <mergeCell ref="N2:N3"/>
    <mergeCell ref="O4:O5"/>
    <mergeCell ref="P4:P5"/>
    <mergeCell ref="A4:A5"/>
    <mergeCell ref="B4:B5"/>
    <mergeCell ref="C4:C5"/>
    <mergeCell ref="D4:D5"/>
    <mergeCell ref="E4:E5"/>
    <mergeCell ref="F4:F5"/>
    <mergeCell ref="G4:I4"/>
    <mergeCell ref="J4:J5"/>
    <mergeCell ref="K4:M4"/>
    <mergeCell ref="N4:N5"/>
  </mergeCells>
  <phoneticPr fontId="1" type="noConversion"/>
  <dataValidations count="3">
    <dataValidation type="list" allowBlank="1" showInputMessage="1" showErrorMessage="1" sqref="L7:L24 H6:H24">
      <formula1>"1, 2, 3, 4"</formula1>
    </dataValidation>
    <dataValidation type="list" allowBlank="1" showInputMessage="1" showErrorMessage="1" sqref="K7:K24 G6:G24">
      <formula1>"1, 2, 3, 4, 5"</formula1>
    </dataValidation>
    <dataValidation type="list" allowBlank="1" showInputMessage="1" showErrorMessage="1" sqref="B7:B26">
      <formula1>"자재반입(입고), 설비(장비)설치_기구, 설비(장비)설치_전장, 시운전"</formula1>
    </dataValidation>
  </dataValidations>
  <printOptions horizontalCentered="1" verticalCentered="1"/>
  <pageMargins left="0.31496062992125984" right="0.31496062992125984" top="0.59055118110236227" bottom="0.39370078740157483" header="0.31496062992125984" footer="0.31496062992125984"/>
  <pageSetup paperSize="9" scale="60" fitToHeight="111"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3"/>
  <sheetViews>
    <sheetView showGridLines="0" zoomScale="85" zoomScaleNormal="85" zoomScaleSheetLayoutView="85" workbookViewId="0">
      <selection activeCell="H7" sqref="H7"/>
    </sheetView>
  </sheetViews>
  <sheetFormatPr defaultColWidth="9" defaultRowHeight="13.5"/>
  <cols>
    <col min="1" max="1" width="4.5" style="1" bestFit="1" customWidth="1"/>
    <col min="2" max="2" width="14.5" style="1" customWidth="1"/>
    <col min="3" max="3" width="24.25" style="1" customWidth="1"/>
    <col min="4" max="4" width="14.5" style="1" customWidth="1"/>
    <col min="5" max="6" width="30.125" style="1" customWidth="1"/>
    <col min="7" max="9" width="8.25" style="1" customWidth="1"/>
    <col min="10" max="10" width="30.125" style="1" customWidth="1"/>
    <col min="11" max="15" width="8.25" style="1" customWidth="1"/>
    <col min="16" max="16384" width="9" style="1"/>
  </cols>
  <sheetData>
    <row r="1" spans="1:15" ht="33" customHeight="1">
      <c r="A1" s="370" t="s">
        <v>419</v>
      </c>
      <c r="B1" s="370"/>
      <c r="C1" s="382" t="s">
        <v>1707</v>
      </c>
      <c r="D1" s="383"/>
      <c r="E1" s="373" t="s">
        <v>1682</v>
      </c>
      <c r="F1" s="374"/>
      <c r="G1" s="374"/>
      <c r="H1" s="374"/>
      <c r="I1" s="374"/>
      <c r="J1" s="374"/>
      <c r="K1" s="375"/>
      <c r="L1" s="254" t="s">
        <v>1683</v>
      </c>
      <c r="M1" s="254" t="s">
        <v>230</v>
      </c>
      <c r="N1" s="254" t="s">
        <v>111</v>
      </c>
      <c r="O1" s="254" t="s">
        <v>112</v>
      </c>
    </row>
    <row r="2" spans="1:15" ht="33" customHeight="1">
      <c r="A2" s="370" t="s">
        <v>1684</v>
      </c>
      <c r="B2" s="370"/>
      <c r="C2" s="384" t="s">
        <v>1688</v>
      </c>
      <c r="D2" s="385"/>
      <c r="E2" s="376"/>
      <c r="F2" s="377"/>
      <c r="G2" s="377"/>
      <c r="H2" s="377"/>
      <c r="I2" s="377"/>
      <c r="J2" s="377"/>
      <c r="K2" s="378"/>
      <c r="L2" s="372" t="s">
        <v>1716</v>
      </c>
      <c r="M2" s="372" t="s">
        <v>1708</v>
      </c>
      <c r="N2" s="372" t="s">
        <v>1709</v>
      </c>
      <c r="O2" s="372" t="s">
        <v>1710</v>
      </c>
    </row>
    <row r="3" spans="1:15" ht="33" customHeight="1">
      <c r="A3" s="370" t="s">
        <v>1685</v>
      </c>
      <c r="B3" s="370"/>
      <c r="C3" s="384" t="s">
        <v>1689</v>
      </c>
      <c r="D3" s="385"/>
      <c r="E3" s="379"/>
      <c r="F3" s="380"/>
      <c r="G3" s="380"/>
      <c r="H3" s="380"/>
      <c r="I3" s="380"/>
      <c r="J3" s="380"/>
      <c r="K3" s="38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4" t="s">
        <v>3</v>
      </c>
      <c r="H5" s="254" t="s">
        <v>4</v>
      </c>
      <c r="I5" s="254" t="s">
        <v>6</v>
      </c>
      <c r="J5" s="370"/>
      <c r="K5" s="254" t="s">
        <v>3</v>
      </c>
      <c r="L5" s="254" t="s">
        <v>4</v>
      </c>
      <c r="M5" s="254" t="s">
        <v>6</v>
      </c>
      <c r="N5" s="370"/>
      <c r="O5" s="370"/>
    </row>
    <row r="6" spans="1:15" ht="52.9" hidden="1" customHeight="1">
      <c r="A6" s="41">
        <v>1</v>
      </c>
      <c r="B6" s="41"/>
      <c r="C6" s="42" t="s">
        <v>162</v>
      </c>
      <c r="D6" s="44" t="s">
        <v>169</v>
      </c>
      <c r="E6" s="247" t="s">
        <v>166</v>
      </c>
      <c r="F6" s="45" t="s">
        <v>163</v>
      </c>
      <c r="G6" s="46">
        <v>4</v>
      </c>
      <c r="H6" s="46">
        <v>4</v>
      </c>
      <c r="I6" s="43">
        <f>G6*H6</f>
        <v>16</v>
      </c>
      <c r="J6" s="45" t="s">
        <v>164</v>
      </c>
      <c r="K6" s="43">
        <v>2</v>
      </c>
      <c r="L6" s="43">
        <v>4</v>
      </c>
      <c r="M6" s="43">
        <f>K6*L6</f>
        <v>8</v>
      </c>
      <c r="N6" s="43" t="s">
        <v>168</v>
      </c>
      <c r="O6" s="45"/>
    </row>
    <row r="7" spans="1:15" ht="40.9" customHeight="1">
      <c r="A7" s="53">
        <v>1</v>
      </c>
      <c r="B7" s="391" t="s">
        <v>10</v>
      </c>
      <c r="C7" s="256" t="s">
        <v>469</v>
      </c>
      <c r="D7" s="255" t="s">
        <v>1674</v>
      </c>
      <c r="E7" s="47" t="s">
        <v>196</v>
      </c>
      <c r="F7" s="47" t="s">
        <v>180</v>
      </c>
      <c r="G7" s="40">
        <v>2</v>
      </c>
      <c r="H7" s="40">
        <v>4</v>
      </c>
      <c r="I7" s="40">
        <f>G7*H7</f>
        <v>8</v>
      </c>
      <c r="J7" s="47" t="s">
        <v>181</v>
      </c>
      <c r="K7" s="40">
        <v>1</v>
      </c>
      <c r="L7" s="40">
        <v>4</v>
      </c>
      <c r="M7" s="40">
        <f>K7*L7</f>
        <v>4</v>
      </c>
      <c r="N7" s="40" t="s">
        <v>168</v>
      </c>
      <c r="O7" s="40" t="s">
        <v>232</v>
      </c>
    </row>
    <row r="8" spans="1:15" ht="67.5" customHeight="1">
      <c r="A8" s="53">
        <v>2</v>
      </c>
      <c r="B8" s="391"/>
      <c r="C8" s="395" t="s">
        <v>1659</v>
      </c>
      <c r="D8" s="253" t="s">
        <v>1658</v>
      </c>
      <c r="E8" s="47" t="s">
        <v>1692</v>
      </c>
      <c r="F8" s="47" t="s">
        <v>180</v>
      </c>
      <c r="G8" s="40">
        <v>2</v>
      </c>
      <c r="H8" s="40">
        <v>2</v>
      </c>
      <c r="I8" s="40">
        <f t="shared" ref="I8:I33" si="0">G8*H8</f>
        <v>4</v>
      </c>
      <c r="J8" s="47"/>
      <c r="K8" s="40"/>
      <c r="L8" s="40"/>
      <c r="M8" s="40">
        <f t="shared" ref="M8:M33" si="1">K8*L8</f>
        <v>0</v>
      </c>
      <c r="N8" s="40"/>
      <c r="O8" s="252"/>
    </row>
    <row r="9" spans="1:15" ht="67.5" customHeight="1">
      <c r="A9" s="53">
        <v>3</v>
      </c>
      <c r="B9" s="391"/>
      <c r="C9" s="395"/>
      <c r="D9" s="253" t="s">
        <v>1658</v>
      </c>
      <c r="E9" s="47" t="s">
        <v>1693</v>
      </c>
      <c r="F9" s="47" t="s">
        <v>180</v>
      </c>
      <c r="G9" s="40">
        <v>2</v>
      </c>
      <c r="H9" s="40">
        <v>2</v>
      </c>
      <c r="I9" s="40">
        <f t="shared" si="0"/>
        <v>4</v>
      </c>
      <c r="J9" s="47"/>
      <c r="K9" s="40"/>
      <c r="L9" s="40"/>
      <c r="M9" s="40">
        <f t="shared" si="1"/>
        <v>0</v>
      </c>
      <c r="N9" s="40"/>
      <c r="O9" s="252"/>
    </row>
    <row r="10" spans="1:15" ht="67.5" customHeight="1">
      <c r="A10" s="53">
        <v>4</v>
      </c>
      <c r="B10" s="391"/>
      <c r="C10" s="395" t="s">
        <v>426</v>
      </c>
      <c r="D10" s="255" t="s">
        <v>1664</v>
      </c>
      <c r="E10" s="47" t="s">
        <v>1694</v>
      </c>
      <c r="F10" s="47" t="s">
        <v>163</v>
      </c>
      <c r="G10" s="40">
        <v>1</v>
      </c>
      <c r="H10" s="40">
        <v>2</v>
      </c>
      <c r="I10" s="40">
        <f t="shared" si="0"/>
        <v>2</v>
      </c>
      <c r="J10" s="47"/>
      <c r="K10" s="40"/>
      <c r="L10" s="40"/>
      <c r="M10" s="40">
        <f t="shared" si="1"/>
        <v>0</v>
      </c>
      <c r="N10" s="40"/>
      <c r="O10" s="252"/>
    </row>
    <row r="11" spans="1:15" ht="67.5" customHeight="1">
      <c r="A11" s="53">
        <v>5</v>
      </c>
      <c r="B11" s="391"/>
      <c r="C11" s="395"/>
      <c r="D11" s="255" t="s">
        <v>1664</v>
      </c>
      <c r="E11" s="47" t="s">
        <v>1695</v>
      </c>
      <c r="F11" s="47" t="s">
        <v>163</v>
      </c>
      <c r="G11" s="40">
        <v>1</v>
      </c>
      <c r="H11" s="40">
        <v>3</v>
      </c>
      <c r="I11" s="40">
        <f t="shared" si="0"/>
        <v>3</v>
      </c>
      <c r="J11" s="47"/>
      <c r="K11" s="40"/>
      <c r="L11" s="40"/>
      <c r="M11" s="40">
        <f t="shared" si="1"/>
        <v>0</v>
      </c>
      <c r="N11" s="40"/>
      <c r="O11" s="252"/>
    </row>
    <row r="12" spans="1:15" ht="57" customHeight="1">
      <c r="A12" s="53">
        <v>6</v>
      </c>
      <c r="B12" s="391" t="s">
        <v>194</v>
      </c>
      <c r="C12" s="395" t="s">
        <v>1660</v>
      </c>
      <c r="D12" s="253" t="s">
        <v>395</v>
      </c>
      <c r="E12" s="47" t="s">
        <v>1696</v>
      </c>
      <c r="F12" s="47" t="s">
        <v>224</v>
      </c>
      <c r="G12" s="40">
        <v>1</v>
      </c>
      <c r="H12" s="40">
        <v>3</v>
      </c>
      <c r="I12" s="40">
        <f t="shared" ref="I12:I22" si="2">G12*H12</f>
        <v>3</v>
      </c>
      <c r="J12" s="47"/>
      <c r="K12" s="40"/>
      <c r="L12" s="40"/>
      <c r="M12" s="40">
        <f t="shared" ref="M12:M22" si="3">K12*L12</f>
        <v>0</v>
      </c>
      <c r="N12" s="40"/>
      <c r="O12" s="252"/>
    </row>
    <row r="13" spans="1:15" ht="40.9" customHeight="1">
      <c r="A13" s="53">
        <v>7</v>
      </c>
      <c r="B13" s="391"/>
      <c r="C13" s="395"/>
      <c r="D13" s="253" t="s">
        <v>395</v>
      </c>
      <c r="E13" s="47" t="s">
        <v>201</v>
      </c>
      <c r="F13" s="47" t="s">
        <v>225</v>
      </c>
      <c r="G13" s="40">
        <v>3</v>
      </c>
      <c r="H13" s="40">
        <v>2</v>
      </c>
      <c r="I13" s="40">
        <f t="shared" si="2"/>
        <v>6</v>
      </c>
      <c r="J13" s="47" t="s">
        <v>186</v>
      </c>
      <c r="K13" s="40">
        <v>2</v>
      </c>
      <c r="L13" s="40">
        <v>2</v>
      </c>
      <c r="M13" s="40">
        <f t="shared" si="3"/>
        <v>4</v>
      </c>
      <c r="N13" s="40" t="s">
        <v>168</v>
      </c>
      <c r="O13" s="40" t="s">
        <v>232</v>
      </c>
    </row>
    <row r="14" spans="1:15" ht="67.5">
      <c r="A14" s="53">
        <v>8</v>
      </c>
      <c r="B14" s="391"/>
      <c r="C14" s="395" t="s">
        <v>1661</v>
      </c>
      <c r="D14" s="253" t="s">
        <v>395</v>
      </c>
      <c r="E14" s="47" t="s">
        <v>1696</v>
      </c>
      <c r="F14" s="47" t="s">
        <v>224</v>
      </c>
      <c r="G14" s="40">
        <v>1</v>
      </c>
      <c r="H14" s="40">
        <v>3</v>
      </c>
      <c r="I14" s="40">
        <f t="shared" si="2"/>
        <v>3</v>
      </c>
      <c r="J14" s="47"/>
      <c r="K14" s="40"/>
      <c r="L14" s="40"/>
      <c r="M14" s="40">
        <f t="shared" si="3"/>
        <v>0</v>
      </c>
      <c r="N14" s="40"/>
      <c r="O14" s="40"/>
    </row>
    <row r="15" spans="1:15" ht="40.9" customHeight="1">
      <c r="A15" s="53">
        <v>9</v>
      </c>
      <c r="B15" s="391"/>
      <c r="C15" s="395"/>
      <c r="D15" s="253" t="s">
        <v>395</v>
      </c>
      <c r="E15" s="47" t="s">
        <v>201</v>
      </c>
      <c r="F15" s="47" t="s">
        <v>225</v>
      </c>
      <c r="G15" s="40">
        <v>3</v>
      </c>
      <c r="H15" s="40">
        <v>2</v>
      </c>
      <c r="I15" s="40">
        <f t="shared" si="2"/>
        <v>6</v>
      </c>
      <c r="J15" s="47" t="s">
        <v>186</v>
      </c>
      <c r="K15" s="40">
        <v>2</v>
      </c>
      <c r="L15" s="40">
        <v>2</v>
      </c>
      <c r="M15" s="40">
        <f t="shared" si="3"/>
        <v>4</v>
      </c>
      <c r="N15" s="40" t="s">
        <v>1672</v>
      </c>
      <c r="O15" s="40" t="s">
        <v>232</v>
      </c>
    </row>
    <row r="16" spans="1:15" ht="40.9" customHeight="1">
      <c r="A16" s="53">
        <v>10</v>
      </c>
      <c r="B16" s="391"/>
      <c r="C16" s="395" t="s">
        <v>1662</v>
      </c>
      <c r="D16" s="255" t="s">
        <v>1664</v>
      </c>
      <c r="E16" s="47" t="s">
        <v>176</v>
      </c>
      <c r="F16" s="47" t="s">
        <v>163</v>
      </c>
      <c r="G16" s="40">
        <v>2</v>
      </c>
      <c r="H16" s="40">
        <v>3</v>
      </c>
      <c r="I16" s="40">
        <f t="shared" si="2"/>
        <v>6</v>
      </c>
      <c r="J16" s="47" t="s">
        <v>191</v>
      </c>
      <c r="K16" s="40">
        <v>1</v>
      </c>
      <c r="L16" s="40">
        <v>3</v>
      </c>
      <c r="M16" s="40">
        <f t="shared" si="3"/>
        <v>3</v>
      </c>
      <c r="N16" s="40" t="s">
        <v>168</v>
      </c>
      <c r="O16" s="40" t="s">
        <v>232</v>
      </c>
    </row>
    <row r="17" spans="1:15" ht="67.5">
      <c r="A17" s="53">
        <v>11</v>
      </c>
      <c r="B17" s="391"/>
      <c r="C17" s="395"/>
      <c r="D17" s="255" t="s">
        <v>1664</v>
      </c>
      <c r="E17" s="47" t="s">
        <v>1671</v>
      </c>
      <c r="F17" s="47" t="s">
        <v>226</v>
      </c>
      <c r="G17" s="40">
        <v>2</v>
      </c>
      <c r="H17" s="40">
        <v>4</v>
      </c>
      <c r="I17" s="40">
        <f t="shared" si="2"/>
        <v>8</v>
      </c>
      <c r="J17" s="47" t="s">
        <v>192</v>
      </c>
      <c r="K17" s="40">
        <v>1</v>
      </c>
      <c r="L17" s="40">
        <v>4</v>
      </c>
      <c r="M17" s="40">
        <f t="shared" si="3"/>
        <v>4</v>
      </c>
      <c r="N17" s="40" t="s">
        <v>1672</v>
      </c>
      <c r="O17" s="40" t="s">
        <v>232</v>
      </c>
    </row>
    <row r="18" spans="1:15" ht="40.5">
      <c r="A18" s="53">
        <v>12</v>
      </c>
      <c r="B18" s="391"/>
      <c r="C18" s="395"/>
      <c r="D18" s="255" t="s">
        <v>1664</v>
      </c>
      <c r="E18" s="47" t="s">
        <v>1694</v>
      </c>
      <c r="F18" s="47" t="s">
        <v>163</v>
      </c>
      <c r="G18" s="40">
        <v>1</v>
      </c>
      <c r="H18" s="40">
        <v>2</v>
      </c>
      <c r="I18" s="40">
        <f t="shared" si="2"/>
        <v>2</v>
      </c>
      <c r="J18" s="47"/>
      <c r="K18" s="40"/>
      <c r="L18" s="40"/>
      <c r="M18" s="40">
        <f t="shared" si="3"/>
        <v>0</v>
      </c>
      <c r="N18" s="40"/>
      <c r="O18" s="40"/>
    </row>
    <row r="19" spans="1:15" ht="54">
      <c r="A19" s="53">
        <v>13</v>
      </c>
      <c r="B19" s="391"/>
      <c r="C19" s="395"/>
      <c r="D19" s="255" t="s">
        <v>1664</v>
      </c>
      <c r="E19" s="47" t="s">
        <v>1695</v>
      </c>
      <c r="F19" s="47" t="s">
        <v>163</v>
      </c>
      <c r="G19" s="40">
        <v>1</v>
      </c>
      <c r="H19" s="40">
        <v>3</v>
      </c>
      <c r="I19" s="40">
        <f t="shared" si="2"/>
        <v>3</v>
      </c>
      <c r="J19" s="47"/>
      <c r="K19" s="40"/>
      <c r="L19" s="40"/>
      <c r="M19" s="40">
        <f t="shared" si="3"/>
        <v>0</v>
      </c>
      <c r="N19" s="40"/>
      <c r="O19" s="40"/>
    </row>
    <row r="20" spans="1:15" ht="67.5">
      <c r="A20" s="53">
        <v>14</v>
      </c>
      <c r="B20" s="391"/>
      <c r="C20" s="392" t="s">
        <v>1663</v>
      </c>
      <c r="D20" s="253" t="s">
        <v>395</v>
      </c>
      <c r="E20" s="47" t="s">
        <v>1696</v>
      </c>
      <c r="F20" s="47" t="s">
        <v>224</v>
      </c>
      <c r="G20" s="40">
        <v>1</v>
      </c>
      <c r="H20" s="40">
        <v>3</v>
      </c>
      <c r="I20" s="40">
        <f t="shared" si="2"/>
        <v>3</v>
      </c>
      <c r="J20" s="47"/>
      <c r="K20" s="40"/>
      <c r="L20" s="40"/>
      <c r="M20" s="40">
        <f t="shared" si="3"/>
        <v>0</v>
      </c>
      <c r="N20" s="40"/>
      <c r="O20" s="40"/>
    </row>
    <row r="21" spans="1:15" ht="27">
      <c r="A21" s="53">
        <v>15</v>
      </c>
      <c r="B21" s="391"/>
      <c r="C21" s="393"/>
      <c r="D21" s="253" t="s">
        <v>395</v>
      </c>
      <c r="E21" s="47" t="s">
        <v>201</v>
      </c>
      <c r="F21" s="47" t="s">
        <v>225</v>
      </c>
      <c r="G21" s="40">
        <v>3</v>
      </c>
      <c r="H21" s="40">
        <v>2</v>
      </c>
      <c r="I21" s="40">
        <f t="shared" si="2"/>
        <v>6</v>
      </c>
      <c r="J21" s="47" t="s">
        <v>186</v>
      </c>
      <c r="K21" s="40">
        <v>2</v>
      </c>
      <c r="L21" s="40">
        <v>2</v>
      </c>
      <c r="M21" s="40">
        <f t="shared" si="3"/>
        <v>4</v>
      </c>
      <c r="N21" s="40" t="s">
        <v>168</v>
      </c>
      <c r="O21" s="40" t="s">
        <v>232</v>
      </c>
    </row>
    <row r="22" spans="1:15" ht="67.5">
      <c r="A22" s="53">
        <v>16</v>
      </c>
      <c r="B22" s="391"/>
      <c r="C22" s="392" t="s">
        <v>1665</v>
      </c>
      <c r="D22" s="253" t="s">
        <v>395</v>
      </c>
      <c r="E22" s="47" t="s">
        <v>1696</v>
      </c>
      <c r="F22" s="47" t="s">
        <v>224</v>
      </c>
      <c r="G22" s="40">
        <v>1</v>
      </c>
      <c r="H22" s="40">
        <v>3</v>
      </c>
      <c r="I22" s="40">
        <f t="shared" si="2"/>
        <v>3</v>
      </c>
      <c r="J22" s="47"/>
      <c r="K22" s="40">
        <v>1</v>
      </c>
      <c r="L22" s="40">
        <v>3</v>
      </c>
      <c r="M22" s="40">
        <f t="shared" si="3"/>
        <v>3</v>
      </c>
      <c r="N22" s="40" t="s">
        <v>1672</v>
      </c>
      <c r="O22" s="40" t="s">
        <v>232</v>
      </c>
    </row>
    <row r="23" spans="1:15" ht="27">
      <c r="A23" s="53">
        <v>17</v>
      </c>
      <c r="B23" s="391"/>
      <c r="C23" s="394"/>
      <c r="D23" s="253" t="s">
        <v>395</v>
      </c>
      <c r="E23" s="47" t="s">
        <v>201</v>
      </c>
      <c r="F23" s="47" t="s">
        <v>225</v>
      </c>
      <c r="G23" s="40">
        <v>3</v>
      </c>
      <c r="H23" s="40">
        <v>2</v>
      </c>
      <c r="I23" s="40">
        <f t="shared" si="0"/>
        <v>6</v>
      </c>
      <c r="J23" s="47" t="s">
        <v>186</v>
      </c>
      <c r="K23" s="40">
        <v>2</v>
      </c>
      <c r="L23" s="40">
        <v>2</v>
      </c>
      <c r="M23" s="40">
        <f t="shared" si="1"/>
        <v>4</v>
      </c>
      <c r="N23" s="40" t="s">
        <v>1672</v>
      </c>
      <c r="O23" s="40" t="s">
        <v>232</v>
      </c>
    </row>
    <row r="24" spans="1:15" ht="54">
      <c r="A24" s="53">
        <v>18</v>
      </c>
      <c r="B24" s="391"/>
      <c r="C24" s="393"/>
      <c r="D24" s="253" t="s">
        <v>217</v>
      </c>
      <c r="E24" s="47" t="s">
        <v>1697</v>
      </c>
      <c r="F24" s="47" t="s">
        <v>180</v>
      </c>
      <c r="G24" s="40">
        <v>1</v>
      </c>
      <c r="H24" s="40">
        <v>3</v>
      </c>
      <c r="I24" s="40">
        <f t="shared" si="0"/>
        <v>3</v>
      </c>
      <c r="J24" s="47"/>
      <c r="K24" s="40"/>
      <c r="L24" s="40"/>
      <c r="M24" s="40">
        <f t="shared" si="1"/>
        <v>0</v>
      </c>
      <c r="N24" s="40"/>
      <c r="O24" s="40"/>
    </row>
    <row r="25" spans="1:15" ht="67.5">
      <c r="A25" s="53">
        <v>19</v>
      </c>
      <c r="B25" s="391"/>
      <c r="C25" s="392" t="s">
        <v>1666</v>
      </c>
      <c r="D25" s="255" t="s">
        <v>1664</v>
      </c>
      <c r="E25" s="47" t="s">
        <v>1696</v>
      </c>
      <c r="F25" s="47" t="s">
        <v>224</v>
      </c>
      <c r="G25" s="40">
        <v>1</v>
      </c>
      <c r="H25" s="40">
        <v>3</v>
      </c>
      <c r="I25" s="40">
        <f t="shared" si="0"/>
        <v>3</v>
      </c>
      <c r="J25" s="47"/>
      <c r="K25" s="40"/>
      <c r="L25" s="40"/>
      <c r="M25" s="40">
        <f t="shared" si="1"/>
        <v>0</v>
      </c>
      <c r="N25" s="40"/>
      <c r="O25" s="40"/>
    </row>
    <row r="26" spans="1:15" ht="67.5">
      <c r="A26" s="53">
        <v>20</v>
      </c>
      <c r="B26" s="391"/>
      <c r="C26" s="393"/>
      <c r="D26" s="255" t="s">
        <v>1664</v>
      </c>
      <c r="E26" s="47" t="s">
        <v>1671</v>
      </c>
      <c r="F26" s="47" t="s">
        <v>226</v>
      </c>
      <c r="G26" s="40">
        <v>3</v>
      </c>
      <c r="H26" s="40">
        <v>4</v>
      </c>
      <c r="I26" s="40">
        <f t="shared" si="0"/>
        <v>12</v>
      </c>
      <c r="J26" s="47" t="s">
        <v>192</v>
      </c>
      <c r="K26" s="40">
        <v>1</v>
      </c>
      <c r="L26" s="40">
        <v>4</v>
      </c>
      <c r="M26" s="40">
        <f t="shared" si="1"/>
        <v>4</v>
      </c>
      <c r="N26" s="40" t="s">
        <v>168</v>
      </c>
      <c r="O26" s="40" t="s">
        <v>232</v>
      </c>
    </row>
    <row r="27" spans="1:15" ht="67.5">
      <c r="A27" s="53">
        <v>21</v>
      </c>
      <c r="B27" s="391"/>
      <c r="C27" s="392" t="s">
        <v>1667</v>
      </c>
      <c r="D27" s="253" t="s">
        <v>395</v>
      </c>
      <c r="E27" s="47" t="s">
        <v>1696</v>
      </c>
      <c r="F27" s="47" t="s">
        <v>224</v>
      </c>
      <c r="G27" s="40">
        <v>1</v>
      </c>
      <c r="H27" s="40">
        <v>3</v>
      </c>
      <c r="I27" s="40">
        <f t="shared" si="0"/>
        <v>3</v>
      </c>
      <c r="J27" s="47"/>
      <c r="K27" s="40"/>
      <c r="L27" s="40"/>
      <c r="M27" s="40">
        <f t="shared" si="1"/>
        <v>0</v>
      </c>
      <c r="N27" s="40"/>
      <c r="O27" s="40"/>
    </row>
    <row r="28" spans="1:15" ht="27">
      <c r="A28" s="53">
        <v>22</v>
      </c>
      <c r="B28" s="391"/>
      <c r="C28" s="393"/>
      <c r="D28" s="253" t="s">
        <v>395</v>
      </c>
      <c r="E28" s="47" t="s">
        <v>201</v>
      </c>
      <c r="F28" s="47" t="s">
        <v>225</v>
      </c>
      <c r="G28" s="40">
        <v>3</v>
      </c>
      <c r="H28" s="40">
        <v>2</v>
      </c>
      <c r="I28" s="40">
        <f t="shared" si="0"/>
        <v>6</v>
      </c>
      <c r="J28" s="47" t="s">
        <v>186</v>
      </c>
      <c r="K28" s="40">
        <v>2</v>
      </c>
      <c r="L28" s="40">
        <v>2</v>
      </c>
      <c r="M28" s="40">
        <f t="shared" si="1"/>
        <v>4</v>
      </c>
      <c r="N28" s="40" t="s">
        <v>1672</v>
      </c>
      <c r="O28" s="40" t="s">
        <v>232</v>
      </c>
    </row>
    <row r="29" spans="1:15" ht="67.5">
      <c r="A29" s="53">
        <v>23</v>
      </c>
      <c r="B29" s="391" t="s">
        <v>195</v>
      </c>
      <c r="C29" s="392" t="s">
        <v>1668</v>
      </c>
      <c r="D29" s="253" t="s">
        <v>395</v>
      </c>
      <c r="E29" s="47" t="s">
        <v>1696</v>
      </c>
      <c r="F29" s="47" t="s">
        <v>224</v>
      </c>
      <c r="G29" s="40">
        <v>1</v>
      </c>
      <c r="H29" s="40">
        <v>3</v>
      </c>
      <c r="I29" s="40">
        <f t="shared" si="0"/>
        <v>3</v>
      </c>
      <c r="J29" s="47"/>
      <c r="K29" s="40"/>
      <c r="L29" s="40"/>
      <c r="M29" s="40">
        <f t="shared" si="1"/>
        <v>0</v>
      </c>
      <c r="N29" s="40"/>
      <c r="O29" s="252"/>
    </row>
    <row r="30" spans="1:15" ht="40.9" customHeight="1">
      <c r="A30" s="53">
        <v>24</v>
      </c>
      <c r="B30" s="391"/>
      <c r="C30" s="393"/>
      <c r="D30" s="253" t="s">
        <v>395</v>
      </c>
      <c r="E30" s="47" t="s">
        <v>201</v>
      </c>
      <c r="F30" s="47" t="s">
        <v>225</v>
      </c>
      <c r="G30" s="40">
        <v>3</v>
      </c>
      <c r="H30" s="40">
        <v>2</v>
      </c>
      <c r="I30" s="40">
        <f t="shared" si="0"/>
        <v>6</v>
      </c>
      <c r="J30" s="47" t="s">
        <v>186</v>
      </c>
      <c r="K30" s="40">
        <v>2</v>
      </c>
      <c r="L30" s="40">
        <v>2</v>
      </c>
      <c r="M30" s="40">
        <f t="shared" si="1"/>
        <v>4</v>
      </c>
      <c r="N30" s="40" t="s">
        <v>1673</v>
      </c>
      <c r="O30" s="40" t="s">
        <v>232</v>
      </c>
    </row>
    <row r="31" spans="1:15" ht="81">
      <c r="A31" s="53">
        <v>25</v>
      </c>
      <c r="B31" s="391"/>
      <c r="C31" s="256" t="s">
        <v>1669</v>
      </c>
      <c r="D31" s="253" t="s">
        <v>172</v>
      </c>
      <c r="E31" s="47" t="s">
        <v>1698</v>
      </c>
      <c r="F31" s="47" t="s">
        <v>227</v>
      </c>
      <c r="G31" s="40">
        <v>2</v>
      </c>
      <c r="H31" s="40">
        <v>2</v>
      </c>
      <c r="I31" s="40">
        <f t="shared" si="0"/>
        <v>4</v>
      </c>
      <c r="J31" s="47"/>
      <c r="K31" s="40"/>
      <c r="L31" s="40"/>
      <c r="M31" s="40">
        <f t="shared" si="1"/>
        <v>0</v>
      </c>
      <c r="N31" s="40"/>
      <c r="O31" s="252"/>
    </row>
    <row r="32" spans="1:15" ht="81">
      <c r="A32" s="53">
        <v>26</v>
      </c>
      <c r="B32" s="391"/>
      <c r="C32" s="256" t="s">
        <v>504</v>
      </c>
      <c r="D32" s="253" t="s">
        <v>172</v>
      </c>
      <c r="E32" s="47" t="s">
        <v>1698</v>
      </c>
      <c r="F32" s="47" t="s">
        <v>227</v>
      </c>
      <c r="G32" s="40">
        <v>2</v>
      </c>
      <c r="H32" s="40">
        <v>2</v>
      </c>
      <c r="I32" s="40">
        <f t="shared" si="0"/>
        <v>4</v>
      </c>
      <c r="J32" s="47"/>
      <c r="K32" s="40"/>
      <c r="L32" s="40"/>
      <c r="M32" s="40">
        <f t="shared" si="1"/>
        <v>0</v>
      </c>
      <c r="N32" s="40"/>
      <c r="O32" s="252"/>
    </row>
    <row r="33" spans="1:15" ht="81">
      <c r="A33" s="53">
        <v>27</v>
      </c>
      <c r="B33" s="391" t="s">
        <v>179</v>
      </c>
      <c r="C33" s="392" t="s">
        <v>1670</v>
      </c>
      <c r="D33" s="253" t="s">
        <v>174</v>
      </c>
      <c r="E33" s="47" t="s">
        <v>1699</v>
      </c>
      <c r="F33" s="47" t="s">
        <v>178</v>
      </c>
      <c r="G33" s="40">
        <v>2</v>
      </c>
      <c r="H33" s="40">
        <v>2</v>
      </c>
      <c r="I33" s="40">
        <f t="shared" si="0"/>
        <v>4</v>
      </c>
      <c r="J33" s="47"/>
      <c r="K33" s="40"/>
      <c r="L33" s="40"/>
      <c r="M33" s="40">
        <f t="shared" si="1"/>
        <v>0</v>
      </c>
      <c r="N33" s="40"/>
      <c r="O33" s="252"/>
    </row>
    <row r="34" spans="1:15" ht="40.5">
      <c r="A34" s="53">
        <v>28</v>
      </c>
      <c r="B34" s="391"/>
      <c r="C34" s="394"/>
      <c r="D34" s="253" t="s">
        <v>174</v>
      </c>
      <c r="E34" s="47" t="s">
        <v>205</v>
      </c>
      <c r="F34" s="47" t="s">
        <v>229</v>
      </c>
      <c r="G34" s="40">
        <v>3</v>
      </c>
      <c r="H34" s="40">
        <v>2</v>
      </c>
      <c r="I34" s="40">
        <f t="shared" ref="I34:I35" si="4">G34*H34</f>
        <v>6</v>
      </c>
      <c r="J34" s="47" t="s">
        <v>185</v>
      </c>
      <c r="K34" s="40">
        <v>2</v>
      </c>
      <c r="L34" s="40">
        <v>2</v>
      </c>
      <c r="M34" s="40">
        <f t="shared" ref="M34:M35" si="5">K34*L34</f>
        <v>4</v>
      </c>
      <c r="N34" s="40" t="s">
        <v>1673</v>
      </c>
      <c r="O34" s="40" t="s">
        <v>232</v>
      </c>
    </row>
    <row r="35" spans="1:15" ht="67.5">
      <c r="A35" s="53">
        <v>29</v>
      </c>
      <c r="B35" s="391"/>
      <c r="C35" s="393"/>
      <c r="D35" s="253" t="s">
        <v>174</v>
      </c>
      <c r="E35" s="47" t="s">
        <v>1700</v>
      </c>
      <c r="F35" s="47" t="s">
        <v>178</v>
      </c>
      <c r="G35" s="40">
        <v>2</v>
      </c>
      <c r="H35" s="40">
        <v>2</v>
      </c>
      <c r="I35" s="40">
        <f t="shared" si="4"/>
        <v>4</v>
      </c>
      <c r="J35" s="47"/>
      <c r="K35" s="40"/>
      <c r="L35" s="40"/>
      <c r="M35" s="40">
        <f t="shared" si="5"/>
        <v>0</v>
      </c>
      <c r="N35" s="40"/>
      <c r="O35" s="252"/>
    </row>
    <row r="36" spans="1:15" ht="23.25" customHeight="1">
      <c r="A36" s="388" t="s">
        <v>1706</v>
      </c>
      <c r="B36" s="388"/>
      <c r="C36" s="387" t="s">
        <v>1712</v>
      </c>
      <c r="D36" s="387"/>
      <c r="E36" s="390" t="s">
        <v>1715</v>
      </c>
      <c r="F36" s="390"/>
      <c r="G36" s="390"/>
      <c r="H36" s="390"/>
      <c r="I36" s="390"/>
      <c r="J36" s="390"/>
      <c r="K36" s="390"/>
      <c r="L36" s="390"/>
      <c r="M36" s="390"/>
      <c r="N36" s="390"/>
      <c r="O36" s="390"/>
    </row>
    <row r="37" spans="1:15" ht="23.25" customHeight="1">
      <c r="A37" s="388"/>
      <c r="B37" s="388"/>
      <c r="C37" s="387" t="s">
        <v>1711</v>
      </c>
      <c r="D37" s="387"/>
      <c r="E37" s="390" t="s">
        <v>1713</v>
      </c>
      <c r="F37" s="390"/>
      <c r="G37" s="390"/>
      <c r="H37" s="390"/>
      <c r="I37" s="390"/>
      <c r="J37" s="390"/>
      <c r="K37" s="390"/>
      <c r="L37" s="390"/>
      <c r="M37" s="390"/>
      <c r="N37" s="390"/>
      <c r="O37" s="390"/>
    </row>
    <row r="38" spans="1:15" ht="23.25" customHeight="1">
      <c r="A38" s="388"/>
      <c r="B38" s="388"/>
      <c r="C38" s="387" t="s">
        <v>115</v>
      </c>
      <c r="D38" s="387"/>
      <c r="E38" s="390" t="s">
        <v>1714</v>
      </c>
      <c r="F38" s="390"/>
      <c r="G38" s="390"/>
      <c r="H38" s="390"/>
      <c r="I38" s="390"/>
      <c r="J38" s="390"/>
      <c r="K38" s="390"/>
      <c r="L38" s="390"/>
      <c r="M38" s="390"/>
      <c r="N38" s="390"/>
      <c r="O38" s="390"/>
    </row>
    <row r="39" spans="1:15" ht="23.25" customHeight="1">
      <c r="A39" s="388"/>
      <c r="B39" s="388"/>
      <c r="C39" s="387" t="s">
        <v>117</v>
      </c>
      <c r="D39" s="387"/>
      <c r="E39" s="390" t="s">
        <v>1709</v>
      </c>
      <c r="F39" s="390"/>
      <c r="G39" s="390"/>
      <c r="H39" s="390"/>
      <c r="I39" s="390"/>
      <c r="J39" s="390"/>
      <c r="K39" s="390"/>
      <c r="L39" s="390"/>
      <c r="M39" s="390"/>
      <c r="N39" s="390"/>
      <c r="O39" s="390"/>
    </row>
    <row r="40" spans="1:15" ht="23.25" customHeight="1">
      <c r="A40" s="388"/>
      <c r="B40" s="388"/>
      <c r="C40" s="387" t="s">
        <v>170</v>
      </c>
      <c r="D40" s="387"/>
      <c r="E40" s="389"/>
      <c r="F40" s="389"/>
      <c r="G40" s="389"/>
      <c r="H40" s="389"/>
      <c r="I40" s="389"/>
      <c r="J40" s="389"/>
      <c r="K40" s="389"/>
      <c r="L40" s="389"/>
      <c r="M40" s="389"/>
      <c r="N40" s="389"/>
      <c r="O40" s="389"/>
    </row>
    <row r="41" spans="1:15">
      <c r="E41" s="257"/>
      <c r="F41" s="257"/>
      <c r="G41" s="257"/>
      <c r="H41" s="257"/>
      <c r="I41" s="257"/>
      <c r="J41" s="257"/>
      <c r="K41" s="257"/>
      <c r="L41" s="257"/>
      <c r="M41" s="257"/>
      <c r="N41" s="257"/>
      <c r="O41" s="257"/>
    </row>
    <row r="42" spans="1:15">
      <c r="E42" s="257"/>
      <c r="F42" s="257"/>
      <c r="G42" s="257"/>
      <c r="H42" s="257"/>
      <c r="I42" s="257"/>
      <c r="J42" s="257"/>
      <c r="K42" s="257"/>
      <c r="L42" s="257"/>
      <c r="M42" s="257"/>
      <c r="N42" s="257"/>
      <c r="O42" s="257"/>
    </row>
    <row r="43" spans="1:15">
      <c r="E43" s="257"/>
      <c r="F43" s="257"/>
      <c r="G43" s="257"/>
      <c r="H43" s="257"/>
      <c r="I43" s="257"/>
      <c r="J43" s="257"/>
      <c r="K43" s="257"/>
      <c r="L43" s="257"/>
      <c r="M43" s="257"/>
      <c r="N43" s="257"/>
      <c r="O43" s="257"/>
    </row>
  </sheetData>
  <mergeCells count="48">
    <mergeCell ref="A1:B1"/>
    <mergeCell ref="C1:D1"/>
    <mergeCell ref="E1:K3"/>
    <mergeCell ref="A2:B2"/>
    <mergeCell ref="C2:D2"/>
    <mergeCell ref="A3:B3"/>
    <mergeCell ref="C3:D3"/>
    <mergeCell ref="L2:L3"/>
    <mergeCell ref="A4:A5"/>
    <mergeCell ref="B4:B5"/>
    <mergeCell ref="C4:C5"/>
    <mergeCell ref="D4:D5"/>
    <mergeCell ref="E4:E5"/>
    <mergeCell ref="O4:O5"/>
    <mergeCell ref="E40:O40"/>
    <mergeCell ref="C8:C9"/>
    <mergeCell ref="C10:C11"/>
    <mergeCell ref="M2:M3"/>
    <mergeCell ref="N2:N3"/>
    <mergeCell ref="O2:O3"/>
    <mergeCell ref="F4:F5"/>
    <mergeCell ref="G4:I4"/>
    <mergeCell ref="J4:J5"/>
    <mergeCell ref="K4:M4"/>
    <mergeCell ref="N4:N5"/>
    <mergeCell ref="E36:O36"/>
    <mergeCell ref="C37:D37"/>
    <mergeCell ref="E37:O37"/>
    <mergeCell ref="C39:D39"/>
    <mergeCell ref="B7:B11"/>
    <mergeCell ref="B12:B28"/>
    <mergeCell ref="C12:C13"/>
    <mergeCell ref="C14:C15"/>
    <mergeCell ref="C16:C19"/>
    <mergeCell ref="C20:C21"/>
    <mergeCell ref="C22:C24"/>
    <mergeCell ref="C25:C26"/>
    <mergeCell ref="C27:C28"/>
    <mergeCell ref="C38:D38"/>
    <mergeCell ref="E38:O38"/>
    <mergeCell ref="E39:O39"/>
    <mergeCell ref="B29:B32"/>
    <mergeCell ref="C29:C30"/>
    <mergeCell ref="B33:B35"/>
    <mergeCell ref="C33:C35"/>
    <mergeCell ref="A36:B40"/>
    <mergeCell ref="C36:D36"/>
    <mergeCell ref="C40:D40"/>
  </mergeCells>
  <phoneticPr fontId="1" type="noConversion"/>
  <conditionalFormatting sqref="I7:I11 I23:I28">
    <cfRule type="cellIs" dxfId="51" priority="28" operator="greaterThan">
      <formula>5</formula>
    </cfRule>
    <cfRule type="cellIs" dxfId="50" priority="29" operator="greaterThan">
      <formula>8</formula>
    </cfRule>
    <cfRule type="cellIs" dxfId="49" priority="30" operator="greaterThan">
      <formula>8</formula>
    </cfRule>
  </conditionalFormatting>
  <conditionalFormatting sqref="M7:M11 M23:M28">
    <cfRule type="cellIs" dxfId="48" priority="25" operator="greaterThan">
      <formula>5</formula>
    </cfRule>
    <cfRule type="cellIs" dxfId="47" priority="26" operator="greaterThan">
      <formula>8</formula>
    </cfRule>
    <cfRule type="cellIs" dxfId="46" priority="27" operator="greaterThan">
      <formula>8</formula>
    </cfRule>
  </conditionalFormatting>
  <conditionalFormatting sqref="I12:I22">
    <cfRule type="cellIs" dxfId="45" priority="22" operator="greaterThan">
      <formula>5</formula>
    </cfRule>
    <cfRule type="cellIs" dxfId="44" priority="23" operator="greaterThan">
      <formula>8</formula>
    </cfRule>
    <cfRule type="cellIs" dxfId="43" priority="24" operator="greaterThan">
      <formula>8</formula>
    </cfRule>
  </conditionalFormatting>
  <conditionalFormatting sqref="M12:M22">
    <cfRule type="cellIs" dxfId="42" priority="19" operator="greaterThan">
      <formula>5</formula>
    </cfRule>
    <cfRule type="cellIs" dxfId="41" priority="20" operator="greaterThan">
      <formula>8</formula>
    </cfRule>
    <cfRule type="cellIs" dxfId="40" priority="21" operator="greaterThan">
      <formula>8</formula>
    </cfRule>
  </conditionalFormatting>
  <conditionalFormatting sqref="I34:I35">
    <cfRule type="cellIs" dxfId="39" priority="10" operator="greaterThan">
      <formula>5</formula>
    </cfRule>
    <cfRule type="cellIs" dxfId="38" priority="11" operator="greaterThan">
      <formula>8</formula>
    </cfRule>
    <cfRule type="cellIs" dxfId="37" priority="12" operator="greaterThan">
      <formula>8</formula>
    </cfRule>
  </conditionalFormatting>
  <conditionalFormatting sqref="M34:M35">
    <cfRule type="cellIs" dxfId="36" priority="7" operator="greaterThan">
      <formula>5</formula>
    </cfRule>
    <cfRule type="cellIs" dxfId="35" priority="8" operator="greaterThan">
      <formula>8</formula>
    </cfRule>
    <cfRule type="cellIs" dxfId="34" priority="9" operator="greaterThan">
      <formula>8</formula>
    </cfRule>
  </conditionalFormatting>
  <conditionalFormatting sqref="I29:I33">
    <cfRule type="cellIs" dxfId="33" priority="4" operator="greaterThan">
      <formula>5</formula>
    </cfRule>
    <cfRule type="cellIs" dxfId="32" priority="5" operator="greaterThan">
      <formula>8</formula>
    </cfRule>
    <cfRule type="cellIs" dxfId="31" priority="6" operator="greaterThan">
      <formula>8</formula>
    </cfRule>
  </conditionalFormatting>
  <conditionalFormatting sqref="M29:M33">
    <cfRule type="cellIs" dxfId="30" priority="1" operator="greaterThan">
      <formula>5</formula>
    </cfRule>
    <cfRule type="cellIs" dxfId="29" priority="2" operator="greaterThan">
      <formula>8</formula>
    </cfRule>
    <cfRule type="cellIs" dxfId="28" priority="3" operator="greaterThan">
      <formula>8</formula>
    </cfRule>
  </conditionalFormatting>
  <dataValidations count="2">
    <dataValidation type="list" allowBlank="1" showInputMessage="1" showErrorMessage="1" sqref="G6">
      <formula1>"1, 2, 3, 4, 5"</formula1>
    </dataValidation>
    <dataValidation type="list" allowBlank="1" showInputMessage="1" showErrorMessage="1" sqref="H6">
      <formula1>"1, 2, 3, 4"</formula1>
    </dataValidation>
  </dataValidations>
  <printOptions horizontalCentered="1" verticalCentered="1"/>
  <pageMargins left="0.31496062992125984" right="0.31496062992125984" top="0.59055118110236227" bottom="0.39370078740157483" header="0.31496062992125984" footer="0.31496062992125984"/>
  <pageSetup paperSize="9" scale="60" fitToHeight="11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Z65"/>
  <sheetViews>
    <sheetView showGridLines="0" topLeftCell="A22" zoomScale="80" zoomScaleNormal="80" workbookViewId="0">
      <selection activeCell="N24" sqref="N24"/>
    </sheetView>
  </sheetViews>
  <sheetFormatPr defaultRowHeight="16.5"/>
  <cols>
    <col min="1" max="1" width="3.25" customWidth="1"/>
  </cols>
  <sheetData>
    <row r="1" spans="2:18" ht="26.25">
      <c r="B1" s="396" t="s">
        <v>31</v>
      </c>
      <c r="C1" s="396"/>
      <c r="D1" s="396"/>
      <c r="E1" s="396"/>
      <c r="F1" s="396"/>
      <c r="G1" s="396"/>
      <c r="H1" s="396"/>
      <c r="I1" s="396"/>
      <c r="J1" s="396"/>
      <c r="K1" s="396"/>
      <c r="L1" s="396"/>
      <c r="M1" s="396"/>
      <c r="N1" s="396"/>
      <c r="O1" s="396"/>
      <c r="P1" s="396"/>
      <c r="Q1" s="396"/>
      <c r="R1" s="396"/>
    </row>
    <row r="2" spans="2:18" ht="21" thickBot="1">
      <c r="B2" s="397" t="s">
        <v>56</v>
      </c>
      <c r="C2" s="397"/>
      <c r="D2" s="397"/>
      <c r="E2" s="397"/>
      <c r="F2" s="397"/>
      <c r="G2" s="397"/>
      <c r="H2" s="397"/>
      <c r="J2" s="397" t="s">
        <v>57</v>
      </c>
      <c r="K2" s="397"/>
      <c r="L2" s="397"/>
      <c r="M2" s="397"/>
      <c r="N2" s="397"/>
      <c r="O2" s="397"/>
      <c r="P2" s="397"/>
      <c r="Q2" s="397"/>
      <c r="R2" s="397"/>
    </row>
    <row r="3" spans="2:18" ht="27" customHeight="1" thickBot="1">
      <c r="B3" s="16" t="s">
        <v>32</v>
      </c>
      <c r="C3" s="17" t="s">
        <v>34</v>
      </c>
      <c r="D3" s="417" t="s">
        <v>35</v>
      </c>
      <c r="E3" s="417"/>
      <c r="F3" s="417"/>
      <c r="G3" s="417"/>
      <c r="H3" s="418"/>
      <c r="J3" s="16" t="s">
        <v>32</v>
      </c>
      <c r="K3" s="17" t="s">
        <v>34</v>
      </c>
      <c r="L3" s="417" t="s">
        <v>35</v>
      </c>
      <c r="M3" s="417"/>
      <c r="N3" s="417"/>
      <c r="O3" s="17" t="s">
        <v>34</v>
      </c>
      <c r="P3" s="417" t="s">
        <v>35</v>
      </c>
      <c r="Q3" s="417"/>
      <c r="R3" s="418"/>
    </row>
    <row r="4" spans="2:18" ht="17.25" thickTop="1">
      <c r="B4" s="442" t="s">
        <v>33</v>
      </c>
      <c r="C4" s="18">
        <v>1.1000000000000001</v>
      </c>
      <c r="D4" s="411" t="s">
        <v>39</v>
      </c>
      <c r="E4" s="411"/>
      <c r="F4" s="411"/>
      <c r="G4" s="411"/>
      <c r="H4" s="412"/>
      <c r="J4" s="441" t="s">
        <v>58</v>
      </c>
      <c r="K4" s="18">
        <v>5.0999999999999996</v>
      </c>
      <c r="L4" s="411" t="s">
        <v>62</v>
      </c>
      <c r="M4" s="411"/>
      <c r="N4" s="411"/>
      <c r="O4" s="18">
        <v>5.7</v>
      </c>
      <c r="P4" s="411" t="s">
        <v>78</v>
      </c>
      <c r="Q4" s="411"/>
      <c r="R4" s="412"/>
    </row>
    <row r="5" spans="2:18">
      <c r="B5" s="437"/>
      <c r="C5" s="13">
        <v>1.2</v>
      </c>
      <c r="D5" s="277" t="s">
        <v>40</v>
      </c>
      <c r="E5" s="277"/>
      <c r="F5" s="277"/>
      <c r="G5" s="277"/>
      <c r="H5" s="413"/>
      <c r="J5" s="437"/>
      <c r="K5" s="13">
        <v>5.2</v>
      </c>
      <c r="L5" s="277" t="s">
        <v>63</v>
      </c>
      <c r="M5" s="277"/>
      <c r="N5" s="277"/>
      <c r="O5" s="13">
        <v>5.8</v>
      </c>
      <c r="P5" s="277" t="s">
        <v>79</v>
      </c>
      <c r="Q5" s="277"/>
      <c r="R5" s="413"/>
    </row>
    <row r="6" spans="2:18">
      <c r="B6" s="437"/>
      <c r="C6" s="13">
        <v>1.3</v>
      </c>
      <c r="D6" s="401" t="s">
        <v>41</v>
      </c>
      <c r="E6" s="401"/>
      <c r="F6" s="401"/>
      <c r="G6" s="401"/>
      <c r="H6" s="402"/>
      <c r="J6" s="437"/>
      <c r="K6" s="13">
        <v>5.3</v>
      </c>
      <c r="L6" s="401" t="s">
        <v>64</v>
      </c>
      <c r="M6" s="401"/>
      <c r="N6" s="401"/>
      <c r="O6" s="13">
        <v>5.9</v>
      </c>
      <c r="P6" s="401" t="s">
        <v>80</v>
      </c>
      <c r="Q6" s="401"/>
      <c r="R6" s="402"/>
    </row>
    <row r="7" spans="2:18">
      <c r="B7" s="437"/>
      <c r="C7" s="13">
        <v>1.4</v>
      </c>
      <c r="D7" s="401" t="s">
        <v>42</v>
      </c>
      <c r="E7" s="401"/>
      <c r="F7" s="401"/>
      <c r="G7" s="401"/>
      <c r="H7" s="402"/>
      <c r="J7" s="437"/>
      <c r="K7" s="13">
        <v>5.4</v>
      </c>
      <c r="L7" s="401" t="s">
        <v>65</v>
      </c>
      <c r="M7" s="401"/>
      <c r="N7" s="401"/>
      <c r="O7" s="13"/>
      <c r="P7" s="401"/>
      <c r="Q7" s="401"/>
      <c r="R7" s="402"/>
    </row>
    <row r="8" spans="2:18">
      <c r="B8" s="437"/>
      <c r="C8" s="13">
        <v>1.5</v>
      </c>
      <c r="D8" s="401" t="s">
        <v>43</v>
      </c>
      <c r="E8" s="401"/>
      <c r="F8" s="401"/>
      <c r="G8" s="401"/>
      <c r="H8" s="402"/>
      <c r="J8" s="437"/>
      <c r="K8" s="13">
        <v>5.5</v>
      </c>
      <c r="L8" s="401" t="s">
        <v>66</v>
      </c>
      <c r="M8" s="401"/>
      <c r="N8" s="401"/>
      <c r="O8" s="13"/>
      <c r="P8" s="401"/>
      <c r="Q8" s="401"/>
      <c r="R8" s="402"/>
    </row>
    <row r="9" spans="2:18" ht="17.25" thickBot="1">
      <c r="B9" s="438"/>
      <c r="C9" s="14">
        <v>1.6</v>
      </c>
      <c r="D9" s="403" t="s">
        <v>44</v>
      </c>
      <c r="E9" s="403"/>
      <c r="F9" s="403"/>
      <c r="G9" s="403"/>
      <c r="H9" s="404"/>
      <c r="J9" s="438"/>
      <c r="K9" s="14">
        <v>5.6</v>
      </c>
      <c r="L9" s="403" t="s">
        <v>67</v>
      </c>
      <c r="M9" s="403"/>
      <c r="N9" s="403"/>
      <c r="O9" s="14"/>
      <c r="P9" s="403"/>
      <c r="Q9" s="403"/>
      <c r="R9" s="404"/>
    </row>
    <row r="10" spans="2:18">
      <c r="B10" s="436" t="s">
        <v>36</v>
      </c>
      <c r="C10" s="15">
        <v>2.1</v>
      </c>
      <c r="D10" s="409" t="s">
        <v>45</v>
      </c>
      <c r="E10" s="409"/>
      <c r="F10" s="409"/>
      <c r="G10" s="409"/>
      <c r="H10" s="410"/>
      <c r="J10" s="440" t="s">
        <v>59</v>
      </c>
      <c r="K10" s="19">
        <v>6.1</v>
      </c>
      <c r="L10" s="405" t="s">
        <v>68</v>
      </c>
      <c r="M10" s="405"/>
      <c r="N10" s="405"/>
      <c r="O10" s="19">
        <v>6.5</v>
      </c>
      <c r="P10" s="405" t="s">
        <v>81</v>
      </c>
      <c r="Q10" s="405"/>
      <c r="R10" s="406"/>
    </row>
    <row r="11" spans="2:18">
      <c r="B11" s="437"/>
      <c r="C11" s="13">
        <v>2.2000000000000002</v>
      </c>
      <c r="D11" s="401" t="s">
        <v>46</v>
      </c>
      <c r="E11" s="401"/>
      <c r="F11" s="401"/>
      <c r="G11" s="401"/>
      <c r="H11" s="402"/>
      <c r="J11" s="437"/>
      <c r="K11" s="13">
        <v>6.2</v>
      </c>
      <c r="L11" s="401" t="s">
        <v>69</v>
      </c>
      <c r="M11" s="401"/>
      <c r="N11" s="401"/>
      <c r="O11" s="13">
        <v>6.6</v>
      </c>
      <c r="P11" s="401" t="s">
        <v>78</v>
      </c>
      <c r="Q11" s="401"/>
      <c r="R11" s="402"/>
    </row>
    <row r="12" spans="2:18" ht="17.25" thickBot="1">
      <c r="B12" s="438"/>
      <c r="C12" s="14">
        <v>2.2999999999999998</v>
      </c>
      <c r="D12" s="403" t="s">
        <v>47</v>
      </c>
      <c r="E12" s="403"/>
      <c r="F12" s="403"/>
      <c r="G12" s="403"/>
      <c r="H12" s="404"/>
      <c r="J12" s="437"/>
      <c r="K12" s="13">
        <v>6.3</v>
      </c>
      <c r="L12" s="401" t="s">
        <v>70</v>
      </c>
      <c r="M12" s="401"/>
      <c r="N12" s="401"/>
      <c r="O12" s="13">
        <v>6.7</v>
      </c>
      <c r="P12" s="401" t="s">
        <v>82</v>
      </c>
      <c r="Q12" s="401"/>
      <c r="R12" s="402"/>
    </row>
    <row r="13" spans="2:18" ht="17.45" customHeight="1" thickBot="1">
      <c r="B13" s="440" t="s">
        <v>37</v>
      </c>
      <c r="C13" s="19">
        <v>3.1</v>
      </c>
      <c r="D13" s="405" t="s">
        <v>48</v>
      </c>
      <c r="E13" s="405"/>
      <c r="F13" s="405"/>
      <c r="G13" s="405"/>
      <c r="H13" s="406"/>
      <c r="J13" s="438"/>
      <c r="K13" s="14">
        <v>6.4</v>
      </c>
      <c r="L13" s="403" t="s">
        <v>71</v>
      </c>
      <c r="M13" s="403"/>
      <c r="N13" s="403"/>
      <c r="O13" s="14"/>
      <c r="P13" s="403"/>
      <c r="Q13" s="403"/>
      <c r="R13" s="404"/>
    </row>
    <row r="14" spans="2:18">
      <c r="B14" s="437"/>
      <c r="C14" s="13">
        <v>3.2</v>
      </c>
      <c r="D14" s="401" t="s">
        <v>49</v>
      </c>
      <c r="E14" s="401"/>
      <c r="F14" s="401"/>
      <c r="G14" s="401"/>
      <c r="H14" s="402"/>
      <c r="J14" s="439" t="s">
        <v>60</v>
      </c>
      <c r="K14" s="19">
        <v>7.1</v>
      </c>
      <c r="L14" s="405" t="s">
        <v>72</v>
      </c>
      <c r="M14" s="405"/>
      <c r="N14" s="405"/>
      <c r="O14" s="19">
        <v>7.4</v>
      </c>
      <c r="P14" s="405" t="s">
        <v>83</v>
      </c>
      <c r="Q14" s="405"/>
      <c r="R14" s="406"/>
    </row>
    <row r="15" spans="2:18">
      <c r="B15" s="437"/>
      <c r="C15" s="13">
        <v>3.3</v>
      </c>
      <c r="D15" s="401" t="s">
        <v>50</v>
      </c>
      <c r="E15" s="401"/>
      <c r="F15" s="401"/>
      <c r="G15" s="401"/>
      <c r="H15" s="402"/>
      <c r="J15" s="437"/>
      <c r="K15" s="13">
        <v>7.2</v>
      </c>
      <c r="L15" s="401" t="s">
        <v>73</v>
      </c>
      <c r="M15" s="401"/>
      <c r="N15" s="401"/>
      <c r="O15" s="13">
        <v>7.5</v>
      </c>
      <c r="P15" s="401" t="s">
        <v>84</v>
      </c>
      <c r="Q15" s="401"/>
      <c r="R15" s="402"/>
    </row>
    <row r="16" spans="2:18" ht="17.25" thickBot="1">
      <c r="B16" s="438"/>
      <c r="C16" s="14">
        <v>3.4</v>
      </c>
      <c r="D16" s="403" t="s">
        <v>51</v>
      </c>
      <c r="E16" s="403"/>
      <c r="F16" s="403"/>
      <c r="G16" s="403"/>
      <c r="H16" s="404"/>
      <c r="J16" s="438"/>
      <c r="K16" s="14">
        <v>7.3</v>
      </c>
      <c r="L16" s="403" t="s">
        <v>74</v>
      </c>
      <c r="M16" s="403"/>
      <c r="N16" s="403"/>
      <c r="O16" s="14"/>
      <c r="P16" s="403"/>
      <c r="Q16" s="403"/>
      <c r="R16" s="404"/>
    </row>
    <row r="17" spans="2:26">
      <c r="B17" s="436" t="s">
        <v>38</v>
      </c>
      <c r="C17" s="15">
        <v>4.0999999999999996</v>
      </c>
      <c r="D17" s="409" t="s">
        <v>52</v>
      </c>
      <c r="E17" s="409"/>
      <c r="F17" s="409"/>
      <c r="G17" s="409"/>
      <c r="H17" s="410"/>
      <c r="J17" s="436" t="s">
        <v>61</v>
      </c>
      <c r="K17" s="407">
        <v>8.1</v>
      </c>
      <c r="L17" s="408" t="s">
        <v>75</v>
      </c>
      <c r="M17" s="409"/>
      <c r="N17" s="409"/>
      <c r="O17" s="407">
        <v>8.4</v>
      </c>
      <c r="P17" s="408" t="s">
        <v>85</v>
      </c>
      <c r="Q17" s="409"/>
      <c r="R17" s="410"/>
    </row>
    <row r="18" spans="2:26">
      <c r="B18" s="437"/>
      <c r="C18" s="13">
        <v>4.2</v>
      </c>
      <c r="D18" s="401" t="s">
        <v>53</v>
      </c>
      <c r="E18" s="401"/>
      <c r="F18" s="401"/>
      <c r="G18" s="401"/>
      <c r="H18" s="402"/>
      <c r="J18" s="437"/>
      <c r="K18" s="277"/>
      <c r="L18" s="401"/>
      <c r="M18" s="401"/>
      <c r="N18" s="401"/>
      <c r="O18" s="277"/>
      <c r="P18" s="401"/>
      <c r="Q18" s="401"/>
      <c r="R18" s="402"/>
    </row>
    <row r="19" spans="2:26">
      <c r="B19" s="437"/>
      <c r="C19" s="13">
        <v>4.3</v>
      </c>
      <c r="D19" s="401" t="s">
        <v>54</v>
      </c>
      <c r="E19" s="401"/>
      <c r="F19" s="401"/>
      <c r="G19" s="401"/>
      <c r="H19" s="402"/>
      <c r="J19" s="437"/>
      <c r="K19" s="13">
        <v>8.1999999999999993</v>
      </c>
      <c r="L19" s="401" t="s">
        <v>76</v>
      </c>
      <c r="M19" s="401"/>
      <c r="N19" s="401"/>
      <c r="O19" s="13">
        <v>8.5</v>
      </c>
      <c r="P19" s="401" t="s">
        <v>86</v>
      </c>
      <c r="Q19" s="401"/>
      <c r="R19" s="402"/>
    </row>
    <row r="20" spans="2:26" ht="17.25" thickBot="1">
      <c r="B20" s="438"/>
      <c r="C20" s="14">
        <v>4.4000000000000004</v>
      </c>
      <c r="D20" s="403" t="s">
        <v>55</v>
      </c>
      <c r="E20" s="403"/>
      <c r="F20" s="403"/>
      <c r="G20" s="403"/>
      <c r="H20" s="404"/>
      <c r="J20" s="438"/>
      <c r="K20" s="14">
        <v>8.3000000000000007</v>
      </c>
      <c r="L20" s="403" t="s">
        <v>77</v>
      </c>
      <c r="M20" s="403"/>
      <c r="N20" s="403"/>
      <c r="O20" s="14"/>
      <c r="P20" s="403"/>
      <c r="Q20" s="403"/>
      <c r="R20" s="404"/>
    </row>
    <row r="23" spans="2:26" ht="27" thickBot="1">
      <c r="B23" s="398" t="s">
        <v>87</v>
      </c>
      <c r="C23" s="398"/>
      <c r="D23" s="398"/>
      <c r="E23" s="398"/>
      <c r="F23" s="398"/>
      <c r="G23" s="398"/>
      <c r="H23" s="398"/>
      <c r="I23" s="398"/>
      <c r="J23" s="398"/>
      <c r="K23" s="398"/>
      <c r="L23" s="398"/>
      <c r="M23" s="398"/>
      <c r="O23" s="398" t="s">
        <v>100</v>
      </c>
      <c r="P23" s="398"/>
      <c r="Q23" s="398"/>
      <c r="R23" s="398"/>
      <c r="S23" s="398"/>
      <c r="T23" s="398"/>
      <c r="U23" s="398"/>
      <c r="V23" s="398"/>
      <c r="W23" s="398"/>
      <c r="X23" s="398"/>
      <c r="Y23" s="398"/>
      <c r="Z23" s="398"/>
    </row>
    <row r="24" spans="2:26" ht="27.6" customHeight="1" thickBot="1">
      <c r="B24" s="419" t="s">
        <v>88</v>
      </c>
      <c r="C24" s="417"/>
      <c r="D24" s="417" t="s">
        <v>89</v>
      </c>
      <c r="E24" s="417"/>
      <c r="F24" s="417"/>
      <c r="G24" s="417"/>
      <c r="H24" s="417"/>
      <c r="I24" s="417"/>
      <c r="J24" s="417"/>
      <c r="K24" s="417"/>
      <c r="L24" s="417"/>
      <c r="M24" s="418"/>
      <c r="O24" s="422" t="s">
        <v>101</v>
      </c>
      <c r="P24" s="423"/>
      <c r="Q24" s="424"/>
      <c r="R24" s="425" t="s">
        <v>89</v>
      </c>
      <c r="S24" s="423"/>
      <c r="T24" s="423"/>
      <c r="U24" s="423"/>
      <c r="V24" s="423"/>
      <c r="W24" s="423"/>
      <c r="X24" s="423"/>
      <c r="Y24" s="423"/>
      <c r="Z24" s="426"/>
    </row>
    <row r="25" spans="2:26" ht="49.9" customHeight="1" thickTop="1">
      <c r="B25" s="29">
        <v>5</v>
      </c>
      <c r="C25" s="30" t="s">
        <v>90</v>
      </c>
      <c r="D25" s="420" t="s">
        <v>95</v>
      </c>
      <c r="E25" s="420"/>
      <c r="F25" s="420"/>
      <c r="G25" s="420"/>
      <c r="H25" s="420"/>
      <c r="I25" s="420"/>
      <c r="J25" s="420"/>
      <c r="K25" s="420"/>
      <c r="L25" s="420"/>
      <c r="M25" s="421"/>
      <c r="N25" s="20"/>
      <c r="O25" s="31">
        <v>4</v>
      </c>
      <c r="P25" s="434" t="s">
        <v>102</v>
      </c>
      <c r="Q25" s="435"/>
      <c r="R25" s="431" t="s">
        <v>109</v>
      </c>
      <c r="S25" s="432"/>
      <c r="T25" s="432"/>
      <c r="U25" s="432"/>
      <c r="V25" s="432"/>
      <c r="W25" s="432"/>
      <c r="X25" s="432"/>
      <c r="Y25" s="432"/>
      <c r="Z25" s="433"/>
    </row>
    <row r="26" spans="2:26" ht="49.9" customHeight="1">
      <c r="B26" s="23">
        <v>4</v>
      </c>
      <c r="C26" s="24" t="s">
        <v>91</v>
      </c>
      <c r="D26" s="399" t="s">
        <v>96</v>
      </c>
      <c r="E26" s="399"/>
      <c r="F26" s="399"/>
      <c r="G26" s="399"/>
      <c r="H26" s="399"/>
      <c r="I26" s="399"/>
      <c r="J26" s="399"/>
      <c r="K26" s="399"/>
      <c r="L26" s="399"/>
      <c r="M26" s="400"/>
      <c r="N26" s="20"/>
      <c r="O26" s="32">
        <v>3</v>
      </c>
      <c r="P26" s="427" t="s">
        <v>103</v>
      </c>
      <c r="Q26" s="428"/>
      <c r="R26" s="431" t="s">
        <v>108</v>
      </c>
      <c r="S26" s="432"/>
      <c r="T26" s="432"/>
      <c r="U26" s="432"/>
      <c r="V26" s="432"/>
      <c r="W26" s="432"/>
      <c r="X26" s="432"/>
      <c r="Y26" s="432"/>
      <c r="Z26" s="433"/>
    </row>
    <row r="27" spans="2:26" ht="49.9" customHeight="1">
      <c r="B27" s="21">
        <v>3</v>
      </c>
      <c r="C27" s="22" t="s">
        <v>92</v>
      </c>
      <c r="D27" s="399" t="s">
        <v>97</v>
      </c>
      <c r="E27" s="399"/>
      <c r="F27" s="399"/>
      <c r="G27" s="399"/>
      <c r="H27" s="399"/>
      <c r="I27" s="399"/>
      <c r="J27" s="399"/>
      <c r="K27" s="399"/>
      <c r="L27" s="399"/>
      <c r="M27" s="400"/>
      <c r="N27" s="20"/>
      <c r="O27" s="32">
        <v>2</v>
      </c>
      <c r="P27" s="427" t="s">
        <v>104</v>
      </c>
      <c r="Q27" s="428"/>
      <c r="R27" s="431" t="s">
        <v>107</v>
      </c>
      <c r="S27" s="432"/>
      <c r="T27" s="432"/>
      <c r="U27" s="432"/>
      <c r="V27" s="432"/>
      <c r="W27" s="432"/>
      <c r="X27" s="432"/>
      <c r="Y27" s="432"/>
      <c r="Z27" s="433"/>
    </row>
    <row r="28" spans="2:26" ht="49.9" customHeight="1" thickBot="1">
      <c r="B28" s="25">
        <v>2</v>
      </c>
      <c r="C28" s="26" t="s">
        <v>93</v>
      </c>
      <c r="D28" s="399" t="s">
        <v>98</v>
      </c>
      <c r="E28" s="399"/>
      <c r="F28" s="399"/>
      <c r="G28" s="399"/>
      <c r="H28" s="399"/>
      <c r="I28" s="399"/>
      <c r="J28" s="399"/>
      <c r="K28" s="399"/>
      <c r="L28" s="399"/>
      <c r="M28" s="400"/>
      <c r="N28" s="20"/>
      <c r="O28" s="33">
        <v>1</v>
      </c>
      <c r="P28" s="429" t="s">
        <v>105</v>
      </c>
      <c r="Q28" s="430"/>
      <c r="R28" s="414" t="s">
        <v>106</v>
      </c>
      <c r="S28" s="415"/>
      <c r="T28" s="415"/>
      <c r="U28" s="415"/>
      <c r="V28" s="415"/>
      <c r="W28" s="415"/>
      <c r="X28" s="415"/>
      <c r="Y28" s="415"/>
      <c r="Z28" s="416"/>
    </row>
    <row r="29" spans="2:26" ht="49.9" customHeight="1" thickBot="1">
      <c r="B29" s="27">
        <v>1</v>
      </c>
      <c r="C29" s="28" t="s">
        <v>94</v>
      </c>
      <c r="D29" s="414" t="s">
        <v>99</v>
      </c>
      <c r="E29" s="415"/>
      <c r="F29" s="415"/>
      <c r="G29" s="415"/>
      <c r="H29" s="415"/>
      <c r="I29" s="415"/>
      <c r="J29" s="415"/>
      <c r="K29" s="415"/>
      <c r="L29" s="415"/>
      <c r="M29" s="416"/>
      <c r="N29" s="20"/>
    </row>
    <row r="56" spans="2:9" hidden="1">
      <c r="B56" t="s">
        <v>33</v>
      </c>
      <c r="C56" t="s">
        <v>36</v>
      </c>
      <c r="D56" t="s">
        <v>37</v>
      </c>
      <c r="E56" t="s">
        <v>38</v>
      </c>
      <c r="F56" t="s">
        <v>161</v>
      </c>
      <c r="G56" t="s">
        <v>59</v>
      </c>
      <c r="H56" t="s">
        <v>160</v>
      </c>
      <c r="I56" t="s">
        <v>61</v>
      </c>
    </row>
    <row r="57" spans="2:9" ht="13.9" hidden="1" customHeight="1">
      <c r="B57" t="s">
        <v>159</v>
      </c>
      <c r="C57" t="s">
        <v>124</v>
      </c>
      <c r="D57" t="s">
        <v>127</v>
      </c>
      <c r="E57" t="s">
        <v>131</v>
      </c>
      <c r="F57" t="s">
        <v>135</v>
      </c>
      <c r="G57" t="s">
        <v>141</v>
      </c>
      <c r="H57" t="s">
        <v>145</v>
      </c>
      <c r="I57" s="39" t="s">
        <v>150</v>
      </c>
    </row>
    <row r="58" spans="2:9" hidden="1">
      <c r="B58" t="s">
        <v>119</v>
      </c>
      <c r="C58" t="s">
        <v>125</v>
      </c>
      <c r="D58" t="s">
        <v>128</v>
      </c>
      <c r="E58" t="s">
        <v>132</v>
      </c>
      <c r="F58" t="s">
        <v>136</v>
      </c>
      <c r="G58" t="s">
        <v>142</v>
      </c>
      <c r="H58" t="s">
        <v>146</v>
      </c>
      <c r="I58" t="s">
        <v>148</v>
      </c>
    </row>
    <row r="59" spans="2:9" hidden="1">
      <c r="B59" t="s">
        <v>120</v>
      </c>
      <c r="C59" t="s">
        <v>126</v>
      </c>
      <c r="D59" t="s">
        <v>129</v>
      </c>
      <c r="E59" t="s">
        <v>133</v>
      </c>
      <c r="F59" t="s">
        <v>137</v>
      </c>
      <c r="G59" t="s">
        <v>143</v>
      </c>
      <c r="H59" t="s">
        <v>147</v>
      </c>
      <c r="I59" t="s">
        <v>149</v>
      </c>
    </row>
    <row r="60" spans="2:9" hidden="1">
      <c r="B60" t="s">
        <v>121</v>
      </c>
      <c r="D60" t="s">
        <v>130</v>
      </c>
      <c r="E60" t="s">
        <v>134</v>
      </c>
      <c r="F60" t="s">
        <v>138</v>
      </c>
      <c r="G60" t="s">
        <v>144</v>
      </c>
      <c r="H60" t="s">
        <v>157</v>
      </c>
    </row>
    <row r="61" spans="2:9" hidden="1">
      <c r="B61" t="s">
        <v>122</v>
      </c>
      <c r="F61" t="s">
        <v>139</v>
      </c>
      <c r="G61" t="s">
        <v>154</v>
      </c>
      <c r="H61" t="s">
        <v>158</v>
      </c>
    </row>
    <row r="62" spans="2:9" hidden="1">
      <c r="B62" t="s">
        <v>123</v>
      </c>
      <c r="F62" t="s">
        <v>140</v>
      </c>
      <c r="G62" t="s">
        <v>155</v>
      </c>
    </row>
    <row r="63" spans="2:9" hidden="1">
      <c r="F63" t="s">
        <v>151</v>
      </c>
      <c r="G63" t="s">
        <v>156</v>
      </c>
    </row>
    <row r="64" spans="2:9" hidden="1">
      <c r="F64" t="s">
        <v>152</v>
      </c>
    </row>
    <row r="65" spans="6:6" hidden="1">
      <c r="F65" t="s">
        <v>153</v>
      </c>
    </row>
  </sheetData>
  <mergeCells count="84">
    <mergeCell ref="B4:B9"/>
    <mergeCell ref="B10:B12"/>
    <mergeCell ref="B13:B16"/>
    <mergeCell ref="B17:B20"/>
    <mergeCell ref="D6:H6"/>
    <mergeCell ref="D10:H10"/>
    <mergeCell ref="D11:H11"/>
    <mergeCell ref="D12:H12"/>
    <mergeCell ref="D13:H13"/>
    <mergeCell ref="D20:H20"/>
    <mergeCell ref="D18:H18"/>
    <mergeCell ref="D19:H19"/>
    <mergeCell ref="D14:H14"/>
    <mergeCell ref="D15:H15"/>
    <mergeCell ref="D16:H16"/>
    <mergeCell ref="D17:H17"/>
    <mergeCell ref="D3:H3"/>
    <mergeCell ref="D4:H4"/>
    <mergeCell ref="D5:H5"/>
    <mergeCell ref="D7:H7"/>
    <mergeCell ref="D8:H8"/>
    <mergeCell ref="D9:H9"/>
    <mergeCell ref="L7:N7"/>
    <mergeCell ref="L8:N8"/>
    <mergeCell ref="J17:J20"/>
    <mergeCell ref="J14:J16"/>
    <mergeCell ref="L15:N15"/>
    <mergeCell ref="L16:N16"/>
    <mergeCell ref="L19:N19"/>
    <mergeCell ref="L13:N13"/>
    <mergeCell ref="L14:N14"/>
    <mergeCell ref="J10:J13"/>
    <mergeCell ref="K17:K18"/>
    <mergeCell ref="L17:N18"/>
    <mergeCell ref="J4:J9"/>
    <mergeCell ref="L4:N4"/>
    <mergeCell ref="L3:N3"/>
    <mergeCell ref="P3:R3"/>
    <mergeCell ref="L5:N5"/>
    <mergeCell ref="L6:N6"/>
    <mergeCell ref="P6:R6"/>
    <mergeCell ref="P12:R12"/>
    <mergeCell ref="L9:N9"/>
    <mergeCell ref="L10:N10"/>
    <mergeCell ref="L11:N11"/>
    <mergeCell ref="L12:N12"/>
    <mergeCell ref="P7:R7"/>
    <mergeCell ref="P8:R8"/>
    <mergeCell ref="P9:R9"/>
    <mergeCell ref="P10:R10"/>
    <mergeCell ref="D28:M28"/>
    <mergeCell ref="O24:Q24"/>
    <mergeCell ref="R24:Z24"/>
    <mergeCell ref="P27:Q27"/>
    <mergeCell ref="P28:Q28"/>
    <mergeCell ref="R28:Z28"/>
    <mergeCell ref="R27:Z27"/>
    <mergeCell ref="R26:Z26"/>
    <mergeCell ref="R25:Z25"/>
    <mergeCell ref="P25:Q25"/>
    <mergeCell ref="P26:Q26"/>
    <mergeCell ref="P11:R11"/>
    <mergeCell ref="D29:M29"/>
    <mergeCell ref="D24:M24"/>
    <mergeCell ref="B24:C24"/>
    <mergeCell ref="B23:M23"/>
    <mergeCell ref="D25:M25"/>
    <mergeCell ref="D26:M26"/>
    <mergeCell ref="B1:R1"/>
    <mergeCell ref="J2:R2"/>
    <mergeCell ref="B2:H2"/>
    <mergeCell ref="O23:Z23"/>
    <mergeCell ref="D27:M27"/>
    <mergeCell ref="P19:R19"/>
    <mergeCell ref="P20:R20"/>
    <mergeCell ref="P13:R13"/>
    <mergeCell ref="P14:R14"/>
    <mergeCell ref="P15:R15"/>
    <mergeCell ref="P16:R16"/>
    <mergeCell ref="O17:O18"/>
    <mergeCell ref="P17:R18"/>
    <mergeCell ref="L20:N20"/>
    <mergeCell ref="P4:R4"/>
    <mergeCell ref="P5:R5"/>
  </mergeCells>
  <phoneticPr fontId="1"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7"/>
  <sheetViews>
    <sheetView showGridLines="0" view="pageBreakPreview" topLeftCell="E1" zoomScale="85" zoomScaleNormal="70" zoomScaleSheetLayoutView="85" workbookViewId="0">
      <selection activeCell="P20" sqref="P20:R20"/>
    </sheetView>
  </sheetViews>
  <sheetFormatPr defaultColWidth="9" defaultRowHeight="13.5"/>
  <cols>
    <col min="1" max="1" width="4.5" style="1" bestFit="1" customWidth="1"/>
    <col min="2" max="2" width="17.5" style="1" bestFit="1" customWidth="1"/>
    <col min="3" max="3" width="25.75" style="1" customWidth="1"/>
    <col min="4" max="4" width="13.875" style="1" bestFit="1" customWidth="1"/>
    <col min="5" max="5" width="44.875" style="1" customWidth="1"/>
    <col min="6" max="6" width="29.75" style="1" customWidth="1"/>
    <col min="7" max="9" width="7.25" style="1" customWidth="1"/>
    <col min="10" max="10" width="33" style="1" customWidth="1"/>
    <col min="11" max="13" width="7.25" style="1" customWidth="1"/>
    <col min="14" max="15" width="8.625" style="1" customWidth="1"/>
    <col min="16" max="16384" width="9" style="1"/>
  </cols>
  <sheetData>
    <row r="1" spans="1:15" ht="33" customHeight="1">
      <c r="A1" s="370" t="s">
        <v>419</v>
      </c>
      <c r="B1" s="370"/>
      <c r="C1" s="382" t="s">
        <v>1717</v>
      </c>
      <c r="D1" s="383"/>
      <c r="E1" s="443" t="s">
        <v>313</v>
      </c>
      <c r="F1" s="444"/>
      <c r="G1" s="444"/>
      <c r="H1" s="444"/>
      <c r="I1" s="444"/>
      <c r="J1" s="444"/>
      <c r="K1" s="445"/>
      <c r="L1" s="259" t="s">
        <v>1683</v>
      </c>
      <c r="M1" s="259" t="s">
        <v>230</v>
      </c>
      <c r="N1" s="259" t="s">
        <v>111</v>
      </c>
      <c r="O1" s="259" t="s">
        <v>112</v>
      </c>
    </row>
    <row r="2" spans="1:15" ht="33" customHeight="1">
      <c r="A2" s="370" t="s">
        <v>1684</v>
      </c>
      <c r="B2" s="370"/>
      <c r="C2" s="384" t="s">
        <v>1688</v>
      </c>
      <c r="D2" s="385"/>
      <c r="E2" s="446"/>
      <c r="F2" s="447"/>
      <c r="G2" s="447"/>
      <c r="H2" s="447"/>
      <c r="I2" s="447"/>
      <c r="J2" s="447"/>
      <c r="K2" s="448"/>
      <c r="L2" s="372"/>
      <c r="M2" s="372"/>
      <c r="N2" s="372"/>
      <c r="O2" s="372"/>
    </row>
    <row r="3" spans="1:15" ht="33" customHeight="1">
      <c r="A3" s="370" t="s">
        <v>1685</v>
      </c>
      <c r="B3" s="370"/>
      <c r="C3" s="384" t="s">
        <v>1689</v>
      </c>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8" t="s">
        <v>10</v>
      </c>
      <c r="C7" s="182" t="s">
        <v>162</v>
      </c>
      <c r="D7" s="40" t="s">
        <v>169</v>
      </c>
      <c r="E7" s="182" t="s">
        <v>316</v>
      </c>
      <c r="F7" s="47" t="s">
        <v>163</v>
      </c>
      <c r="G7" s="2">
        <v>2</v>
      </c>
      <c r="H7" s="2">
        <v>2</v>
      </c>
      <c r="I7" s="40">
        <f>G7*H7</f>
        <v>4</v>
      </c>
      <c r="J7" s="47" t="s">
        <v>164</v>
      </c>
      <c r="K7" s="40">
        <v>1</v>
      </c>
      <c r="L7" s="40">
        <v>2</v>
      </c>
      <c r="M7" s="40">
        <f>K7*L7</f>
        <v>2</v>
      </c>
      <c r="N7" s="187" t="s">
        <v>318</v>
      </c>
      <c r="O7" s="187" t="s">
        <v>319</v>
      </c>
    </row>
    <row r="8" spans="1:15" ht="52.9" customHeight="1">
      <c r="A8" s="2">
        <v>2</v>
      </c>
      <c r="B8" s="188" t="s">
        <v>10</v>
      </c>
      <c r="C8" s="182" t="s">
        <v>320</v>
      </c>
      <c r="D8" s="40" t="s">
        <v>169</v>
      </c>
      <c r="E8" s="182" t="s">
        <v>321</v>
      </c>
      <c r="F8" s="47" t="s">
        <v>163</v>
      </c>
      <c r="G8" s="2">
        <v>2</v>
      </c>
      <c r="H8" s="2">
        <v>2</v>
      </c>
      <c r="I8" s="40">
        <f t="shared" ref="I8:I36" si="0">G8*H8</f>
        <v>4</v>
      </c>
      <c r="J8" s="47" t="s">
        <v>164</v>
      </c>
      <c r="K8" s="40">
        <v>1</v>
      </c>
      <c r="L8" s="40">
        <v>2</v>
      </c>
      <c r="M8" s="40">
        <f t="shared" ref="M8:M35" si="1">K8*L8</f>
        <v>2</v>
      </c>
      <c r="N8" s="187" t="s">
        <v>318</v>
      </c>
      <c r="O8" s="187" t="s">
        <v>319</v>
      </c>
    </row>
    <row r="9" spans="1:15" ht="52.9" customHeight="1">
      <c r="A9" s="2">
        <v>3</v>
      </c>
      <c r="B9" s="188" t="s">
        <v>194</v>
      </c>
      <c r="C9" s="198" t="s">
        <v>322</v>
      </c>
      <c r="D9" s="183" t="s">
        <v>315</v>
      </c>
      <c r="E9" s="198" t="s">
        <v>323</v>
      </c>
      <c r="F9" s="47" t="s">
        <v>324</v>
      </c>
      <c r="G9" s="241">
        <v>2</v>
      </c>
      <c r="H9" s="241">
        <v>1</v>
      </c>
      <c r="I9" s="40">
        <f t="shared" si="0"/>
        <v>2</v>
      </c>
      <c r="J9" s="47" t="s">
        <v>325</v>
      </c>
      <c r="K9" s="40">
        <v>1</v>
      </c>
      <c r="L9" s="40">
        <v>1</v>
      </c>
      <c r="M9" s="40">
        <f t="shared" si="1"/>
        <v>1</v>
      </c>
      <c r="N9" s="187" t="s">
        <v>318</v>
      </c>
      <c r="O9" s="187" t="s">
        <v>319</v>
      </c>
    </row>
    <row r="10" spans="1:15" ht="52.9" customHeight="1">
      <c r="A10" s="2">
        <v>4</v>
      </c>
      <c r="B10" s="188" t="s">
        <v>194</v>
      </c>
      <c r="C10" s="198" t="s">
        <v>326</v>
      </c>
      <c r="D10" s="183" t="s">
        <v>315</v>
      </c>
      <c r="E10" s="198" t="s">
        <v>327</v>
      </c>
      <c r="F10" s="47" t="s">
        <v>328</v>
      </c>
      <c r="G10" s="241">
        <v>2</v>
      </c>
      <c r="H10" s="241">
        <v>1</v>
      </c>
      <c r="I10" s="40">
        <f t="shared" si="0"/>
        <v>2</v>
      </c>
      <c r="J10" s="47" t="s">
        <v>329</v>
      </c>
      <c r="K10" s="40">
        <v>1</v>
      </c>
      <c r="L10" s="40">
        <v>1</v>
      </c>
      <c r="M10" s="40">
        <f t="shared" si="1"/>
        <v>1</v>
      </c>
      <c r="N10" s="187" t="s">
        <v>318</v>
      </c>
      <c r="O10" s="187" t="s">
        <v>319</v>
      </c>
    </row>
    <row r="11" spans="1:15" ht="52.9" customHeight="1">
      <c r="A11" s="2">
        <v>5</v>
      </c>
      <c r="B11" s="188" t="s">
        <v>194</v>
      </c>
      <c r="C11" s="198" t="s">
        <v>330</v>
      </c>
      <c r="D11" s="183" t="s">
        <v>315</v>
      </c>
      <c r="E11" s="198" t="s">
        <v>331</v>
      </c>
      <c r="F11" s="47" t="s">
        <v>328</v>
      </c>
      <c r="G11" s="241">
        <v>2</v>
      </c>
      <c r="H11" s="241">
        <v>1</v>
      </c>
      <c r="I11" s="40">
        <f t="shared" si="0"/>
        <v>2</v>
      </c>
      <c r="J11" s="47" t="s">
        <v>332</v>
      </c>
      <c r="K11" s="40">
        <v>1</v>
      </c>
      <c r="L11" s="40">
        <v>1</v>
      </c>
      <c r="M11" s="40">
        <f t="shared" si="1"/>
        <v>1</v>
      </c>
      <c r="N11" s="187" t="s">
        <v>318</v>
      </c>
      <c r="O11" s="187" t="s">
        <v>319</v>
      </c>
    </row>
    <row r="12" spans="1:15" ht="52.9" customHeight="1">
      <c r="A12" s="2">
        <v>6</v>
      </c>
      <c r="B12" s="188" t="s">
        <v>194</v>
      </c>
      <c r="C12" s="198" t="s">
        <v>333</v>
      </c>
      <c r="D12" s="183" t="s">
        <v>315</v>
      </c>
      <c r="E12" s="198" t="s">
        <v>331</v>
      </c>
      <c r="F12" s="47" t="s">
        <v>328</v>
      </c>
      <c r="G12" s="241">
        <v>2</v>
      </c>
      <c r="H12" s="241">
        <v>1</v>
      </c>
      <c r="I12" s="40">
        <f t="shared" si="0"/>
        <v>2</v>
      </c>
      <c r="J12" s="47" t="s">
        <v>332</v>
      </c>
      <c r="K12" s="40">
        <v>1</v>
      </c>
      <c r="L12" s="40">
        <v>1</v>
      </c>
      <c r="M12" s="40">
        <f t="shared" si="1"/>
        <v>1</v>
      </c>
      <c r="N12" s="187" t="s">
        <v>318</v>
      </c>
      <c r="O12" s="187" t="s">
        <v>319</v>
      </c>
    </row>
    <row r="13" spans="1:15" ht="52.9" customHeight="1">
      <c r="A13" s="2">
        <v>7</v>
      </c>
      <c r="B13" s="188" t="s">
        <v>194</v>
      </c>
      <c r="C13" s="199" t="s">
        <v>334</v>
      </c>
      <c r="D13" s="183" t="s">
        <v>315</v>
      </c>
      <c r="E13" s="198" t="s">
        <v>335</v>
      </c>
      <c r="F13" s="47" t="s">
        <v>328</v>
      </c>
      <c r="G13" s="241">
        <v>2</v>
      </c>
      <c r="H13" s="241">
        <v>1</v>
      </c>
      <c r="I13" s="40">
        <f t="shared" si="0"/>
        <v>2</v>
      </c>
      <c r="J13" s="47" t="s">
        <v>336</v>
      </c>
      <c r="K13" s="40">
        <v>1</v>
      </c>
      <c r="L13" s="40">
        <v>1</v>
      </c>
      <c r="M13" s="40">
        <f t="shared" si="1"/>
        <v>1</v>
      </c>
      <c r="N13" s="187" t="s">
        <v>318</v>
      </c>
      <c r="O13" s="187" t="s">
        <v>319</v>
      </c>
    </row>
    <row r="14" spans="1:15" ht="52.9" customHeight="1">
      <c r="A14" s="2">
        <v>8</v>
      </c>
      <c r="B14" s="188" t="s">
        <v>194</v>
      </c>
      <c r="C14" s="50" t="s">
        <v>337</v>
      </c>
      <c r="D14" s="183" t="s">
        <v>315</v>
      </c>
      <c r="E14" s="197" t="s">
        <v>338</v>
      </c>
      <c r="F14" s="47" t="s">
        <v>163</v>
      </c>
      <c r="G14" s="51">
        <v>2</v>
      </c>
      <c r="H14" s="51">
        <v>1</v>
      </c>
      <c r="I14" s="40">
        <f t="shared" si="0"/>
        <v>2</v>
      </c>
      <c r="J14" s="218" t="s">
        <v>339</v>
      </c>
      <c r="K14" s="53">
        <v>1</v>
      </c>
      <c r="L14" s="53">
        <v>1</v>
      </c>
      <c r="M14" s="40">
        <f t="shared" si="1"/>
        <v>1</v>
      </c>
      <c r="N14" s="187" t="s">
        <v>318</v>
      </c>
      <c r="O14" s="187" t="s">
        <v>319</v>
      </c>
    </row>
    <row r="15" spans="1:15" ht="52.9" customHeight="1">
      <c r="A15" s="2">
        <v>9</v>
      </c>
      <c r="B15" s="188" t="s">
        <v>194</v>
      </c>
      <c r="C15" s="50" t="s">
        <v>340</v>
      </c>
      <c r="D15" s="183" t="s">
        <v>341</v>
      </c>
      <c r="E15" s="197" t="s">
        <v>342</v>
      </c>
      <c r="F15" s="218" t="s">
        <v>343</v>
      </c>
      <c r="G15" s="51">
        <v>2</v>
      </c>
      <c r="H15" s="51">
        <v>1</v>
      </c>
      <c r="I15" s="40">
        <f t="shared" si="0"/>
        <v>2</v>
      </c>
      <c r="J15" s="218" t="s">
        <v>344</v>
      </c>
      <c r="K15" s="40">
        <v>1</v>
      </c>
      <c r="L15" s="40">
        <v>1</v>
      </c>
      <c r="M15" s="40">
        <f t="shared" si="1"/>
        <v>1</v>
      </c>
      <c r="N15" s="187" t="s">
        <v>318</v>
      </c>
      <c r="O15" s="187" t="s">
        <v>319</v>
      </c>
    </row>
    <row r="16" spans="1:15" ht="52.9" customHeight="1">
      <c r="A16" s="2">
        <v>10</v>
      </c>
      <c r="B16" s="188" t="s">
        <v>194</v>
      </c>
      <c r="C16" s="50" t="s">
        <v>345</v>
      </c>
      <c r="D16" s="183" t="s">
        <v>346</v>
      </c>
      <c r="E16" s="198" t="s">
        <v>347</v>
      </c>
      <c r="F16" s="218" t="s">
        <v>348</v>
      </c>
      <c r="G16" s="51">
        <v>2</v>
      </c>
      <c r="H16" s="51">
        <v>2</v>
      </c>
      <c r="I16" s="40">
        <f t="shared" si="0"/>
        <v>4</v>
      </c>
      <c r="J16" s="218" t="s">
        <v>349</v>
      </c>
      <c r="K16" s="53">
        <v>1</v>
      </c>
      <c r="L16" s="53">
        <v>2</v>
      </c>
      <c r="M16" s="40">
        <f t="shared" si="1"/>
        <v>2</v>
      </c>
      <c r="N16" s="187" t="s">
        <v>318</v>
      </c>
      <c r="O16" s="187" t="s">
        <v>319</v>
      </c>
    </row>
    <row r="17" spans="1:15" ht="52.9" customHeight="1">
      <c r="A17" s="2">
        <v>11</v>
      </c>
      <c r="B17" s="188" t="s">
        <v>194</v>
      </c>
      <c r="C17" s="50" t="s">
        <v>350</v>
      </c>
      <c r="D17" s="183" t="s">
        <v>346</v>
      </c>
      <c r="E17" s="198" t="s">
        <v>351</v>
      </c>
      <c r="F17" s="218" t="s">
        <v>348</v>
      </c>
      <c r="G17" s="51">
        <v>2</v>
      </c>
      <c r="H17" s="51">
        <v>2</v>
      </c>
      <c r="I17" s="40">
        <f t="shared" si="0"/>
        <v>4</v>
      </c>
      <c r="J17" s="218" t="s">
        <v>352</v>
      </c>
      <c r="K17" s="53">
        <v>1</v>
      </c>
      <c r="L17" s="53">
        <v>2</v>
      </c>
      <c r="M17" s="40">
        <f t="shared" si="1"/>
        <v>2</v>
      </c>
      <c r="N17" s="187" t="s">
        <v>318</v>
      </c>
      <c r="O17" s="187" t="s">
        <v>319</v>
      </c>
    </row>
    <row r="18" spans="1:15" ht="52.9" customHeight="1">
      <c r="A18" s="2">
        <v>12</v>
      </c>
      <c r="B18" s="188" t="s">
        <v>194</v>
      </c>
      <c r="C18" s="50" t="s">
        <v>353</v>
      </c>
      <c r="D18" s="183" t="s">
        <v>341</v>
      </c>
      <c r="E18" s="198" t="s">
        <v>347</v>
      </c>
      <c r="F18" s="47" t="s">
        <v>354</v>
      </c>
      <c r="G18" s="51">
        <v>2</v>
      </c>
      <c r="H18" s="51">
        <v>2</v>
      </c>
      <c r="I18" s="40">
        <f t="shared" si="0"/>
        <v>4</v>
      </c>
      <c r="J18" s="47" t="s">
        <v>344</v>
      </c>
      <c r="K18" s="53">
        <v>1</v>
      </c>
      <c r="L18" s="53">
        <v>2</v>
      </c>
      <c r="M18" s="40">
        <f t="shared" si="1"/>
        <v>2</v>
      </c>
      <c r="N18" s="187" t="s">
        <v>318</v>
      </c>
      <c r="O18" s="187" t="s">
        <v>319</v>
      </c>
    </row>
    <row r="19" spans="1:15" ht="52.9" customHeight="1">
      <c r="A19" s="2">
        <v>13</v>
      </c>
      <c r="B19" s="188" t="s">
        <v>194</v>
      </c>
      <c r="C19" s="50" t="s">
        <v>355</v>
      </c>
      <c r="D19" s="183" t="s">
        <v>341</v>
      </c>
      <c r="E19" s="197" t="s">
        <v>342</v>
      </c>
      <c r="F19" s="218" t="s">
        <v>343</v>
      </c>
      <c r="G19" s="51">
        <v>2</v>
      </c>
      <c r="H19" s="51">
        <v>1</v>
      </c>
      <c r="I19" s="40">
        <f t="shared" si="0"/>
        <v>2</v>
      </c>
      <c r="J19" s="222" t="s">
        <v>356</v>
      </c>
      <c r="K19" s="53">
        <v>1</v>
      </c>
      <c r="L19" s="53">
        <v>1</v>
      </c>
      <c r="M19" s="40">
        <f t="shared" si="1"/>
        <v>1</v>
      </c>
      <c r="N19" s="187" t="s">
        <v>318</v>
      </c>
      <c r="O19" s="187" t="s">
        <v>319</v>
      </c>
    </row>
    <row r="20" spans="1:15" ht="52.9" customHeight="1">
      <c r="A20" s="2">
        <v>14</v>
      </c>
      <c r="B20" s="188" t="s">
        <v>194</v>
      </c>
      <c r="C20" s="50" t="s">
        <v>357</v>
      </c>
      <c r="D20" s="183" t="s">
        <v>341</v>
      </c>
      <c r="E20" s="198" t="s">
        <v>347</v>
      </c>
      <c r="F20" s="218" t="s">
        <v>343</v>
      </c>
      <c r="G20" s="51">
        <v>2</v>
      </c>
      <c r="H20" s="51">
        <v>1</v>
      </c>
      <c r="I20" s="40">
        <f t="shared" si="0"/>
        <v>2</v>
      </c>
      <c r="J20" s="218" t="s">
        <v>344</v>
      </c>
      <c r="K20" s="53">
        <v>1</v>
      </c>
      <c r="L20" s="53">
        <v>1</v>
      </c>
      <c r="M20" s="40">
        <f t="shared" si="1"/>
        <v>1</v>
      </c>
      <c r="N20" s="187" t="s">
        <v>318</v>
      </c>
      <c r="O20" s="187" t="s">
        <v>358</v>
      </c>
    </row>
    <row r="21" spans="1:15" ht="52.9" customHeight="1">
      <c r="A21" s="2">
        <v>15</v>
      </c>
      <c r="B21" s="188" t="s">
        <v>194</v>
      </c>
      <c r="C21" s="50" t="s">
        <v>359</v>
      </c>
      <c r="D21" s="183" t="s">
        <v>341</v>
      </c>
      <c r="E21" s="197" t="s">
        <v>342</v>
      </c>
      <c r="F21" s="218" t="s">
        <v>343</v>
      </c>
      <c r="G21" s="51">
        <v>2</v>
      </c>
      <c r="H21" s="51">
        <v>1</v>
      </c>
      <c r="I21" s="40">
        <f t="shared" si="0"/>
        <v>2</v>
      </c>
      <c r="J21" s="218" t="s">
        <v>344</v>
      </c>
      <c r="K21" s="53">
        <v>1</v>
      </c>
      <c r="L21" s="53">
        <v>1</v>
      </c>
      <c r="M21" s="40">
        <f t="shared" si="1"/>
        <v>1</v>
      </c>
      <c r="N21" s="187" t="s">
        <v>318</v>
      </c>
      <c r="O21" s="187" t="s">
        <v>358</v>
      </c>
    </row>
    <row r="22" spans="1:15" ht="52.9" customHeight="1">
      <c r="A22" s="2">
        <v>16</v>
      </c>
      <c r="B22" s="188" t="s">
        <v>194</v>
      </c>
      <c r="C22" s="50" t="s">
        <v>360</v>
      </c>
      <c r="D22" s="183" t="s">
        <v>361</v>
      </c>
      <c r="E22" s="198" t="s">
        <v>347</v>
      </c>
      <c r="F22" s="47" t="s">
        <v>354</v>
      </c>
      <c r="G22" s="51">
        <v>2</v>
      </c>
      <c r="H22" s="51">
        <v>2</v>
      </c>
      <c r="I22" s="40">
        <f>G22*H22</f>
        <v>4</v>
      </c>
      <c r="J22" s="218" t="s">
        <v>362</v>
      </c>
      <c r="K22" s="53">
        <v>1</v>
      </c>
      <c r="L22" s="53">
        <v>1</v>
      </c>
      <c r="M22" s="40">
        <f t="shared" si="1"/>
        <v>1</v>
      </c>
      <c r="N22" s="187" t="s">
        <v>318</v>
      </c>
      <c r="O22" s="187" t="s">
        <v>358</v>
      </c>
    </row>
    <row r="23" spans="1:15" ht="52.9" customHeight="1">
      <c r="A23" s="2">
        <v>17</v>
      </c>
      <c r="B23" s="188" t="s">
        <v>194</v>
      </c>
      <c r="C23" s="50" t="s">
        <v>363</v>
      </c>
      <c r="D23" s="183" t="s">
        <v>315</v>
      </c>
      <c r="E23" s="197" t="s">
        <v>364</v>
      </c>
      <c r="F23" s="47" t="s">
        <v>328</v>
      </c>
      <c r="G23" s="51">
        <v>2</v>
      </c>
      <c r="H23" s="51">
        <v>1</v>
      </c>
      <c r="I23" s="40">
        <f t="shared" si="0"/>
        <v>2</v>
      </c>
      <c r="J23" s="218" t="s">
        <v>365</v>
      </c>
      <c r="K23" s="53">
        <v>1</v>
      </c>
      <c r="L23" s="53">
        <v>1</v>
      </c>
      <c r="M23" s="40">
        <f t="shared" si="1"/>
        <v>1</v>
      </c>
      <c r="N23" s="187" t="s">
        <v>318</v>
      </c>
      <c r="O23" s="187" t="s">
        <v>358</v>
      </c>
    </row>
    <row r="24" spans="1:15" ht="52.9" customHeight="1">
      <c r="A24" s="2">
        <v>18</v>
      </c>
      <c r="B24" s="188" t="s">
        <v>194</v>
      </c>
      <c r="C24" s="50" t="s">
        <v>366</v>
      </c>
      <c r="D24" s="183" t="s">
        <v>315</v>
      </c>
      <c r="E24" s="197" t="s">
        <v>364</v>
      </c>
      <c r="F24" s="47" t="s">
        <v>328</v>
      </c>
      <c r="G24" s="51">
        <v>2</v>
      </c>
      <c r="H24" s="51">
        <v>1</v>
      </c>
      <c r="I24" s="40">
        <f t="shared" si="0"/>
        <v>2</v>
      </c>
      <c r="J24" s="218" t="s">
        <v>365</v>
      </c>
      <c r="K24" s="53">
        <v>1</v>
      </c>
      <c r="L24" s="53">
        <v>1</v>
      </c>
      <c r="M24" s="40">
        <f t="shared" si="1"/>
        <v>1</v>
      </c>
      <c r="N24" s="187" t="s">
        <v>318</v>
      </c>
      <c r="O24" s="187" t="s">
        <v>358</v>
      </c>
    </row>
    <row r="25" spans="1:15" ht="52.9" customHeight="1">
      <c r="A25" s="2">
        <v>19</v>
      </c>
      <c r="B25" s="188" t="s">
        <v>194</v>
      </c>
      <c r="C25" s="50" t="s">
        <v>367</v>
      </c>
      <c r="D25" s="183" t="s">
        <v>361</v>
      </c>
      <c r="E25" s="198" t="s">
        <v>347</v>
      </c>
      <c r="F25" s="47" t="s">
        <v>354</v>
      </c>
      <c r="G25" s="51">
        <v>2</v>
      </c>
      <c r="H25" s="51">
        <v>2</v>
      </c>
      <c r="I25" s="40">
        <f t="shared" si="0"/>
        <v>4</v>
      </c>
      <c r="J25" s="218" t="s">
        <v>362</v>
      </c>
      <c r="K25" s="53">
        <v>1</v>
      </c>
      <c r="L25" s="53">
        <v>2</v>
      </c>
      <c r="M25" s="40">
        <f t="shared" si="1"/>
        <v>2</v>
      </c>
      <c r="N25" s="187" t="s">
        <v>318</v>
      </c>
      <c r="O25" s="187" t="s">
        <v>358</v>
      </c>
    </row>
    <row r="26" spans="1:15" ht="52.9" customHeight="1">
      <c r="A26" s="2">
        <v>20</v>
      </c>
      <c r="B26" s="188" t="s">
        <v>194</v>
      </c>
      <c r="C26" s="50" t="s">
        <v>368</v>
      </c>
      <c r="D26" s="183" t="s">
        <v>315</v>
      </c>
      <c r="E26" s="197" t="s">
        <v>364</v>
      </c>
      <c r="F26" s="47" t="s">
        <v>328</v>
      </c>
      <c r="G26" s="51">
        <v>2</v>
      </c>
      <c r="H26" s="51">
        <v>1</v>
      </c>
      <c r="I26" s="40">
        <f t="shared" si="0"/>
        <v>2</v>
      </c>
      <c r="J26" s="218" t="s">
        <v>365</v>
      </c>
      <c r="K26" s="53">
        <v>1</v>
      </c>
      <c r="L26" s="53">
        <v>1</v>
      </c>
      <c r="M26" s="40">
        <f t="shared" si="1"/>
        <v>1</v>
      </c>
      <c r="N26" s="187" t="s">
        <v>318</v>
      </c>
      <c r="O26" s="187" t="s">
        <v>358</v>
      </c>
    </row>
    <row r="27" spans="1:15" ht="52.9" customHeight="1">
      <c r="A27" s="2">
        <v>21</v>
      </c>
      <c r="B27" s="188" t="s">
        <v>194</v>
      </c>
      <c r="C27" s="50" t="s">
        <v>369</v>
      </c>
      <c r="D27" s="183" t="s">
        <v>315</v>
      </c>
      <c r="E27" s="197" t="s">
        <v>364</v>
      </c>
      <c r="F27" s="47" t="s">
        <v>328</v>
      </c>
      <c r="G27" s="51">
        <v>2</v>
      </c>
      <c r="H27" s="51">
        <v>1</v>
      </c>
      <c r="I27" s="40">
        <f t="shared" si="0"/>
        <v>2</v>
      </c>
      <c r="J27" s="218" t="s">
        <v>365</v>
      </c>
      <c r="K27" s="53">
        <v>1</v>
      </c>
      <c r="L27" s="53">
        <v>1</v>
      </c>
      <c r="M27" s="40">
        <f t="shared" si="1"/>
        <v>1</v>
      </c>
      <c r="N27" s="187" t="s">
        <v>318</v>
      </c>
      <c r="O27" s="187" t="s">
        <v>358</v>
      </c>
    </row>
    <row r="28" spans="1:15" ht="52.9" customHeight="1">
      <c r="A28" s="2">
        <v>22</v>
      </c>
      <c r="B28" s="188" t="s">
        <v>194</v>
      </c>
      <c r="C28" s="50" t="s">
        <v>370</v>
      </c>
      <c r="D28" s="183" t="s">
        <v>341</v>
      </c>
      <c r="E28" s="197" t="s">
        <v>371</v>
      </c>
      <c r="F28" s="218" t="s">
        <v>343</v>
      </c>
      <c r="G28" s="51">
        <v>2</v>
      </c>
      <c r="H28" s="51">
        <v>2</v>
      </c>
      <c r="I28" s="40">
        <f t="shared" si="0"/>
        <v>4</v>
      </c>
      <c r="J28" s="47" t="s">
        <v>372</v>
      </c>
      <c r="K28" s="53">
        <v>1</v>
      </c>
      <c r="L28" s="53">
        <v>2</v>
      </c>
      <c r="M28" s="40">
        <f t="shared" si="1"/>
        <v>2</v>
      </c>
      <c r="N28" s="187" t="s">
        <v>318</v>
      </c>
      <c r="O28" s="187" t="s">
        <v>373</v>
      </c>
    </row>
    <row r="29" spans="1:15" ht="52.9" customHeight="1">
      <c r="A29" s="2">
        <v>23</v>
      </c>
      <c r="B29" s="188" t="s">
        <v>194</v>
      </c>
      <c r="C29" s="50" t="s">
        <v>374</v>
      </c>
      <c r="D29" s="183" t="s">
        <v>375</v>
      </c>
      <c r="E29" s="198" t="s">
        <v>351</v>
      </c>
      <c r="F29" s="47" t="s">
        <v>354</v>
      </c>
      <c r="G29" s="51">
        <v>2</v>
      </c>
      <c r="H29" s="51">
        <v>2</v>
      </c>
      <c r="I29" s="40">
        <f t="shared" si="0"/>
        <v>4</v>
      </c>
      <c r="J29" s="218" t="s">
        <v>376</v>
      </c>
      <c r="K29" s="53">
        <v>1</v>
      </c>
      <c r="L29" s="53">
        <v>2</v>
      </c>
      <c r="M29" s="40">
        <f t="shared" si="1"/>
        <v>2</v>
      </c>
      <c r="N29" s="187" t="s">
        <v>318</v>
      </c>
      <c r="O29" s="187" t="s">
        <v>373</v>
      </c>
    </row>
    <row r="30" spans="1:15" ht="52.9" customHeight="1">
      <c r="A30" s="2">
        <v>24</v>
      </c>
      <c r="B30" s="188" t="s">
        <v>194</v>
      </c>
      <c r="C30" s="50" t="s">
        <v>377</v>
      </c>
      <c r="D30" s="183" t="s">
        <v>375</v>
      </c>
      <c r="E30" s="198" t="s">
        <v>378</v>
      </c>
      <c r="F30" s="47" t="s">
        <v>328</v>
      </c>
      <c r="G30" s="51">
        <v>2</v>
      </c>
      <c r="H30" s="51">
        <v>1</v>
      </c>
      <c r="I30" s="40">
        <f t="shared" si="0"/>
        <v>2</v>
      </c>
      <c r="J30" s="218" t="s">
        <v>379</v>
      </c>
      <c r="K30" s="53">
        <v>1</v>
      </c>
      <c r="L30" s="53">
        <v>1</v>
      </c>
      <c r="M30" s="40">
        <f t="shared" si="1"/>
        <v>1</v>
      </c>
      <c r="N30" s="187" t="s">
        <v>318</v>
      </c>
      <c r="O30" s="187" t="s">
        <v>373</v>
      </c>
    </row>
    <row r="31" spans="1:15" ht="52.9" customHeight="1">
      <c r="A31" s="2">
        <v>25</v>
      </c>
      <c r="B31" s="188" t="s">
        <v>194</v>
      </c>
      <c r="C31" s="50" t="s">
        <v>380</v>
      </c>
      <c r="D31" s="183" t="s">
        <v>315</v>
      </c>
      <c r="E31" s="198" t="s">
        <v>347</v>
      </c>
      <c r="F31" s="47" t="s">
        <v>354</v>
      </c>
      <c r="G31" s="51">
        <v>2</v>
      </c>
      <c r="H31" s="51">
        <v>2</v>
      </c>
      <c r="I31" s="40">
        <f t="shared" si="0"/>
        <v>4</v>
      </c>
      <c r="J31" s="218" t="s">
        <v>376</v>
      </c>
      <c r="K31" s="53">
        <v>1</v>
      </c>
      <c r="L31" s="53">
        <v>2</v>
      </c>
      <c r="M31" s="40">
        <f t="shared" si="1"/>
        <v>2</v>
      </c>
      <c r="N31" s="187" t="s">
        <v>318</v>
      </c>
      <c r="O31" s="187" t="s">
        <v>373</v>
      </c>
    </row>
    <row r="32" spans="1:15" ht="52.9" customHeight="1">
      <c r="A32" s="2">
        <v>26</v>
      </c>
      <c r="B32" s="188" t="s">
        <v>194</v>
      </c>
      <c r="C32" s="50" t="s">
        <v>381</v>
      </c>
      <c r="D32" s="183" t="s">
        <v>315</v>
      </c>
      <c r="E32" s="198" t="s">
        <v>382</v>
      </c>
      <c r="F32" s="218" t="s">
        <v>343</v>
      </c>
      <c r="G32" s="51">
        <v>2</v>
      </c>
      <c r="H32" s="51">
        <v>1</v>
      </c>
      <c r="I32" s="40">
        <f t="shared" si="0"/>
        <v>2</v>
      </c>
      <c r="J32" s="218" t="s">
        <v>344</v>
      </c>
      <c r="K32" s="53">
        <v>1</v>
      </c>
      <c r="L32" s="53">
        <v>1</v>
      </c>
      <c r="M32" s="40">
        <f t="shared" si="1"/>
        <v>1</v>
      </c>
      <c r="N32" s="187" t="s">
        <v>318</v>
      </c>
      <c r="O32" s="187" t="s">
        <v>373</v>
      </c>
    </row>
    <row r="33" spans="1:15" ht="52.9" customHeight="1">
      <c r="A33" s="2">
        <v>27</v>
      </c>
      <c r="B33" s="188" t="s">
        <v>194</v>
      </c>
      <c r="C33" s="50" t="s">
        <v>383</v>
      </c>
      <c r="D33" s="183" t="s">
        <v>315</v>
      </c>
      <c r="E33" s="198" t="s">
        <v>384</v>
      </c>
      <c r="F33" s="47" t="s">
        <v>328</v>
      </c>
      <c r="G33" s="51">
        <v>2</v>
      </c>
      <c r="H33" s="51">
        <v>1</v>
      </c>
      <c r="I33" s="40">
        <f t="shared" si="0"/>
        <v>2</v>
      </c>
      <c r="J33" s="218" t="s">
        <v>385</v>
      </c>
      <c r="K33" s="53">
        <v>1</v>
      </c>
      <c r="L33" s="53">
        <v>1</v>
      </c>
      <c r="M33" s="40">
        <f t="shared" si="1"/>
        <v>1</v>
      </c>
      <c r="N33" s="187" t="s">
        <v>318</v>
      </c>
      <c r="O33" s="187" t="s">
        <v>373</v>
      </c>
    </row>
    <row r="34" spans="1:15" ht="52.9" customHeight="1">
      <c r="A34" s="2">
        <v>28</v>
      </c>
      <c r="B34" s="188" t="s">
        <v>194</v>
      </c>
      <c r="C34" s="50" t="s">
        <v>386</v>
      </c>
      <c r="D34" s="183" t="s">
        <v>315</v>
      </c>
      <c r="E34" s="198" t="s">
        <v>387</v>
      </c>
      <c r="F34" s="47" t="s">
        <v>328</v>
      </c>
      <c r="G34" s="51">
        <v>2</v>
      </c>
      <c r="H34" s="51">
        <v>1</v>
      </c>
      <c r="I34" s="40">
        <f t="shared" si="0"/>
        <v>2</v>
      </c>
      <c r="J34" s="218" t="s">
        <v>385</v>
      </c>
      <c r="K34" s="53">
        <v>1</v>
      </c>
      <c r="L34" s="53">
        <v>1</v>
      </c>
      <c r="M34" s="40">
        <f t="shared" si="1"/>
        <v>1</v>
      </c>
      <c r="N34" s="187" t="s">
        <v>318</v>
      </c>
      <c r="O34" s="187" t="s">
        <v>373</v>
      </c>
    </row>
    <row r="35" spans="1:15" ht="52.9" customHeight="1">
      <c r="A35" s="2">
        <v>29</v>
      </c>
      <c r="B35" s="188" t="s">
        <v>194</v>
      </c>
      <c r="C35" s="50" t="s">
        <v>388</v>
      </c>
      <c r="D35" s="183" t="s">
        <v>315</v>
      </c>
      <c r="E35" s="198" t="s">
        <v>389</v>
      </c>
      <c r="F35" s="218" t="s">
        <v>343</v>
      </c>
      <c r="G35" s="51">
        <v>2</v>
      </c>
      <c r="H35" s="51">
        <v>1</v>
      </c>
      <c r="I35" s="40">
        <f t="shared" si="0"/>
        <v>2</v>
      </c>
      <c r="J35" s="47" t="s">
        <v>390</v>
      </c>
      <c r="K35" s="53">
        <v>1</v>
      </c>
      <c r="L35" s="53">
        <v>1</v>
      </c>
      <c r="M35" s="40">
        <f t="shared" si="1"/>
        <v>1</v>
      </c>
      <c r="N35" s="187" t="s">
        <v>318</v>
      </c>
      <c r="O35" s="187" t="s">
        <v>373</v>
      </c>
    </row>
    <row r="36" spans="1:15" ht="52.9" customHeight="1">
      <c r="A36" s="2">
        <v>30</v>
      </c>
      <c r="B36" s="188" t="s">
        <v>194</v>
      </c>
      <c r="C36" s="50" t="s">
        <v>391</v>
      </c>
      <c r="D36" s="183" t="s">
        <v>315</v>
      </c>
      <c r="E36" s="198" t="s">
        <v>392</v>
      </c>
      <c r="F36" s="47" t="s">
        <v>328</v>
      </c>
      <c r="G36" s="51">
        <v>2</v>
      </c>
      <c r="H36" s="51">
        <v>2</v>
      </c>
      <c r="I36" s="40">
        <f t="shared" si="0"/>
        <v>4</v>
      </c>
      <c r="J36" s="218" t="s">
        <v>393</v>
      </c>
      <c r="K36" s="53">
        <v>1</v>
      </c>
      <c r="L36" s="53">
        <v>2</v>
      </c>
      <c r="M36" s="40">
        <v>2</v>
      </c>
      <c r="N36" s="187" t="s">
        <v>318</v>
      </c>
      <c r="O36" s="187" t="s">
        <v>373</v>
      </c>
    </row>
    <row r="37" spans="1:15" ht="52.9" customHeight="1">
      <c r="A37" s="2">
        <v>31</v>
      </c>
      <c r="B37" s="188" t="s">
        <v>195</v>
      </c>
      <c r="C37" s="193" t="s">
        <v>394</v>
      </c>
      <c r="D37" s="40" t="s">
        <v>395</v>
      </c>
      <c r="E37" s="49" t="s">
        <v>396</v>
      </c>
      <c r="F37" s="47" t="s">
        <v>163</v>
      </c>
      <c r="G37" s="40">
        <v>3</v>
      </c>
      <c r="H37" s="40">
        <v>3</v>
      </c>
      <c r="I37" s="40">
        <v>9</v>
      </c>
      <c r="J37" s="47" t="s">
        <v>397</v>
      </c>
      <c r="K37" s="40">
        <v>2</v>
      </c>
      <c r="L37" s="40">
        <v>2</v>
      </c>
      <c r="M37" s="40">
        <v>4</v>
      </c>
      <c r="N37" s="187" t="s">
        <v>398</v>
      </c>
      <c r="O37" s="187" t="s">
        <v>317</v>
      </c>
    </row>
    <row r="38" spans="1:15" ht="52.9" customHeight="1">
      <c r="A38" s="2">
        <v>32</v>
      </c>
      <c r="B38" s="188" t="s">
        <v>195</v>
      </c>
      <c r="C38" s="193" t="s">
        <v>399</v>
      </c>
      <c r="D38" s="40" t="s">
        <v>172</v>
      </c>
      <c r="E38" s="49" t="s">
        <v>400</v>
      </c>
      <c r="F38" s="47" t="s">
        <v>343</v>
      </c>
      <c r="G38" s="40">
        <v>3</v>
      </c>
      <c r="H38" s="40">
        <v>3</v>
      </c>
      <c r="I38" s="40">
        <v>9</v>
      </c>
      <c r="J38" s="47" t="s">
        <v>356</v>
      </c>
      <c r="K38" s="40">
        <v>1</v>
      </c>
      <c r="L38" s="40">
        <v>1</v>
      </c>
      <c r="M38" s="40">
        <v>1</v>
      </c>
      <c r="N38" s="187" t="s">
        <v>398</v>
      </c>
      <c r="O38" s="187" t="s">
        <v>317</v>
      </c>
    </row>
    <row r="39" spans="1:15" ht="52.9" customHeight="1">
      <c r="A39" s="2">
        <v>33</v>
      </c>
      <c r="B39" s="188" t="s">
        <v>195</v>
      </c>
      <c r="C39" s="193" t="s">
        <v>401</v>
      </c>
      <c r="D39" s="40" t="s">
        <v>172</v>
      </c>
      <c r="E39" s="49" t="s">
        <v>402</v>
      </c>
      <c r="F39" s="47" t="s">
        <v>403</v>
      </c>
      <c r="G39" s="40">
        <v>3</v>
      </c>
      <c r="H39" s="40">
        <v>3</v>
      </c>
      <c r="I39" s="40">
        <v>9</v>
      </c>
      <c r="J39" s="47" t="s">
        <v>404</v>
      </c>
      <c r="K39" s="40">
        <v>1</v>
      </c>
      <c r="L39" s="40">
        <v>1</v>
      </c>
      <c r="M39" s="40">
        <v>1</v>
      </c>
      <c r="N39" s="187" t="s">
        <v>398</v>
      </c>
      <c r="O39" s="187" t="s">
        <v>317</v>
      </c>
    </row>
    <row r="40" spans="1:15" ht="52.9" customHeight="1">
      <c r="A40" s="2">
        <v>34</v>
      </c>
      <c r="B40" s="188" t="s">
        <v>195</v>
      </c>
      <c r="C40" s="193" t="s">
        <v>405</v>
      </c>
      <c r="D40" s="40" t="s">
        <v>406</v>
      </c>
      <c r="E40" s="49" t="s">
        <v>407</v>
      </c>
      <c r="F40" s="47" t="s">
        <v>408</v>
      </c>
      <c r="G40" s="40">
        <v>2</v>
      </c>
      <c r="H40" s="40">
        <v>2</v>
      </c>
      <c r="I40" s="40">
        <v>4</v>
      </c>
      <c r="J40" s="47" t="s">
        <v>409</v>
      </c>
      <c r="K40" s="40">
        <v>1</v>
      </c>
      <c r="L40" s="40">
        <v>1</v>
      </c>
      <c r="M40" s="40">
        <v>1</v>
      </c>
      <c r="N40" s="187" t="s">
        <v>398</v>
      </c>
      <c r="O40" s="187" t="s">
        <v>317</v>
      </c>
    </row>
    <row r="41" spans="1:15" ht="52.9" customHeight="1">
      <c r="A41" s="2">
        <v>35</v>
      </c>
      <c r="B41" s="188" t="s">
        <v>179</v>
      </c>
      <c r="C41" s="193" t="s">
        <v>410</v>
      </c>
      <c r="D41" s="40" t="s">
        <v>172</v>
      </c>
      <c r="E41" s="49" t="s">
        <v>411</v>
      </c>
      <c r="F41" s="195" t="s">
        <v>412</v>
      </c>
      <c r="G41" s="40">
        <v>2</v>
      </c>
      <c r="H41" s="40">
        <v>2</v>
      </c>
      <c r="I41" s="40">
        <v>4</v>
      </c>
      <c r="J41" s="195" t="s">
        <v>413</v>
      </c>
      <c r="K41" s="40">
        <v>1</v>
      </c>
      <c r="L41" s="40">
        <v>1</v>
      </c>
      <c r="M41" s="40">
        <v>1</v>
      </c>
      <c r="N41" s="187" t="s">
        <v>398</v>
      </c>
      <c r="O41" s="187" t="s">
        <v>317</v>
      </c>
    </row>
    <row r="42" spans="1:15" ht="52.9" customHeight="1">
      <c r="A42" s="2">
        <v>36</v>
      </c>
      <c r="B42" s="188" t="s">
        <v>179</v>
      </c>
      <c r="C42" s="193" t="s">
        <v>414</v>
      </c>
      <c r="D42" s="40" t="s">
        <v>415</v>
      </c>
      <c r="E42" s="49" t="s">
        <v>416</v>
      </c>
      <c r="F42" s="47" t="s">
        <v>417</v>
      </c>
      <c r="G42" s="40">
        <v>2</v>
      </c>
      <c r="H42" s="40">
        <v>2</v>
      </c>
      <c r="I42" s="40">
        <v>4</v>
      </c>
      <c r="J42" s="195" t="s">
        <v>418</v>
      </c>
      <c r="K42" s="40">
        <v>1</v>
      </c>
      <c r="L42" s="40">
        <v>1</v>
      </c>
      <c r="M42" s="40">
        <v>1</v>
      </c>
      <c r="N42" s="187" t="s">
        <v>398</v>
      </c>
      <c r="O42" s="187" t="s">
        <v>317</v>
      </c>
    </row>
    <row r="43" spans="1:15" ht="25.15" customHeight="1">
      <c r="A43" s="388" t="s">
        <v>1706</v>
      </c>
      <c r="B43" s="388"/>
      <c r="C43" s="387" t="s">
        <v>1712</v>
      </c>
      <c r="D43" s="387"/>
      <c r="E43" s="390"/>
      <c r="F43" s="390"/>
      <c r="G43" s="390"/>
      <c r="H43" s="390"/>
      <c r="I43" s="390"/>
      <c r="J43" s="390"/>
      <c r="K43" s="390"/>
      <c r="L43" s="390"/>
      <c r="M43" s="390"/>
      <c r="N43" s="390"/>
      <c r="O43" s="390"/>
    </row>
    <row r="44" spans="1:15" ht="25.15" customHeight="1">
      <c r="A44" s="388"/>
      <c r="B44" s="388"/>
      <c r="C44" s="387" t="s">
        <v>1711</v>
      </c>
      <c r="D44" s="387"/>
      <c r="E44" s="390"/>
      <c r="F44" s="390"/>
      <c r="G44" s="390"/>
      <c r="H44" s="390"/>
      <c r="I44" s="390"/>
      <c r="J44" s="390"/>
      <c r="K44" s="390"/>
      <c r="L44" s="390"/>
      <c r="M44" s="390"/>
      <c r="N44" s="390"/>
      <c r="O44" s="390"/>
    </row>
    <row r="45" spans="1:15" ht="25.15" customHeight="1">
      <c r="A45" s="388"/>
      <c r="B45" s="388"/>
      <c r="C45" s="387" t="s">
        <v>115</v>
      </c>
      <c r="D45" s="387"/>
      <c r="E45" s="390"/>
      <c r="F45" s="390"/>
      <c r="G45" s="390"/>
      <c r="H45" s="390"/>
      <c r="I45" s="390"/>
      <c r="J45" s="390"/>
      <c r="K45" s="390"/>
      <c r="L45" s="390"/>
      <c r="M45" s="390"/>
      <c r="N45" s="390"/>
      <c r="O45" s="390"/>
    </row>
    <row r="46" spans="1:15" ht="25.15" customHeight="1">
      <c r="A46" s="388"/>
      <c r="B46" s="388"/>
      <c r="C46" s="387" t="s">
        <v>117</v>
      </c>
      <c r="D46" s="387"/>
      <c r="E46" s="390"/>
      <c r="F46" s="390"/>
      <c r="G46" s="390"/>
      <c r="H46" s="390"/>
      <c r="I46" s="390"/>
      <c r="J46" s="390"/>
      <c r="K46" s="390"/>
      <c r="L46" s="390"/>
      <c r="M46" s="390"/>
      <c r="N46" s="390"/>
      <c r="O46" s="390"/>
    </row>
    <row r="47" spans="1:15" ht="25.15" customHeight="1">
      <c r="A47" s="388"/>
      <c r="B47" s="388"/>
      <c r="C47" s="387" t="s">
        <v>170</v>
      </c>
      <c r="D47" s="387"/>
      <c r="E47" s="389"/>
      <c r="F47" s="389"/>
      <c r="G47" s="389"/>
      <c r="H47" s="389"/>
      <c r="I47" s="389"/>
      <c r="J47" s="389"/>
      <c r="K47" s="389"/>
      <c r="L47" s="389"/>
      <c r="M47" s="389"/>
      <c r="N47" s="389"/>
      <c r="O47" s="389"/>
    </row>
  </sheetData>
  <mergeCells count="33">
    <mergeCell ref="N2:N3"/>
    <mergeCell ref="O2:O3"/>
    <mergeCell ref="A43:B47"/>
    <mergeCell ref="C43:D43"/>
    <mergeCell ref="E43:O43"/>
    <mergeCell ref="C44:D44"/>
    <mergeCell ref="E44:O44"/>
    <mergeCell ref="C45:D45"/>
    <mergeCell ref="E45:O45"/>
    <mergeCell ref="C46:D46"/>
    <mergeCell ref="E46:O46"/>
    <mergeCell ref="C47:D47"/>
    <mergeCell ref="E47:O47"/>
    <mergeCell ref="E1:K3"/>
    <mergeCell ref="L2:L3"/>
    <mergeCell ref="M2:M3"/>
    <mergeCell ref="A1:B1"/>
    <mergeCell ref="C1:D1"/>
    <mergeCell ref="A2:B2"/>
    <mergeCell ref="C2:D2"/>
    <mergeCell ref="A3:B3"/>
    <mergeCell ref="C3:D3"/>
    <mergeCell ref="A4:A5"/>
    <mergeCell ref="B4:B5"/>
    <mergeCell ref="C4:C5"/>
    <mergeCell ref="D4:D5"/>
    <mergeCell ref="E4:E5"/>
    <mergeCell ref="O4:O5"/>
    <mergeCell ref="F4:F5"/>
    <mergeCell ref="G4:I4"/>
    <mergeCell ref="J4:J5"/>
    <mergeCell ref="K4:M4"/>
    <mergeCell ref="N4:N5"/>
  </mergeCells>
  <phoneticPr fontId="1" type="noConversion"/>
  <conditionalFormatting sqref="I7:I42">
    <cfRule type="cellIs" dxfId="27" priority="1" operator="greaterThan">
      <formula>5</formula>
    </cfRule>
    <cfRule type="cellIs" dxfId="26" priority="2" operator="greaterThan">
      <formula>8</formula>
    </cfRule>
    <cfRule type="cellIs" dxfId="25" priority="3" operator="greaterThan">
      <formula>8</formula>
    </cfRule>
  </conditionalFormatting>
  <dataValidations count="2">
    <dataValidation type="list" allowBlank="1" showInputMessage="1" showErrorMessage="1" sqref="G6:G36">
      <formula1>"1, 2, 3, 4, 5"</formula1>
    </dataValidation>
    <dataValidation type="list" allowBlank="1" showInputMessage="1" showErrorMessage="1" sqref="H6:H36">
      <formula1>"1, 2, 3, 4"</formula1>
    </dataValidation>
  </dataValidations>
  <pageMargins left="0.70866141732283472" right="0.70866141732283472" top="0.74803149606299213" bottom="0.74803149606299213" header="0.31496062992125984" footer="0.31496062992125984"/>
  <pageSetup paperSize="9" scale="42" fitToHeight="111" orientation="landscape" r:id="rId1"/>
  <rowBreaks count="1" manualBreakCount="1">
    <brk id="2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47"/>
  <sheetViews>
    <sheetView showGridLines="0" zoomScale="80" zoomScaleNormal="80" zoomScaleSheetLayoutView="85" workbookViewId="0">
      <selection activeCell="P20" sqref="P20:R20"/>
    </sheetView>
  </sheetViews>
  <sheetFormatPr defaultColWidth="9" defaultRowHeight="13.5"/>
  <cols>
    <col min="1" max="1" width="4.5" style="1" bestFit="1" customWidth="1"/>
    <col min="2" max="2" width="11.375" style="1" customWidth="1"/>
    <col min="3" max="3" width="27.5" style="1" customWidth="1"/>
    <col min="4" max="4" width="16.125" style="1" customWidth="1"/>
    <col min="5" max="5" width="41" style="1" customWidth="1"/>
    <col min="6" max="6" width="21.5" style="1" customWidth="1"/>
    <col min="7" max="9" width="7.25" style="1" customWidth="1"/>
    <col min="10" max="10" width="43.625" style="1" customWidth="1"/>
    <col min="11" max="13" width="7.25" style="1" customWidth="1"/>
    <col min="14" max="15" width="8.625" style="1" customWidth="1"/>
    <col min="16" max="16384" width="9" style="1"/>
  </cols>
  <sheetData>
    <row r="1" spans="1:15" ht="27">
      <c r="A1" s="370" t="s">
        <v>419</v>
      </c>
      <c r="B1" s="370"/>
      <c r="C1" s="382" t="s">
        <v>1707</v>
      </c>
      <c r="D1" s="383"/>
      <c r="E1" s="373" t="s">
        <v>1682</v>
      </c>
      <c r="F1" s="374"/>
      <c r="G1" s="374"/>
      <c r="H1" s="374"/>
      <c r="I1" s="374"/>
      <c r="J1" s="374"/>
      <c r="K1" s="375"/>
      <c r="L1" s="259" t="s">
        <v>1683</v>
      </c>
      <c r="M1" s="259" t="s">
        <v>230</v>
      </c>
      <c r="N1" s="259" t="s">
        <v>111</v>
      </c>
      <c r="O1" s="259" t="s">
        <v>112</v>
      </c>
    </row>
    <row r="2" spans="1:15" ht="33" customHeight="1">
      <c r="A2" s="370" t="s">
        <v>1684</v>
      </c>
      <c r="B2" s="370"/>
      <c r="C2" s="384" t="s">
        <v>1688</v>
      </c>
      <c r="D2" s="385"/>
      <c r="E2" s="376"/>
      <c r="F2" s="377"/>
      <c r="G2" s="377"/>
      <c r="H2" s="377"/>
      <c r="I2" s="377"/>
      <c r="J2" s="377"/>
      <c r="K2" s="378"/>
      <c r="L2" s="372"/>
      <c r="M2" s="372"/>
      <c r="N2" s="372"/>
      <c r="O2" s="372"/>
    </row>
    <row r="3" spans="1:15" ht="33" customHeight="1">
      <c r="A3" s="370" t="s">
        <v>1685</v>
      </c>
      <c r="B3" s="370"/>
      <c r="C3" s="384" t="s">
        <v>1689</v>
      </c>
      <c r="D3" s="385"/>
      <c r="E3" s="379"/>
      <c r="F3" s="380"/>
      <c r="G3" s="380"/>
      <c r="H3" s="380"/>
      <c r="I3" s="380"/>
      <c r="J3" s="380"/>
      <c r="K3" s="38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167</v>
      </c>
      <c r="O6" s="45"/>
    </row>
    <row r="7" spans="1:15" ht="27">
      <c r="A7" s="53">
        <v>1</v>
      </c>
      <c r="B7" s="452" t="s">
        <v>10</v>
      </c>
      <c r="C7" s="55" t="s">
        <v>207</v>
      </c>
      <c r="D7" s="52" t="s">
        <v>208</v>
      </c>
      <c r="E7" s="49" t="s">
        <v>196</v>
      </c>
      <c r="F7" s="47" t="s">
        <v>180</v>
      </c>
      <c r="G7" s="40">
        <v>2</v>
      </c>
      <c r="H7" s="40">
        <v>4</v>
      </c>
      <c r="I7" s="40">
        <v>8</v>
      </c>
      <c r="J7" s="47" t="s">
        <v>181</v>
      </c>
      <c r="K7" s="40">
        <v>1</v>
      </c>
      <c r="L7" s="40">
        <v>4</v>
      </c>
      <c r="M7" s="40">
        <v>4</v>
      </c>
      <c r="N7" s="40" t="s">
        <v>231</v>
      </c>
      <c r="O7" s="40" t="s">
        <v>232</v>
      </c>
    </row>
    <row r="8" spans="1:15" ht="40.5">
      <c r="A8" s="2">
        <v>2</v>
      </c>
      <c r="B8" s="453"/>
      <c r="C8" s="50" t="s">
        <v>209</v>
      </c>
      <c r="D8" s="51" t="s">
        <v>210</v>
      </c>
      <c r="E8" s="49" t="s">
        <v>197</v>
      </c>
      <c r="F8" s="47" t="s">
        <v>180</v>
      </c>
      <c r="G8" s="40">
        <v>2</v>
      </c>
      <c r="H8" s="40">
        <v>2</v>
      </c>
      <c r="I8" s="40">
        <v>4</v>
      </c>
      <c r="J8" s="47" t="s">
        <v>189</v>
      </c>
      <c r="K8" s="40">
        <v>1</v>
      </c>
      <c r="L8" s="40">
        <v>2</v>
      </c>
      <c r="M8" s="40">
        <v>2</v>
      </c>
      <c r="N8" s="187"/>
      <c r="O8" s="187"/>
    </row>
    <row r="9" spans="1:15" ht="27">
      <c r="A9" s="53">
        <v>3</v>
      </c>
      <c r="B9" s="453"/>
      <c r="C9" s="50"/>
      <c r="D9" s="51" t="s">
        <v>210</v>
      </c>
      <c r="E9" s="49" t="s">
        <v>198</v>
      </c>
      <c r="F9" s="47" t="s">
        <v>180</v>
      </c>
      <c r="G9" s="40">
        <v>2</v>
      </c>
      <c r="H9" s="40">
        <v>2</v>
      </c>
      <c r="I9" s="40">
        <v>4</v>
      </c>
      <c r="J9" s="47" t="s">
        <v>190</v>
      </c>
      <c r="K9" s="40">
        <v>1</v>
      </c>
      <c r="L9" s="40">
        <v>2</v>
      </c>
      <c r="M9" s="40">
        <v>2</v>
      </c>
      <c r="N9" s="187"/>
      <c r="O9" s="187"/>
    </row>
    <row r="10" spans="1:15" ht="54">
      <c r="A10" s="2">
        <v>4</v>
      </c>
      <c r="B10" s="453"/>
      <c r="C10" s="50" t="s">
        <v>171</v>
      </c>
      <c r="D10" s="52" t="s">
        <v>211</v>
      </c>
      <c r="E10" s="49" t="s">
        <v>199</v>
      </c>
      <c r="F10" s="47" t="s">
        <v>163</v>
      </c>
      <c r="G10" s="40">
        <v>1</v>
      </c>
      <c r="H10" s="40">
        <v>2</v>
      </c>
      <c r="I10" s="40">
        <v>2</v>
      </c>
      <c r="J10" s="47" t="s">
        <v>182</v>
      </c>
      <c r="K10" s="40">
        <v>1</v>
      </c>
      <c r="L10" s="40">
        <v>2</v>
      </c>
      <c r="M10" s="40">
        <v>2</v>
      </c>
      <c r="N10" s="187"/>
      <c r="O10" s="187"/>
    </row>
    <row r="11" spans="1:15" ht="54">
      <c r="A11" s="53">
        <v>5</v>
      </c>
      <c r="B11" s="454"/>
      <c r="C11" s="50"/>
      <c r="D11" s="52" t="s">
        <v>211</v>
      </c>
      <c r="E11" s="49" t="s">
        <v>200</v>
      </c>
      <c r="F11" s="47" t="s">
        <v>163</v>
      </c>
      <c r="G11" s="40">
        <v>1</v>
      </c>
      <c r="H11" s="40">
        <v>3</v>
      </c>
      <c r="I11" s="40">
        <v>3</v>
      </c>
      <c r="J11" s="47" t="s">
        <v>183</v>
      </c>
      <c r="K11" s="40">
        <v>1</v>
      </c>
      <c r="L11" s="40">
        <v>3</v>
      </c>
      <c r="M11" s="40">
        <v>3</v>
      </c>
      <c r="N11" s="187"/>
      <c r="O11" s="187"/>
    </row>
    <row r="12" spans="1:15" ht="40.5">
      <c r="A12" s="2">
        <v>6</v>
      </c>
      <c r="B12" s="452" t="s">
        <v>194</v>
      </c>
      <c r="C12" s="50" t="s">
        <v>212</v>
      </c>
      <c r="D12" s="51" t="s">
        <v>173</v>
      </c>
      <c r="E12" s="49" t="s">
        <v>175</v>
      </c>
      <c r="F12" s="47" t="s">
        <v>224</v>
      </c>
      <c r="G12" s="40">
        <v>1</v>
      </c>
      <c r="H12" s="40">
        <v>3</v>
      </c>
      <c r="I12" s="40">
        <v>3</v>
      </c>
      <c r="J12" s="47" t="s">
        <v>184</v>
      </c>
      <c r="K12" s="40">
        <v>1</v>
      </c>
      <c r="L12" s="40">
        <v>3</v>
      </c>
      <c r="M12" s="40">
        <v>3</v>
      </c>
      <c r="N12" s="187"/>
      <c r="O12" s="187"/>
    </row>
    <row r="13" spans="1:15" ht="27">
      <c r="A13" s="53">
        <v>7</v>
      </c>
      <c r="B13" s="453"/>
      <c r="C13" s="50"/>
      <c r="D13" s="51" t="s">
        <v>173</v>
      </c>
      <c r="E13" s="49" t="s">
        <v>201</v>
      </c>
      <c r="F13" s="47" t="s">
        <v>225</v>
      </c>
      <c r="G13" s="40">
        <v>3</v>
      </c>
      <c r="H13" s="40">
        <v>2</v>
      </c>
      <c r="I13" s="40">
        <v>6</v>
      </c>
      <c r="J13" s="47" t="s">
        <v>186</v>
      </c>
      <c r="K13" s="40">
        <v>2</v>
      </c>
      <c r="L13" s="40">
        <v>2</v>
      </c>
      <c r="M13" s="40">
        <v>4</v>
      </c>
      <c r="N13" s="187"/>
      <c r="O13" s="187"/>
    </row>
    <row r="14" spans="1:15" ht="40.5">
      <c r="A14" s="2">
        <v>8</v>
      </c>
      <c r="B14" s="453"/>
      <c r="C14" s="50" t="s">
        <v>213</v>
      </c>
      <c r="D14" s="51" t="s">
        <v>173</v>
      </c>
      <c r="E14" s="49" t="s">
        <v>175</v>
      </c>
      <c r="F14" s="47" t="s">
        <v>224</v>
      </c>
      <c r="G14" s="40">
        <v>1</v>
      </c>
      <c r="H14" s="40">
        <v>3</v>
      </c>
      <c r="I14" s="40">
        <v>3</v>
      </c>
      <c r="J14" s="47" t="s">
        <v>184</v>
      </c>
      <c r="K14" s="40">
        <v>1</v>
      </c>
      <c r="L14" s="40">
        <v>3</v>
      </c>
      <c r="M14" s="40">
        <v>3</v>
      </c>
      <c r="N14" s="187"/>
      <c r="O14" s="187"/>
    </row>
    <row r="15" spans="1:15" ht="27">
      <c r="A15" s="53">
        <v>9</v>
      </c>
      <c r="B15" s="453"/>
      <c r="C15" s="50"/>
      <c r="D15" s="51" t="s">
        <v>173</v>
      </c>
      <c r="E15" s="49" t="s">
        <v>201</v>
      </c>
      <c r="F15" s="47" t="s">
        <v>225</v>
      </c>
      <c r="G15" s="40">
        <v>3</v>
      </c>
      <c r="H15" s="40">
        <v>2</v>
      </c>
      <c r="I15" s="40">
        <v>6</v>
      </c>
      <c r="J15" s="47" t="s">
        <v>186</v>
      </c>
      <c r="K15" s="40">
        <v>2</v>
      </c>
      <c r="L15" s="40">
        <v>2</v>
      </c>
      <c r="M15" s="40">
        <v>4</v>
      </c>
      <c r="N15" s="196"/>
      <c r="O15" s="187"/>
    </row>
    <row r="16" spans="1:15" ht="54">
      <c r="A16" s="2">
        <v>10</v>
      </c>
      <c r="B16" s="453"/>
      <c r="C16" s="452" t="s">
        <v>214</v>
      </c>
      <c r="D16" s="52" t="s">
        <v>211</v>
      </c>
      <c r="E16" s="49" t="s">
        <v>176</v>
      </c>
      <c r="F16" s="47" t="s">
        <v>163</v>
      </c>
      <c r="G16" s="40">
        <v>2</v>
      </c>
      <c r="H16" s="40">
        <v>3</v>
      </c>
      <c r="I16" s="40">
        <v>6</v>
      </c>
      <c r="J16" s="47" t="s">
        <v>191</v>
      </c>
      <c r="K16" s="40">
        <v>1</v>
      </c>
      <c r="L16" s="40">
        <v>3</v>
      </c>
      <c r="M16" s="40">
        <v>3</v>
      </c>
      <c r="N16" s="187"/>
      <c r="O16" s="187"/>
    </row>
    <row r="17" spans="1:15" ht="54">
      <c r="A17" s="53">
        <v>11</v>
      </c>
      <c r="B17" s="453"/>
      <c r="C17" s="453"/>
      <c r="D17" s="52" t="s">
        <v>211</v>
      </c>
      <c r="E17" s="49" t="s">
        <v>202</v>
      </c>
      <c r="F17" s="47" t="s">
        <v>226</v>
      </c>
      <c r="G17" s="40">
        <v>2</v>
      </c>
      <c r="H17" s="40">
        <v>4</v>
      </c>
      <c r="I17" s="40">
        <v>8</v>
      </c>
      <c r="J17" s="47" t="s">
        <v>192</v>
      </c>
      <c r="K17" s="40">
        <v>1</v>
      </c>
      <c r="L17" s="40">
        <v>4</v>
      </c>
      <c r="M17" s="40">
        <v>4</v>
      </c>
      <c r="N17" s="196"/>
      <c r="O17" s="187"/>
    </row>
    <row r="18" spans="1:15" ht="54">
      <c r="A18" s="2">
        <v>12</v>
      </c>
      <c r="B18" s="453"/>
      <c r="C18" s="453"/>
      <c r="D18" s="52" t="s">
        <v>211</v>
      </c>
      <c r="E18" s="49" t="s">
        <v>199</v>
      </c>
      <c r="F18" s="47" t="s">
        <v>163</v>
      </c>
      <c r="G18" s="40">
        <v>1</v>
      </c>
      <c r="H18" s="40">
        <v>2</v>
      </c>
      <c r="I18" s="40">
        <v>2</v>
      </c>
      <c r="J18" s="47" t="s">
        <v>182</v>
      </c>
      <c r="K18" s="40">
        <v>1</v>
      </c>
      <c r="L18" s="40">
        <v>2</v>
      </c>
      <c r="M18" s="40">
        <v>2</v>
      </c>
      <c r="N18" s="196"/>
      <c r="O18" s="187"/>
    </row>
    <row r="19" spans="1:15" ht="54">
      <c r="A19" s="53">
        <v>13</v>
      </c>
      <c r="B19" s="453"/>
      <c r="C19" s="454"/>
      <c r="D19" s="52" t="s">
        <v>211</v>
      </c>
      <c r="E19" s="49" t="s">
        <v>200</v>
      </c>
      <c r="F19" s="47" t="s">
        <v>163</v>
      </c>
      <c r="G19" s="40">
        <v>1</v>
      </c>
      <c r="H19" s="40">
        <v>3</v>
      </c>
      <c r="I19" s="40">
        <v>3</v>
      </c>
      <c r="J19" s="47" t="s">
        <v>183</v>
      </c>
      <c r="K19" s="40">
        <v>1</v>
      </c>
      <c r="L19" s="40">
        <v>3</v>
      </c>
      <c r="M19" s="40">
        <v>3</v>
      </c>
      <c r="N19" s="196"/>
      <c r="O19" s="187"/>
    </row>
    <row r="20" spans="1:15" ht="40.5">
      <c r="A20" s="2">
        <v>14</v>
      </c>
      <c r="B20" s="453"/>
      <c r="C20" s="50" t="s">
        <v>215</v>
      </c>
      <c r="D20" s="51" t="s">
        <v>173</v>
      </c>
      <c r="E20" s="49" t="s">
        <v>175</v>
      </c>
      <c r="F20" s="47" t="s">
        <v>224</v>
      </c>
      <c r="G20" s="40">
        <v>1</v>
      </c>
      <c r="H20" s="40">
        <v>3</v>
      </c>
      <c r="I20" s="40">
        <v>3</v>
      </c>
      <c r="J20" s="47" t="s">
        <v>184</v>
      </c>
      <c r="K20" s="40">
        <v>1</v>
      </c>
      <c r="L20" s="40">
        <v>3</v>
      </c>
      <c r="M20" s="40">
        <v>3</v>
      </c>
      <c r="N20" s="196"/>
      <c r="O20" s="187"/>
    </row>
    <row r="21" spans="1:15" ht="27">
      <c r="A21" s="53">
        <v>15</v>
      </c>
      <c r="B21" s="453"/>
      <c r="C21" s="50"/>
      <c r="D21" s="51" t="s">
        <v>173</v>
      </c>
      <c r="E21" s="49" t="s">
        <v>201</v>
      </c>
      <c r="F21" s="47" t="s">
        <v>225</v>
      </c>
      <c r="G21" s="40">
        <v>3</v>
      </c>
      <c r="H21" s="40">
        <v>2</v>
      </c>
      <c r="I21" s="40">
        <v>6</v>
      </c>
      <c r="J21" s="47" t="s">
        <v>186</v>
      </c>
      <c r="K21" s="40">
        <v>2</v>
      </c>
      <c r="L21" s="40">
        <v>2</v>
      </c>
      <c r="M21" s="40">
        <v>4</v>
      </c>
      <c r="N21" s="187"/>
      <c r="O21" s="187"/>
    </row>
    <row r="22" spans="1:15" ht="40.5">
      <c r="A22" s="2">
        <v>16</v>
      </c>
      <c r="B22" s="453"/>
      <c r="C22" s="50" t="s">
        <v>216</v>
      </c>
      <c r="D22" s="51" t="s">
        <v>173</v>
      </c>
      <c r="E22" s="49" t="s">
        <v>175</v>
      </c>
      <c r="F22" s="47" t="s">
        <v>224</v>
      </c>
      <c r="G22" s="40">
        <v>1</v>
      </c>
      <c r="H22" s="40">
        <v>3</v>
      </c>
      <c r="I22" s="40">
        <v>3</v>
      </c>
      <c r="J22" s="47" t="s">
        <v>184</v>
      </c>
      <c r="K22" s="40">
        <v>1</v>
      </c>
      <c r="L22" s="40">
        <v>3</v>
      </c>
      <c r="M22" s="40">
        <v>3</v>
      </c>
      <c r="N22" s="187"/>
      <c r="O22" s="187"/>
    </row>
    <row r="23" spans="1:15" ht="27">
      <c r="A23" s="53">
        <v>17</v>
      </c>
      <c r="B23" s="453"/>
      <c r="C23" s="50"/>
      <c r="D23" s="51" t="s">
        <v>173</v>
      </c>
      <c r="E23" s="49" t="s">
        <v>201</v>
      </c>
      <c r="F23" s="47" t="s">
        <v>225</v>
      </c>
      <c r="G23" s="40">
        <v>3</v>
      </c>
      <c r="H23" s="40">
        <v>2</v>
      </c>
      <c r="I23" s="40">
        <v>6</v>
      </c>
      <c r="J23" s="47" t="s">
        <v>186</v>
      </c>
      <c r="K23" s="40">
        <v>2</v>
      </c>
      <c r="L23" s="40">
        <v>2</v>
      </c>
      <c r="M23" s="40">
        <v>4</v>
      </c>
      <c r="N23" s="187"/>
      <c r="O23" s="187"/>
    </row>
    <row r="24" spans="1:15" ht="27">
      <c r="A24" s="2">
        <v>18</v>
      </c>
      <c r="B24" s="453"/>
      <c r="C24" s="50"/>
      <c r="D24" s="51" t="s">
        <v>217</v>
      </c>
      <c r="E24" s="49" t="s">
        <v>203</v>
      </c>
      <c r="F24" s="47" t="s">
        <v>180</v>
      </c>
      <c r="G24" s="40">
        <v>1</v>
      </c>
      <c r="H24" s="40">
        <v>3</v>
      </c>
      <c r="I24" s="40">
        <v>3</v>
      </c>
      <c r="J24" s="47" t="s">
        <v>193</v>
      </c>
      <c r="K24" s="40">
        <v>1</v>
      </c>
      <c r="L24" s="40">
        <v>3</v>
      </c>
      <c r="M24" s="40">
        <v>3</v>
      </c>
      <c r="N24" s="187"/>
      <c r="O24" s="187"/>
    </row>
    <row r="25" spans="1:15" ht="54">
      <c r="A25" s="53">
        <v>19</v>
      </c>
      <c r="B25" s="453"/>
      <c r="C25" s="50" t="s">
        <v>218</v>
      </c>
      <c r="D25" s="52" t="s">
        <v>211</v>
      </c>
      <c r="E25" s="49" t="s">
        <v>175</v>
      </c>
      <c r="F25" s="47" t="s">
        <v>224</v>
      </c>
      <c r="G25" s="40">
        <v>1</v>
      </c>
      <c r="H25" s="40">
        <v>3</v>
      </c>
      <c r="I25" s="40">
        <v>3</v>
      </c>
      <c r="J25" s="47" t="s">
        <v>184</v>
      </c>
      <c r="K25" s="40">
        <v>1</v>
      </c>
      <c r="L25" s="40">
        <v>3</v>
      </c>
      <c r="M25" s="40">
        <v>3</v>
      </c>
      <c r="N25" s="187"/>
      <c r="O25" s="187"/>
    </row>
    <row r="26" spans="1:15" ht="54">
      <c r="A26" s="2">
        <v>20</v>
      </c>
      <c r="B26" s="453"/>
      <c r="C26" s="50"/>
      <c r="D26" s="52" t="s">
        <v>211</v>
      </c>
      <c r="E26" s="49" t="s">
        <v>202</v>
      </c>
      <c r="F26" s="47" t="s">
        <v>226</v>
      </c>
      <c r="G26" s="40">
        <v>2</v>
      </c>
      <c r="H26" s="40">
        <v>4</v>
      </c>
      <c r="I26" s="40">
        <v>8</v>
      </c>
      <c r="J26" s="47" t="s">
        <v>192</v>
      </c>
      <c r="K26" s="40">
        <v>2</v>
      </c>
      <c r="L26" s="40">
        <v>3</v>
      </c>
      <c r="M26" s="40">
        <v>8</v>
      </c>
      <c r="N26" s="196"/>
      <c r="O26" s="187"/>
    </row>
    <row r="27" spans="1:15" ht="40.5">
      <c r="A27" s="53">
        <v>21</v>
      </c>
      <c r="B27" s="453"/>
      <c r="C27" s="50" t="s">
        <v>219</v>
      </c>
      <c r="D27" s="51" t="s">
        <v>173</v>
      </c>
      <c r="E27" s="49" t="s">
        <v>175</v>
      </c>
      <c r="F27" s="47" t="s">
        <v>224</v>
      </c>
      <c r="G27" s="40">
        <v>1</v>
      </c>
      <c r="H27" s="40">
        <v>3</v>
      </c>
      <c r="I27" s="40">
        <v>3</v>
      </c>
      <c r="J27" s="47" t="s">
        <v>184</v>
      </c>
      <c r="K27" s="40">
        <v>1</v>
      </c>
      <c r="L27" s="40">
        <v>3</v>
      </c>
      <c r="M27" s="40">
        <v>3</v>
      </c>
      <c r="N27" s="187"/>
      <c r="O27" s="187"/>
    </row>
    <row r="28" spans="1:15" ht="27">
      <c r="A28" s="2">
        <v>22</v>
      </c>
      <c r="B28" s="454"/>
      <c r="C28" s="50"/>
      <c r="D28" s="51" t="s">
        <v>173</v>
      </c>
      <c r="E28" s="49" t="s">
        <v>201</v>
      </c>
      <c r="F28" s="47" t="s">
        <v>225</v>
      </c>
      <c r="G28" s="40">
        <v>3</v>
      </c>
      <c r="H28" s="40">
        <v>2</v>
      </c>
      <c r="I28" s="40">
        <v>6</v>
      </c>
      <c r="J28" s="47" t="s">
        <v>186</v>
      </c>
      <c r="K28" s="40">
        <v>2</v>
      </c>
      <c r="L28" s="40">
        <v>2</v>
      </c>
      <c r="M28" s="40">
        <v>4</v>
      </c>
      <c r="N28" s="40"/>
      <c r="O28" s="40"/>
    </row>
    <row r="29" spans="1:15" ht="40.5">
      <c r="A29" s="53">
        <v>23</v>
      </c>
      <c r="B29" s="452" t="s">
        <v>195</v>
      </c>
      <c r="C29" s="50" t="s">
        <v>220</v>
      </c>
      <c r="D29" s="51" t="s">
        <v>173</v>
      </c>
      <c r="E29" s="49" t="s">
        <v>175</v>
      </c>
      <c r="F29" s="47" t="s">
        <v>224</v>
      </c>
      <c r="G29" s="40">
        <v>1</v>
      </c>
      <c r="H29" s="40">
        <v>3</v>
      </c>
      <c r="I29" s="40">
        <v>3</v>
      </c>
      <c r="J29" s="47" t="s">
        <v>184</v>
      </c>
      <c r="K29" s="40">
        <v>1</v>
      </c>
      <c r="L29" s="40">
        <v>3</v>
      </c>
      <c r="M29" s="40">
        <v>3</v>
      </c>
      <c r="N29" s="187"/>
      <c r="O29" s="187"/>
    </row>
    <row r="30" spans="1:15" ht="27">
      <c r="A30" s="2">
        <v>24</v>
      </c>
      <c r="B30" s="453"/>
      <c r="C30" s="50"/>
      <c r="D30" s="51" t="s">
        <v>173</v>
      </c>
      <c r="E30" s="49" t="s">
        <v>201</v>
      </c>
      <c r="F30" s="47" t="s">
        <v>225</v>
      </c>
      <c r="G30" s="40">
        <v>3</v>
      </c>
      <c r="H30" s="40">
        <v>2</v>
      </c>
      <c r="I30" s="40">
        <v>6</v>
      </c>
      <c r="J30" s="47" t="s">
        <v>186</v>
      </c>
      <c r="K30" s="40">
        <v>2</v>
      </c>
      <c r="L30" s="40">
        <v>2</v>
      </c>
      <c r="M30" s="40">
        <v>4</v>
      </c>
      <c r="N30" s="187"/>
      <c r="O30" s="187"/>
    </row>
    <row r="31" spans="1:15" ht="37.5" customHeight="1">
      <c r="A31" s="53">
        <v>25</v>
      </c>
      <c r="B31" s="453"/>
      <c r="C31" s="55" t="s">
        <v>221</v>
      </c>
      <c r="D31" s="51" t="s">
        <v>172</v>
      </c>
      <c r="E31" s="49" t="s">
        <v>177</v>
      </c>
      <c r="F31" s="47" t="s">
        <v>227</v>
      </c>
      <c r="G31" s="40">
        <v>2</v>
      </c>
      <c r="H31" s="40">
        <v>2</v>
      </c>
      <c r="I31" s="40">
        <v>4</v>
      </c>
      <c r="J31" s="47" t="s">
        <v>187</v>
      </c>
      <c r="K31" s="40">
        <v>2</v>
      </c>
      <c r="L31" s="40">
        <v>1</v>
      </c>
      <c r="M31" s="40">
        <v>2</v>
      </c>
      <c r="N31" s="187"/>
      <c r="O31" s="187"/>
    </row>
    <row r="32" spans="1:15" ht="37.5" customHeight="1">
      <c r="A32" s="2">
        <v>26</v>
      </c>
      <c r="B32" s="454"/>
      <c r="C32" s="55" t="s">
        <v>222</v>
      </c>
      <c r="D32" s="51" t="s">
        <v>172</v>
      </c>
      <c r="E32" s="49" t="s">
        <v>177</v>
      </c>
      <c r="F32" s="47" t="s">
        <v>227</v>
      </c>
      <c r="G32" s="40">
        <v>2</v>
      </c>
      <c r="H32" s="40">
        <v>2</v>
      </c>
      <c r="I32" s="40">
        <v>4</v>
      </c>
      <c r="J32" s="47" t="s">
        <v>187</v>
      </c>
      <c r="K32" s="40">
        <v>2</v>
      </c>
      <c r="L32" s="40">
        <v>1</v>
      </c>
      <c r="M32" s="40">
        <v>2</v>
      </c>
      <c r="N32" s="187"/>
      <c r="O32" s="187"/>
    </row>
    <row r="33" spans="1:15" ht="40.5">
      <c r="A33" s="53">
        <v>27</v>
      </c>
      <c r="B33" s="452" t="s">
        <v>179</v>
      </c>
      <c r="C33" s="50" t="s">
        <v>223</v>
      </c>
      <c r="D33" s="51" t="s">
        <v>174</v>
      </c>
      <c r="E33" s="49" t="s">
        <v>204</v>
      </c>
      <c r="F33" s="47" t="s">
        <v>178</v>
      </c>
      <c r="G33" s="40">
        <v>2</v>
      </c>
      <c r="H33" s="40">
        <v>2</v>
      </c>
      <c r="I33" s="40">
        <v>4</v>
      </c>
      <c r="J33" s="47" t="s">
        <v>228</v>
      </c>
      <c r="K33" s="40">
        <v>2</v>
      </c>
      <c r="L33" s="40">
        <v>2</v>
      </c>
      <c r="M33" s="40">
        <v>4</v>
      </c>
      <c r="N33" s="187"/>
      <c r="O33" s="187"/>
    </row>
    <row r="34" spans="1:15" ht="27">
      <c r="A34" s="2">
        <v>28</v>
      </c>
      <c r="B34" s="453"/>
      <c r="C34" s="50"/>
      <c r="D34" s="51" t="s">
        <v>174</v>
      </c>
      <c r="E34" s="49" t="s">
        <v>205</v>
      </c>
      <c r="F34" s="47" t="s">
        <v>229</v>
      </c>
      <c r="G34" s="40">
        <v>2</v>
      </c>
      <c r="H34" s="40">
        <v>2</v>
      </c>
      <c r="I34" s="40">
        <v>4</v>
      </c>
      <c r="J34" s="47" t="s">
        <v>185</v>
      </c>
      <c r="K34" s="40">
        <v>2</v>
      </c>
      <c r="L34" s="40">
        <v>2</v>
      </c>
      <c r="M34" s="40">
        <v>4</v>
      </c>
      <c r="N34" s="187"/>
      <c r="O34" s="187"/>
    </row>
    <row r="35" spans="1:15" ht="40.5">
      <c r="A35" s="53">
        <v>29</v>
      </c>
      <c r="B35" s="454"/>
      <c r="C35" s="50"/>
      <c r="D35" s="51" t="s">
        <v>174</v>
      </c>
      <c r="E35" s="49" t="s">
        <v>206</v>
      </c>
      <c r="F35" s="47" t="s">
        <v>178</v>
      </c>
      <c r="G35" s="40">
        <v>2</v>
      </c>
      <c r="H35" s="40">
        <v>2</v>
      </c>
      <c r="I35" s="40">
        <v>4</v>
      </c>
      <c r="J35" s="47" t="s">
        <v>188</v>
      </c>
      <c r="K35" s="40">
        <v>2</v>
      </c>
      <c r="L35" s="40">
        <v>2</v>
      </c>
      <c r="M35" s="40">
        <v>4</v>
      </c>
      <c r="N35" s="187"/>
      <c r="O35" s="187"/>
    </row>
    <row r="36" spans="1:15" ht="25.15" customHeight="1">
      <c r="A36" s="388" t="s">
        <v>1706</v>
      </c>
      <c r="B36" s="388"/>
      <c r="C36" s="387" t="s">
        <v>1712</v>
      </c>
      <c r="D36" s="387"/>
      <c r="E36" s="390"/>
      <c r="F36" s="390"/>
      <c r="G36" s="390"/>
      <c r="H36" s="390"/>
      <c r="I36" s="390"/>
      <c r="J36" s="390"/>
      <c r="K36" s="390"/>
      <c r="L36" s="390"/>
      <c r="M36" s="390"/>
      <c r="N36" s="390"/>
      <c r="O36" s="390"/>
    </row>
    <row r="37" spans="1:15" ht="25.15" customHeight="1">
      <c r="A37" s="388"/>
      <c r="B37" s="388"/>
      <c r="C37" s="387" t="s">
        <v>1711</v>
      </c>
      <c r="D37" s="387"/>
      <c r="E37" s="390"/>
      <c r="F37" s="390"/>
      <c r="G37" s="390"/>
      <c r="H37" s="390"/>
      <c r="I37" s="390"/>
      <c r="J37" s="390"/>
      <c r="K37" s="390"/>
      <c r="L37" s="390"/>
      <c r="M37" s="390"/>
      <c r="N37" s="390"/>
      <c r="O37" s="390"/>
    </row>
    <row r="38" spans="1:15" ht="25.15" customHeight="1">
      <c r="A38" s="388"/>
      <c r="B38" s="388"/>
      <c r="C38" s="387" t="s">
        <v>115</v>
      </c>
      <c r="D38" s="387"/>
      <c r="E38" s="390"/>
      <c r="F38" s="390"/>
      <c r="G38" s="390"/>
      <c r="H38" s="390"/>
      <c r="I38" s="390"/>
      <c r="J38" s="390"/>
      <c r="K38" s="390"/>
      <c r="L38" s="390"/>
      <c r="M38" s="390"/>
      <c r="N38" s="390"/>
      <c r="O38" s="390"/>
    </row>
    <row r="39" spans="1:15" ht="25.15" customHeight="1">
      <c r="A39" s="388"/>
      <c r="B39" s="388"/>
      <c r="C39" s="387" t="s">
        <v>117</v>
      </c>
      <c r="D39" s="387"/>
      <c r="E39" s="390"/>
      <c r="F39" s="390"/>
      <c r="G39" s="390"/>
      <c r="H39" s="390"/>
      <c r="I39" s="390"/>
      <c r="J39" s="390"/>
      <c r="K39" s="390"/>
      <c r="L39" s="390"/>
      <c r="M39" s="390"/>
      <c r="N39" s="390"/>
      <c r="O39" s="390"/>
    </row>
    <row r="40" spans="1:15" ht="25.15" customHeight="1">
      <c r="A40" s="388"/>
      <c r="B40" s="388"/>
      <c r="C40" s="387" t="s">
        <v>170</v>
      </c>
      <c r="D40" s="387"/>
      <c r="E40" s="389"/>
      <c r="F40" s="389"/>
      <c r="G40" s="389"/>
      <c r="H40" s="389"/>
      <c r="I40" s="389"/>
      <c r="J40" s="389"/>
      <c r="K40" s="389"/>
      <c r="L40" s="389"/>
      <c r="M40" s="389"/>
      <c r="N40" s="389"/>
      <c r="O40" s="389"/>
    </row>
    <row r="43" spans="1:15">
      <c r="E43" s="263"/>
      <c r="F43" s="263"/>
      <c r="G43" s="263"/>
      <c r="H43" s="263"/>
      <c r="I43" s="263"/>
      <c r="J43" s="263"/>
    </row>
    <row r="44" spans="1:15">
      <c r="E44" s="263"/>
      <c r="F44" s="263"/>
      <c r="G44" s="263"/>
      <c r="H44" s="263"/>
      <c r="I44" s="263"/>
      <c r="J44" s="263"/>
    </row>
    <row r="45" spans="1:15">
      <c r="E45" s="263"/>
      <c r="F45" s="263"/>
      <c r="G45" s="263"/>
      <c r="H45" s="263"/>
      <c r="I45" s="263"/>
      <c r="J45" s="263"/>
    </row>
    <row r="46" spans="1:15">
      <c r="E46" s="263"/>
      <c r="F46" s="263"/>
      <c r="G46" s="263"/>
      <c r="H46" s="263"/>
      <c r="I46" s="263"/>
      <c r="J46" s="263"/>
    </row>
    <row r="47" spans="1:15">
      <c r="E47" s="263"/>
      <c r="F47" s="263"/>
      <c r="G47" s="263"/>
      <c r="H47" s="263"/>
      <c r="I47" s="263"/>
      <c r="J47" s="263"/>
      <c r="K47" s="263"/>
      <c r="L47" s="263"/>
      <c r="M47" s="263"/>
      <c r="N47" s="263"/>
      <c r="O47" s="263"/>
    </row>
  </sheetData>
  <mergeCells count="38">
    <mergeCell ref="N2:N3"/>
    <mergeCell ref="O2:O3"/>
    <mergeCell ref="A3:B3"/>
    <mergeCell ref="C3:D3"/>
    <mergeCell ref="E4:E5"/>
    <mergeCell ref="K4:M4"/>
    <mergeCell ref="L2:L3"/>
    <mergeCell ref="M2:M3"/>
    <mergeCell ref="A4:A5"/>
    <mergeCell ref="B4:B5"/>
    <mergeCell ref="C4:C5"/>
    <mergeCell ref="D4:D5"/>
    <mergeCell ref="A1:B1"/>
    <mergeCell ref="C1:D1"/>
    <mergeCell ref="E1:K3"/>
    <mergeCell ref="A2:B2"/>
    <mergeCell ref="C2:D2"/>
    <mergeCell ref="B33:B35"/>
    <mergeCell ref="F4:F5"/>
    <mergeCell ref="G4:I4"/>
    <mergeCell ref="J4:J5"/>
    <mergeCell ref="O4:O5"/>
    <mergeCell ref="B7:B11"/>
    <mergeCell ref="B12:B28"/>
    <mergeCell ref="C16:C19"/>
    <mergeCell ref="B29:B32"/>
    <mergeCell ref="N4:N5"/>
    <mergeCell ref="A36:B40"/>
    <mergeCell ref="C36:D36"/>
    <mergeCell ref="E36:O36"/>
    <mergeCell ref="C37:D37"/>
    <mergeCell ref="E37:O37"/>
    <mergeCell ref="C38:D38"/>
    <mergeCell ref="E38:O38"/>
    <mergeCell ref="C39:D39"/>
    <mergeCell ref="E39:O39"/>
    <mergeCell ref="C40:D40"/>
    <mergeCell ref="E40:O40"/>
  </mergeCells>
  <phoneticPr fontId="1" type="noConversion"/>
  <conditionalFormatting sqref="I7">
    <cfRule type="cellIs" dxfId="24" priority="40" operator="greaterThan">
      <formula>5</formula>
    </cfRule>
    <cfRule type="cellIs" dxfId="23" priority="41" operator="greaterThan">
      <formula>8</formula>
    </cfRule>
    <cfRule type="cellIs" dxfId="22" priority="42" operator="greaterThan">
      <formula>8</formula>
    </cfRule>
  </conditionalFormatting>
  <conditionalFormatting sqref="I17">
    <cfRule type="cellIs" dxfId="21" priority="28" operator="greaterThan">
      <formula>5</formula>
    </cfRule>
    <cfRule type="cellIs" dxfId="20" priority="29" operator="greaterThan">
      <formula>8</formula>
    </cfRule>
    <cfRule type="cellIs" dxfId="19" priority="30" operator="greaterThan">
      <formula>8</formula>
    </cfRule>
  </conditionalFormatting>
  <conditionalFormatting sqref="I26:I35">
    <cfRule type="cellIs" dxfId="18" priority="16" operator="greaterThan">
      <formula>5</formula>
    </cfRule>
    <cfRule type="cellIs" dxfId="17" priority="17" operator="greaterThan">
      <formula>8</formula>
    </cfRule>
    <cfRule type="cellIs" dxfId="16" priority="18" operator="greaterThan">
      <formula>8</formula>
    </cfRule>
  </conditionalFormatting>
  <conditionalFormatting sqref="I8:I16">
    <cfRule type="cellIs" dxfId="15" priority="13" operator="greaterThan">
      <formula>5</formula>
    </cfRule>
    <cfRule type="cellIs" dxfId="14" priority="14" operator="greaterThan">
      <formula>8</formula>
    </cfRule>
    <cfRule type="cellIs" dxfId="13" priority="15" operator="greaterThan">
      <formula>8</formula>
    </cfRule>
  </conditionalFormatting>
  <conditionalFormatting sqref="I18:I25">
    <cfRule type="cellIs" dxfId="12" priority="10" operator="greaterThan">
      <formula>5</formula>
    </cfRule>
    <cfRule type="cellIs" dxfId="11" priority="11" operator="greaterThan">
      <formula>8</formula>
    </cfRule>
    <cfRule type="cellIs" dxfId="10" priority="12" operator="greaterThan">
      <formula>8</formula>
    </cfRule>
  </conditionalFormatting>
  <conditionalFormatting sqref="M7:M17">
    <cfRule type="cellIs" dxfId="9" priority="7" operator="greaterThan">
      <formula>5</formula>
    </cfRule>
    <cfRule type="cellIs" dxfId="8" priority="8" operator="greaterThan">
      <formula>8</formula>
    </cfRule>
    <cfRule type="cellIs" dxfId="7" priority="9" operator="greaterThan">
      <formula>8</formula>
    </cfRule>
  </conditionalFormatting>
  <conditionalFormatting sqref="M18:M29">
    <cfRule type="cellIs" dxfId="6" priority="4" operator="greaterThan">
      <formula>5</formula>
    </cfRule>
    <cfRule type="cellIs" dxfId="5" priority="5" operator="greaterThan">
      <formula>8</formula>
    </cfRule>
    <cfRule type="cellIs" dxfId="4" priority="6" operator="greaterThan">
      <formula>8</formula>
    </cfRule>
  </conditionalFormatting>
  <conditionalFormatting sqref="M30:M35">
    <cfRule type="cellIs" dxfId="3" priority="1" operator="greaterThan">
      <formula>5</formula>
    </cfRule>
    <cfRule type="cellIs" dxfId="2" priority="2" operator="greaterThan">
      <formula>8</formula>
    </cfRule>
    <cfRule type="cellIs" dxfId="1" priority="3" operator="greaterThan">
      <formula>8</formula>
    </cfRule>
  </conditionalFormatting>
  <dataValidations count="2">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39"/>
  <sheetViews>
    <sheetView showGridLines="0" zoomScale="80" zoomScaleNormal="80" zoomScaleSheetLayoutView="85" workbookViewId="0">
      <selection activeCell="P20" sqref="P20:R20"/>
    </sheetView>
  </sheetViews>
  <sheetFormatPr defaultColWidth="9" defaultRowHeight="13.5"/>
  <cols>
    <col min="1" max="1" width="4.5" style="1" bestFit="1" customWidth="1"/>
    <col min="2" max="2" width="11.375" style="1" customWidth="1"/>
    <col min="3" max="3" width="27.5" style="1" customWidth="1"/>
    <col min="4" max="4" width="16.125" style="1" bestFit="1" customWidth="1"/>
    <col min="5" max="5" width="41" style="1" customWidth="1"/>
    <col min="6" max="6" width="21.5" style="1" bestFit="1" customWidth="1"/>
    <col min="7" max="9" width="7.25" style="1" customWidth="1"/>
    <col min="10" max="10" width="43.625" style="1" customWidth="1"/>
    <col min="11" max="13" width="7.25" style="1" customWidth="1"/>
    <col min="14" max="15" width="8.625" style="1" customWidth="1"/>
    <col min="16" max="16384" width="9" style="1"/>
  </cols>
  <sheetData>
    <row r="1" spans="1:15" ht="27">
      <c r="A1" s="370" t="s">
        <v>419</v>
      </c>
      <c r="B1" s="370"/>
      <c r="C1" s="382" t="s">
        <v>1718</v>
      </c>
      <c r="D1" s="383"/>
      <c r="E1" s="373" t="s">
        <v>1682</v>
      </c>
      <c r="F1" s="374"/>
      <c r="G1" s="374"/>
      <c r="H1" s="374"/>
      <c r="I1" s="374"/>
      <c r="J1" s="374"/>
      <c r="K1" s="375"/>
      <c r="L1" s="259" t="s">
        <v>1683</v>
      </c>
      <c r="M1" s="259" t="s">
        <v>230</v>
      </c>
      <c r="N1" s="259" t="s">
        <v>111</v>
      </c>
      <c r="O1" s="259" t="s">
        <v>112</v>
      </c>
    </row>
    <row r="2" spans="1:15" ht="33" customHeight="1">
      <c r="A2" s="370" t="s">
        <v>1684</v>
      </c>
      <c r="B2" s="370"/>
      <c r="C2" s="384" t="s">
        <v>1688</v>
      </c>
      <c r="D2" s="385"/>
      <c r="E2" s="376"/>
      <c r="F2" s="377"/>
      <c r="G2" s="377"/>
      <c r="H2" s="377"/>
      <c r="I2" s="377"/>
      <c r="J2" s="377"/>
      <c r="K2" s="378"/>
      <c r="L2" s="372"/>
      <c r="M2" s="372"/>
      <c r="N2" s="372"/>
      <c r="O2" s="372"/>
    </row>
    <row r="3" spans="1:15" ht="33" customHeight="1">
      <c r="A3" s="370" t="s">
        <v>1685</v>
      </c>
      <c r="B3" s="370"/>
      <c r="C3" s="384" t="s">
        <v>1689</v>
      </c>
      <c r="D3" s="385"/>
      <c r="E3" s="379"/>
      <c r="F3" s="380"/>
      <c r="G3" s="380"/>
      <c r="H3" s="380"/>
      <c r="I3" s="380"/>
      <c r="J3" s="380"/>
      <c r="K3" s="38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167</v>
      </c>
      <c r="O6" s="45"/>
    </row>
    <row r="7" spans="1:15" ht="40.5">
      <c r="A7" s="53">
        <v>1</v>
      </c>
      <c r="B7" s="452" t="s">
        <v>10</v>
      </c>
      <c r="C7" s="50" t="s">
        <v>320</v>
      </c>
      <c r="D7" s="51" t="s">
        <v>421</v>
      </c>
      <c r="E7" s="50" t="s">
        <v>422</v>
      </c>
      <c r="F7" s="47" t="s">
        <v>163</v>
      </c>
      <c r="G7" s="51">
        <v>2</v>
      </c>
      <c r="H7" s="51">
        <v>3</v>
      </c>
      <c r="I7" s="40">
        <v>6</v>
      </c>
      <c r="J7" s="49" t="s">
        <v>423</v>
      </c>
      <c r="K7" s="40">
        <v>2</v>
      </c>
      <c r="L7" s="40">
        <v>2</v>
      </c>
      <c r="M7" s="40">
        <v>4</v>
      </c>
      <c r="N7" s="40" t="s">
        <v>231</v>
      </c>
      <c r="O7" s="40" t="s">
        <v>232</v>
      </c>
    </row>
    <row r="8" spans="1:15" ht="40.5">
      <c r="A8" s="2">
        <v>2</v>
      </c>
      <c r="B8" s="453"/>
      <c r="C8" s="50" t="s">
        <v>424</v>
      </c>
      <c r="D8" s="51" t="s">
        <v>210</v>
      </c>
      <c r="E8" s="50" t="s">
        <v>197</v>
      </c>
      <c r="F8" s="47" t="s">
        <v>163</v>
      </c>
      <c r="G8" s="51">
        <v>2</v>
      </c>
      <c r="H8" s="51">
        <v>3</v>
      </c>
      <c r="I8" s="40">
        <v>6</v>
      </c>
      <c r="J8" s="49" t="s">
        <v>425</v>
      </c>
      <c r="K8" s="40">
        <v>2</v>
      </c>
      <c r="L8" s="40">
        <v>2</v>
      </c>
      <c r="M8" s="40">
        <v>4</v>
      </c>
      <c r="N8" s="187"/>
      <c r="O8" s="187"/>
    </row>
    <row r="9" spans="1:15" ht="40.5">
      <c r="A9" s="53">
        <v>3</v>
      </c>
      <c r="B9" s="454"/>
      <c r="C9" s="50" t="s">
        <v>426</v>
      </c>
      <c r="D9" s="52" t="s">
        <v>427</v>
      </c>
      <c r="E9" s="50" t="s">
        <v>198</v>
      </c>
      <c r="F9" s="47" t="s">
        <v>163</v>
      </c>
      <c r="G9" s="51">
        <v>2</v>
      </c>
      <c r="H9" s="51">
        <v>3</v>
      </c>
      <c r="I9" s="40">
        <v>6</v>
      </c>
      <c r="J9" s="49" t="s">
        <v>428</v>
      </c>
      <c r="K9" s="40">
        <v>2</v>
      </c>
      <c r="L9" s="40">
        <v>2</v>
      </c>
      <c r="M9" s="40">
        <v>4</v>
      </c>
      <c r="N9" s="187"/>
      <c r="O9" s="187"/>
    </row>
    <row r="10" spans="1:15" ht="40.5">
      <c r="A10" s="2">
        <v>4</v>
      </c>
      <c r="B10" s="452" t="s">
        <v>429</v>
      </c>
      <c r="C10" s="50" t="s">
        <v>430</v>
      </c>
      <c r="D10" s="52" t="s">
        <v>173</v>
      </c>
      <c r="E10" s="50" t="s">
        <v>175</v>
      </c>
      <c r="F10" s="47" t="s">
        <v>431</v>
      </c>
      <c r="G10" s="51">
        <v>2</v>
      </c>
      <c r="H10" s="51">
        <v>3</v>
      </c>
      <c r="I10" s="40">
        <v>6</v>
      </c>
      <c r="J10" s="49" t="s">
        <v>432</v>
      </c>
      <c r="K10" s="40">
        <v>2</v>
      </c>
      <c r="L10" s="40">
        <v>2</v>
      </c>
      <c r="M10" s="40">
        <v>4</v>
      </c>
      <c r="N10" s="187"/>
      <c r="O10" s="187"/>
    </row>
    <row r="11" spans="1:15" ht="27">
      <c r="A11" s="53">
        <v>5</v>
      </c>
      <c r="B11" s="453"/>
      <c r="C11" s="50" t="s">
        <v>433</v>
      </c>
      <c r="D11" s="52" t="s">
        <v>173</v>
      </c>
      <c r="E11" s="50" t="s">
        <v>434</v>
      </c>
      <c r="F11" s="47" t="s">
        <v>435</v>
      </c>
      <c r="G11" s="51">
        <v>3</v>
      </c>
      <c r="H11" s="51">
        <v>2</v>
      </c>
      <c r="I11" s="40">
        <v>6</v>
      </c>
      <c r="J11" s="49" t="s">
        <v>436</v>
      </c>
      <c r="K11" s="40">
        <v>2</v>
      </c>
      <c r="L11" s="40">
        <v>2</v>
      </c>
      <c r="M11" s="40">
        <v>4</v>
      </c>
      <c r="N11" s="187"/>
      <c r="O11" s="187"/>
    </row>
    <row r="12" spans="1:15" ht="27">
      <c r="A12" s="2">
        <v>6</v>
      </c>
      <c r="B12" s="453"/>
      <c r="C12" s="50" t="s">
        <v>330</v>
      </c>
      <c r="D12" s="51" t="s">
        <v>173</v>
      </c>
      <c r="E12" s="50" t="s">
        <v>434</v>
      </c>
      <c r="F12" s="47" t="s">
        <v>435</v>
      </c>
      <c r="G12" s="51">
        <v>3</v>
      </c>
      <c r="H12" s="51">
        <v>2</v>
      </c>
      <c r="I12" s="40">
        <v>6</v>
      </c>
      <c r="J12" s="49" t="s">
        <v>436</v>
      </c>
      <c r="K12" s="40">
        <v>2</v>
      </c>
      <c r="L12" s="40">
        <v>2</v>
      </c>
      <c r="M12" s="40">
        <v>4</v>
      </c>
      <c r="N12" s="187"/>
      <c r="O12" s="187"/>
    </row>
    <row r="13" spans="1:15" ht="54">
      <c r="A13" s="53">
        <v>7</v>
      </c>
      <c r="B13" s="453"/>
      <c r="C13" s="50" t="s">
        <v>437</v>
      </c>
      <c r="D13" s="52" t="s">
        <v>438</v>
      </c>
      <c r="E13" s="50" t="s">
        <v>439</v>
      </c>
      <c r="F13" s="47" t="s">
        <v>440</v>
      </c>
      <c r="G13" s="51">
        <v>3</v>
      </c>
      <c r="H13" s="51">
        <v>3</v>
      </c>
      <c r="I13" s="40">
        <v>9</v>
      </c>
      <c r="J13" s="49" t="s">
        <v>441</v>
      </c>
      <c r="K13" s="40">
        <v>2</v>
      </c>
      <c r="L13" s="40">
        <v>2</v>
      </c>
      <c r="M13" s="40">
        <v>4</v>
      </c>
      <c r="N13" s="187"/>
      <c r="O13" s="187"/>
    </row>
    <row r="14" spans="1:15" ht="39" customHeight="1">
      <c r="A14" s="2">
        <v>8</v>
      </c>
      <c r="B14" s="453"/>
      <c r="C14" s="50" t="s">
        <v>442</v>
      </c>
      <c r="D14" s="52" t="s">
        <v>172</v>
      </c>
      <c r="E14" s="50" t="s">
        <v>443</v>
      </c>
      <c r="F14" s="47" t="s">
        <v>178</v>
      </c>
      <c r="G14" s="51">
        <v>2</v>
      </c>
      <c r="H14" s="51">
        <v>2</v>
      </c>
      <c r="I14" s="40">
        <v>4</v>
      </c>
      <c r="J14" s="49" t="s">
        <v>444</v>
      </c>
      <c r="K14" s="40">
        <v>2</v>
      </c>
      <c r="L14" s="40">
        <v>2</v>
      </c>
      <c r="M14" s="40">
        <v>4</v>
      </c>
      <c r="N14" s="187"/>
      <c r="O14" s="187"/>
    </row>
    <row r="15" spans="1:15" ht="40.5">
      <c r="A15" s="53">
        <v>9</v>
      </c>
      <c r="B15" s="453"/>
      <c r="C15" s="50" t="s">
        <v>445</v>
      </c>
      <c r="D15" s="52" t="s">
        <v>173</v>
      </c>
      <c r="E15" s="50" t="s">
        <v>175</v>
      </c>
      <c r="F15" s="47" t="s">
        <v>431</v>
      </c>
      <c r="G15" s="51">
        <v>2</v>
      </c>
      <c r="H15" s="51">
        <v>3</v>
      </c>
      <c r="I15" s="40">
        <v>6</v>
      </c>
      <c r="J15" s="49" t="s">
        <v>432</v>
      </c>
      <c r="K15" s="40">
        <v>2</v>
      </c>
      <c r="L15" s="40">
        <v>2</v>
      </c>
      <c r="M15" s="40">
        <v>4</v>
      </c>
      <c r="N15" s="196"/>
      <c r="O15" s="187"/>
    </row>
    <row r="16" spans="1:15" ht="41.25" customHeight="1">
      <c r="A16" s="2">
        <v>10</v>
      </c>
      <c r="B16" s="453"/>
      <c r="C16" s="50" t="s">
        <v>446</v>
      </c>
      <c r="D16" s="52" t="s">
        <v>173</v>
      </c>
      <c r="E16" s="50" t="s">
        <v>447</v>
      </c>
      <c r="F16" s="47" t="s">
        <v>178</v>
      </c>
      <c r="G16" s="51">
        <v>2</v>
      </c>
      <c r="H16" s="51">
        <v>3</v>
      </c>
      <c r="I16" s="40">
        <v>6</v>
      </c>
      <c r="J16" s="49" t="s">
        <v>448</v>
      </c>
      <c r="K16" s="40">
        <v>2</v>
      </c>
      <c r="L16" s="40">
        <v>2</v>
      </c>
      <c r="M16" s="40">
        <v>4</v>
      </c>
      <c r="N16" s="187"/>
      <c r="O16" s="187"/>
    </row>
    <row r="17" spans="1:15" ht="40.5">
      <c r="A17" s="53">
        <v>11</v>
      </c>
      <c r="B17" s="453"/>
      <c r="C17" s="50" t="s">
        <v>449</v>
      </c>
      <c r="D17" s="52" t="s">
        <v>173</v>
      </c>
      <c r="E17" s="50" t="s">
        <v>175</v>
      </c>
      <c r="F17" s="47" t="s">
        <v>431</v>
      </c>
      <c r="G17" s="51">
        <v>2</v>
      </c>
      <c r="H17" s="51">
        <v>3</v>
      </c>
      <c r="I17" s="40">
        <v>6</v>
      </c>
      <c r="J17" s="49" t="s">
        <v>432</v>
      </c>
      <c r="K17" s="40">
        <v>2</v>
      </c>
      <c r="L17" s="40">
        <v>2</v>
      </c>
      <c r="M17" s="40">
        <v>4</v>
      </c>
      <c r="N17" s="196"/>
      <c r="O17" s="187"/>
    </row>
    <row r="18" spans="1:15" ht="27">
      <c r="A18" s="2">
        <v>12</v>
      </c>
      <c r="B18" s="453"/>
      <c r="C18" s="50" t="s">
        <v>450</v>
      </c>
      <c r="D18" s="52" t="s">
        <v>173</v>
      </c>
      <c r="E18" s="50" t="s">
        <v>422</v>
      </c>
      <c r="F18" s="47" t="s">
        <v>435</v>
      </c>
      <c r="G18" s="51">
        <v>2</v>
      </c>
      <c r="H18" s="51">
        <v>3</v>
      </c>
      <c r="I18" s="40">
        <v>6</v>
      </c>
      <c r="J18" s="49" t="s">
        <v>436</v>
      </c>
      <c r="K18" s="40">
        <v>2</v>
      </c>
      <c r="L18" s="40">
        <v>2</v>
      </c>
      <c r="M18" s="40">
        <v>4</v>
      </c>
      <c r="N18" s="196"/>
      <c r="O18" s="187"/>
    </row>
    <row r="19" spans="1:15" ht="45" customHeight="1">
      <c r="A19" s="53">
        <v>13</v>
      </c>
      <c r="B19" s="454"/>
      <c r="C19" s="50" t="s">
        <v>451</v>
      </c>
      <c r="D19" s="52" t="s">
        <v>172</v>
      </c>
      <c r="E19" s="50" t="s">
        <v>447</v>
      </c>
      <c r="F19" s="47" t="s">
        <v>178</v>
      </c>
      <c r="G19" s="51">
        <v>2</v>
      </c>
      <c r="H19" s="51">
        <v>3</v>
      </c>
      <c r="I19" s="40">
        <v>6</v>
      </c>
      <c r="J19" s="49" t="s">
        <v>448</v>
      </c>
      <c r="K19" s="40">
        <v>2</v>
      </c>
      <c r="L19" s="40">
        <v>2</v>
      </c>
      <c r="M19" s="40">
        <v>4</v>
      </c>
      <c r="N19" s="196"/>
      <c r="O19" s="187"/>
    </row>
    <row r="20" spans="1:15" ht="27">
      <c r="A20" s="2">
        <v>14</v>
      </c>
      <c r="B20" s="452" t="s">
        <v>195</v>
      </c>
      <c r="C20" s="50" t="s">
        <v>452</v>
      </c>
      <c r="D20" s="52" t="s">
        <v>173</v>
      </c>
      <c r="E20" s="50" t="s">
        <v>453</v>
      </c>
      <c r="F20" s="47" t="s">
        <v>178</v>
      </c>
      <c r="G20" s="51">
        <v>2</v>
      </c>
      <c r="H20" s="51">
        <v>2</v>
      </c>
      <c r="I20" s="40">
        <v>4</v>
      </c>
      <c r="J20" s="49" t="s">
        <v>332</v>
      </c>
      <c r="K20" s="40">
        <v>2</v>
      </c>
      <c r="L20" s="40">
        <v>1</v>
      </c>
      <c r="M20" s="40">
        <v>2</v>
      </c>
      <c r="N20" s="196"/>
      <c r="O20" s="187"/>
    </row>
    <row r="21" spans="1:15" ht="27">
      <c r="A21" s="53">
        <v>15</v>
      </c>
      <c r="B21" s="453"/>
      <c r="C21" s="50" t="s">
        <v>454</v>
      </c>
      <c r="D21" s="51" t="s">
        <v>173</v>
      </c>
      <c r="E21" s="50" t="s">
        <v>434</v>
      </c>
      <c r="F21" s="47" t="s">
        <v>435</v>
      </c>
      <c r="G21" s="51">
        <v>2</v>
      </c>
      <c r="H21" s="51">
        <v>3</v>
      </c>
      <c r="I21" s="40">
        <v>6</v>
      </c>
      <c r="J21" s="49" t="s">
        <v>436</v>
      </c>
      <c r="K21" s="40">
        <v>2</v>
      </c>
      <c r="L21" s="40">
        <v>2</v>
      </c>
      <c r="M21" s="40">
        <v>4</v>
      </c>
      <c r="N21" s="187"/>
      <c r="O21" s="187"/>
    </row>
    <row r="22" spans="1:15" ht="40.5">
      <c r="A22" s="2">
        <v>16</v>
      </c>
      <c r="B22" s="453"/>
      <c r="C22" s="50" t="s">
        <v>455</v>
      </c>
      <c r="D22" s="52" t="s">
        <v>173</v>
      </c>
      <c r="E22" s="50" t="s">
        <v>177</v>
      </c>
      <c r="F22" s="47" t="s">
        <v>178</v>
      </c>
      <c r="G22" s="51">
        <v>2</v>
      </c>
      <c r="H22" s="51">
        <v>2</v>
      </c>
      <c r="I22" s="40">
        <v>4</v>
      </c>
      <c r="J22" s="49" t="s">
        <v>456</v>
      </c>
      <c r="K22" s="40">
        <v>2</v>
      </c>
      <c r="L22" s="40">
        <v>2</v>
      </c>
      <c r="M22" s="40">
        <v>4</v>
      </c>
      <c r="N22" s="187"/>
      <c r="O22" s="187"/>
    </row>
    <row r="23" spans="1:15" ht="40.5">
      <c r="A23" s="53">
        <v>17</v>
      </c>
      <c r="B23" s="453"/>
      <c r="C23" s="50" t="s">
        <v>457</v>
      </c>
      <c r="D23" s="51" t="s">
        <v>172</v>
      </c>
      <c r="E23" s="50" t="s">
        <v>177</v>
      </c>
      <c r="F23" s="47" t="s">
        <v>178</v>
      </c>
      <c r="G23" s="51">
        <v>3</v>
      </c>
      <c r="H23" s="51">
        <v>2</v>
      </c>
      <c r="I23" s="40">
        <v>6</v>
      </c>
      <c r="J23" s="49" t="s">
        <v>456</v>
      </c>
      <c r="K23" s="40">
        <v>2</v>
      </c>
      <c r="L23" s="40">
        <v>2</v>
      </c>
      <c r="M23" s="40">
        <v>4</v>
      </c>
      <c r="N23" s="187"/>
      <c r="O23" s="187"/>
    </row>
    <row r="24" spans="1:15" ht="27">
      <c r="A24" s="2">
        <v>18</v>
      </c>
      <c r="B24" s="454"/>
      <c r="C24" s="50" t="s">
        <v>458</v>
      </c>
      <c r="D24" s="51" t="s">
        <v>459</v>
      </c>
      <c r="E24" s="50" t="s">
        <v>460</v>
      </c>
      <c r="F24" s="47" t="s">
        <v>461</v>
      </c>
      <c r="G24" s="51">
        <v>3</v>
      </c>
      <c r="H24" s="51">
        <v>2</v>
      </c>
      <c r="I24" s="40">
        <v>6</v>
      </c>
      <c r="J24" s="49" t="s">
        <v>462</v>
      </c>
      <c r="K24" s="40">
        <v>2</v>
      </c>
      <c r="L24" s="40">
        <v>2</v>
      </c>
      <c r="M24" s="40">
        <v>4</v>
      </c>
      <c r="N24" s="187"/>
      <c r="O24" s="187"/>
    </row>
    <row r="25" spans="1:15" ht="40.5">
      <c r="A25" s="53">
        <v>19</v>
      </c>
      <c r="B25" s="452" t="s">
        <v>179</v>
      </c>
      <c r="C25" s="50" t="s">
        <v>463</v>
      </c>
      <c r="D25" s="51" t="s">
        <v>174</v>
      </c>
      <c r="E25" s="50" t="s">
        <v>464</v>
      </c>
      <c r="F25" s="47" t="s">
        <v>178</v>
      </c>
      <c r="G25" s="51">
        <v>2</v>
      </c>
      <c r="H25" s="51">
        <v>2</v>
      </c>
      <c r="I25" s="40">
        <v>4</v>
      </c>
      <c r="J25" s="49" t="s">
        <v>465</v>
      </c>
      <c r="K25" s="40">
        <v>2</v>
      </c>
      <c r="L25" s="40">
        <v>1</v>
      </c>
      <c r="M25" s="40">
        <v>2</v>
      </c>
      <c r="N25" s="187"/>
      <c r="O25" s="187"/>
    </row>
    <row r="26" spans="1:15" ht="40.5">
      <c r="A26" s="2">
        <v>20</v>
      </c>
      <c r="B26" s="453"/>
      <c r="C26" s="50" t="s">
        <v>466</v>
      </c>
      <c r="D26" s="51" t="s">
        <v>174</v>
      </c>
      <c r="E26" s="50" t="s">
        <v>467</v>
      </c>
      <c r="F26" s="47" t="s">
        <v>178</v>
      </c>
      <c r="G26" s="51">
        <v>2</v>
      </c>
      <c r="H26" s="51">
        <v>2</v>
      </c>
      <c r="I26" s="40">
        <v>4</v>
      </c>
      <c r="J26" s="49" t="s">
        <v>465</v>
      </c>
      <c r="K26" s="40">
        <v>2</v>
      </c>
      <c r="L26" s="40">
        <v>2</v>
      </c>
      <c r="M26" s="40">
        <v>4</v>
      </c>
      <c r="N26" s="196"/>
      <c r="O26" s="187"/>
    </row>
    <row r="27" spans="1:15" ht="40.5">
      <c r="A27" s="53">
        <v>21</v>
      </c>
      <c r="B27" s="454"/>
      <c r="C27" s="50" t="s">
        <v>468</v>
      </c>
      <c r="D27" s="51" t="s">
        <v>174</v>
      </c>
      <c r="E27" s="50" t="s">
        <v>467</v>
      </c>
      <c r="F27" s="47" t="s">
        <v>178</v>
      </c>
      <c r="G27" s="51">
        <v>2</v>
      </c>
      <c r="H27" s="51">
        <v>2</v>
      </c>
      <c r="I27" s="40">
        <v>4</v>
      </c>
      <c r="J27" s="49" t="s">
        <v>465</v>
      </c>
      <c r="K27" s="40">
        <v>2</v>
      </c>
      <c r="L27" s="40">
        <v>1</v>
      </c>
      <c r="M27" s="40">
        <v>2</v>
      </c>
      <c r="N27" s="187"/>
      <c r="O27" s="187"/>
    </row>
    <row r="28" spans="1:15" ht="17.25">
      <c r="A28" s="388" t="s">
        <v>1706</v>
      </c>
      <c r="B28" s="388"/>
      <c r="C28" s="387" t="s">
        <v>1712</v>
      </c>
      <c r="D28" s="387"/>
      <c r="E28" s="390"/>
      <c r="F28" s="390"/>
      <c r="G28" s="390"/>
      <c r="H28" s="390"/>
      <c r="I28" s="390"/>
      <c r="J28" s="390"/>
      <c r="K28" s="390"/>
      <c r="L28" s="390"/>
      <c r="M28" s="390"/>
      <c r="N28" s="390"/>
      <c r="O28" s="390"/>
    </row>
    <row r="29" spans="1:15" ht="17.25">
      <c r="A29" s="388"/>
      <c r="B29" s="388"/>
      <c r="C29" s="387" t="s">
        <v>1711</v>
      </c>
      <c r="D29" s="387"/>
      <c r="E29" s="390"/>
      <c r="F29" s="390"/>
      <c r="G29" s="390"/>
      <c r="H29" s="390"/>
      <c r="I29" s="390"/>
      <c r="J29" s="390"/>
      <c r="K29" s="390"/>
      <c r="L29" s="390"/>
      <c r="M29" s="390"/>
      <c r="N29" s="390"/>
      <c r="O29" s="390"/>
    </row>
    <row r="30" spans="1:15" ht="17.25">
      <c r="A30" s="388"/>
      <c r="B30" s="388"/>
      <c r="C30" s="387" t="s">
        <v>115</v>
      </c>
      <c r="D30" s="387"/>
      <c r="E30" s="390"/>
      <c r="F30" s="390"/>
      <c r="G30" s="390"/>
      <c r="H30" s="390"/>
      <c r="I30" s="390"/>
      <c r="J30" s="390"/>
      <c r="K30" s="390"/>
      <c r="L30" s="390"/>
      <c r="M30" s="390"/>
      <c r="N30" s="390"/>
      <c r="O30" s="390"/>
    </row>
    <row r="31" spans="1:15" ht="17.25">
      <c r="A31" s="388"/>
      <c r="B31" s="388"/>
      <c r="C31" s="387" t="s">
        <v>117</v>
      </c>
      <c r="D31" s="387"/>
      <c r="E31" s="390"/>
      <c r="F31" s="390"/>
      <c r="G31" s="390"/>
      <c r="H31" s="390"/>
      <c r="I31" s="390"/>
      <c r="J31" s="390"/>
      <c r="K31" s="390"/>
      <c r="L31" s="390"/>
      <c r="M31" s="390"/>
      <c r="N31" s="390"/>
      <c r="O31" s="390"/>
    </row>
    <row r="32" spans="1:15" ht="17.25">
      <c r="A32" s="388"/>
      <c r="B32" s="388"/>
      <c r="C32" s="387" t="s">
        <v>170</v>
      </c>
      <c r="D32" s="387"/>
      <c r="E32" s="389"/>
      <c r="F32" s="389"/>
      <c r="G32" s="389"/>
      <c r="H32" s="389"/>
      <c r="I32" s="389"/>
      <c r="J32" s="389"/>
      <c r="K32" s="389"/>
      <c r="L32" s="389"/>
      <c r="M32" s="389"/>
      <c r="N32" s="389"/>
      <c r="O32" s="389"/>
    </row>
    <row r="35" spans="5:15">
      <c r="E35" s="263"/>
      <c r="F35" s="263"/>
      <c r="G35" s="263"/>
      <c r="H35" s="263"/>
      <c r="I35" s="263"/>
      <c r="J35" s="263"/>
    </row>
    <row r="36" spans="5:15">
      <c r="E36" s="263"/>
      <c r="F36" s="263"/>
      <c r="G36" s="263"/>
      <c r="H36" s="263"/>
      <c r="I36" s="263"/>
      <c r="J36" s="263"/>
    </row>
    <row r="37" spans="5:15">
      <c r="E37" s="263"/>
      <c r="F37" s="263"/>
      <c r="G37" s="263"/>
      <c r="H37" s="263"/>
      <c r="I37" s="263"/>
      <c r="J37" s="263"/>
    </row>
    <row r="38" spans="5:15">
      <c r="E38" s="263"/>
      <c r="F38" s="263"/>
      <c r="G38" s="263"/>
      <c r="H38" s="263"/>
      <c r="I38" s="263"/>
      <c r="J38" s="263"/>
    </row>
    <row r="39" spans="5:15">
      <c r="E39" s="263"/>
      <c r="F39" s="263"/>
      <c r="G39" s="263"/>
      <c r="H39" s="263"/>
      <c r="I39" s="263"/>
      <c r="J39" s="263"/>
      <c r="K39" s="263"/>
      <c r="L39" s="263"/>
      <c r="M39" s="263"/>
      <c r="N39" s="263"/>
      <c r="O39" s="263"/>
    </row>
  </sheetData>
  <mergeCells count="37">
    <mergeCell ref="A28:B32"/>
    <mergeCell ref="C28:D28"/>
    <mergeCell ref="E28:O28"/>
    <mergeCell ref="C29:D29"/>
    <mergeCell ref="E29:O29"/>
    <mergeCell ref="C30:D30"/>
    <mergeCell ref="E30:O30"/>
    <mergeCell ref="C31:D31"/>
    <mergeCell ref="E31:O31"/>
    <mergeCell ref="C32:D32"/>
    <mergeCell ref="E32:O32"/>
    <mergeCell ref="N2:N3"/>
    <mergeCell ref="O2:O3"/>
    <mergeCell ref="A3:B3"/>
    <mergeCell ref="C3:D3"/>
    <mergeCell ref="E4:E5"/>
    <mergeCell ref="K4:M4"/>
    <mergeCell ref="L2:L3"/>
    <mergeCell ref="M2:M3"/>
    <mergeCell ref="A4:A5"/>
    <mergeCell ref="B4:B5"/>
    <mergeCell ref="C4:C5"/>
    <mergeCell ref="D4:D5"/>
    <mergeCell ref="O4:O5"/>
    <mergeCell ref="G4:I4"/>
    <mergeCell ref="J4:J5"/>
    <mergeCell ref="N4:N5"/>
    <mergeCell ref="A1:B1"/>
    <mergeCell ref="C1:D1"/>
    <mergeCell ref="E1:K3"/>
    <mergeCell ref="A2:B2"/>
    <mergeCell ref="C2:D2"/>
    <mergeCell ref="B7:B9"/>
    <mergeCell ref="B10:B19"/>
    <mergeCell ref="B20:B24"/>
    <mergeCell ref="B25:B27"/>
    <mergeCell ref="F4:F5"/>
  </mergeCells>
  <phoneticPr fontId="1" type="noConversion"/>
  <dataValidations count="3">
    <dataValidation type="list" allowBlank="1" showInputMessage="1" showErrorMessage="1" sqref="B7 B25 B10 B20">
      <formula1>"자재반입(입고), 설비(장비)설치_기구, 설비(장비)설치_전장, 시운전"</formula1>
    </dataValidation>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53"/>
  <sheetViews>
    <sheetView showGridLines="0" zoomScale="80" zoomScaleNormal="80" zoomScaleSheetLayoutView="85" workbookViewId="0">
      <selection activeCell="P20" sqref="P20:R20"/>
    </sheetView>
  </sheetViews>
  <sheetFormatPr defaultColWidth="9" defaultRowHeight="13.5"/>
  <cols>
    <col min="1" max="1" width="4.5" style="1" bestFit="1" customWidth="1"/>
    <col min="2" max="2" width="11.375" style="1" customWidth="1"/>
    <col min="3" max="3" width="27.5" style="1" customWidth="1"/>
    <col min="4" max="4" width="27.25" style="1" bestFit="1" customWidth="1"/>
    <col min="5" max="5" width="48.375" style="1" bestFit="1" customWidth="1"/>
    <col min="6" max="6" width="26" style="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20.2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46.5" customHeight="1">
      <c r="A7" s="53">
        <v>1</v>
      </c>
      <c r="B7" s="452" t="s">
        <v>10</v>
      </c>
      <c r="C7" s="50" t="s">
        <v>469</v>
      </c>
      <c r="D7" s="258" t="s">
        <v>421</v>
      </c>
      <c r="E7" s="50" t="s">
        <v>470</v>
      </c>
      <c r="F7" s="47" t="s">
        <v>163</v>
      </c>
      <c r="G7" s="258">
        <v>2</v>
      </c>
      <c r="H7" s="258">
        <v>3</v>
      </c>
      <c r="I7" s="40">
        <v>6</v>
      </c>
      <c r="J7" s="49" t="s">
        <v>423</v>
      </c>
      <c r="K7" s="40">
        <v>2</v>
      </c>
      <c r="L7" s="40">
        <v>2</v>
      </c>
      <c r="M7" s="40">
        <v>4</v>
      </c>
      <c r="N7" s="40" t="s">
        <v>420</v>
      </c>
      <c r="O7" s="40" t="s">
        <v>232</v>
      </c>
    </row>
    <row r="8" spans="1:15" ht="40.5">
      <c r="A8" s="2">
        <v>2</v>
      </c>
      <c r="B8" s="453"/>
      <c r="C8" s="50" t="s">
        <v>424</v>
      </c>
      <c r="D8" s="258" t="s">
        <v>210</v>
      </c>
      <c r="E8" s="50" t="s">
        <v>197</v>
      </c>
      <c r="F8" s="47" t="s">
        <v>163</v>
      </c>
      <c r="G8" s="258">
        <v>2</v>
      </c>
      <c r="H8" s="258">
        <v>3</v>
      </c>
      <c r="I8" s="40">
        <v>6</v>
      </c>
      <c r="J8" s="49" t="s">
        <v>425</v>
      </c>
      <c r="K8" s="40">
        <v>1</v>
      </c>
      <c r="L8" s="40">
        <v>3</v>
      </c>
      <c r="M8" s="40">
        <v>3</v>
      </c>
      <c r="N8" s="187"/>
      <c r="O8" s="187"/>
    </row>
    <row r="9" spans="1:15" ht="40.5">
      <c r="A9" s="53">
        <v>3</v>
      </c>
      <c r="B9" s="454"/>
      <c r="C9" s="50" t="s">
        <v>426</v>
      </c>
      <c r="D9" s="260" t="s">
        <v>173</v>
      </c>
      <c r="E9" s="50" t="s">
        <v>198</v>
      </c>
      <c r="F9" s="47" t="s">
        <v>163</v>
      </c>
      <c r="G9" s="258">
        <v>2</v>
      </c>
      <c r="H9" s="258">
        <v>3</v>
      </c>
      <c r="I9" s="40">
        <v>6</v>
      </c>
      <c r="J9" s="49" t="s">
        <v>428</v>
      </c>
      <c r="K9" s="40">
        <v>1</v>
      </c>
      <c r="L9" s="40">
        <v>3</v>
      </c>
      <c r="M9" s="40">
        <v>3</v>
      </c>
      <c r="N9" s="187"/>
      <c r="O9" s="187"/>
    </row>
    <row r="10" spans="1:15" ht="40.5">
      <c r="A10" s="2">
        <v>4</v>
      </c>
      <c r="B10" s="452" t="s">
        <v>194</v>
      </c>
      <c r="C10" s="50" t="s">
        <v>471</v>
      </c>
      <c r="D10" s="258" t="s">
        <v>472</v>
      </c>
      <c r="E10" s="50" t="s">
        <v>175</v>
      </c>
      <c r="F10" s="47" t="s">
        <v>473</v>
      </c>
      <c r="G10" s="258">
        <v>3</v>
      </c>
      <c r="H10" s="258">
        <v>2</v>
      </c>
      <c r="I10" s="40">
        <v>6</v>
      </c>
      <c r="J10" s="49" t="s">
        <v>432</v>
      </c>
      <c r="K10" s="40">
        <v>2</v>
      </c>
      <c r="L10" s="40">
        <v>2</v>
      </c>
      <c r="M10" s="40">
        <v>4</v>
      </c>
      <c r="N10" s="187"/>
      <c r="O10" s="187"/>
    </row>
    <row r="11" spans="1:15" ht="50.25" customHeight="1">
      <c r="A11" s="53">
        <v>5</v>
      </c>
      <c r="B11" s="453"/>
      <c r="C11" s="50" t="s">
        <v>474</v>
      </c>
      <c r="D11" s="260" t="s">
        <v>475</v>
      </c>
      <c r="E11" s="50" t="s">
        <v>476</v>
      </c>
      <c r="F11" s="47" t="s">
        <v>178</v>
      </c>
      <c r="G11" s="258">
        <v>3</v>
      </c>
      <c r="H11" s="258">
        <v>2</v>
      </c>
      <c r="I11" s="40">
        <v>6</v>
      </c>
      <c r="J11" s="49" t="s">
        <v>325</v>
      </c>
      <c r="K11" s="40">
        <v>2</v>
      </c>
      <c r="L11" s="40">
        <v>2</v>
      </c>
      <c r="M11" s="40">
        <v>4</v>
      </c>
      <c r="N11" s="187"/>
      <c r="O11" s="187"/>
    </row>
    <row r="12" spans="1:15" ht="40.5">
      <c r="A12" s="2">
        <v>6</v>
      </c>
      <c r="B12" s="453"/>
      <c r="C12" s="50" t="s">
        <v>477</v>
      </c>
      <c r="D12" s="260" t="s">
        <v>1719</v>
      </c>
      <c r="E12" s="50" t="s">
        <v>479</v>
      </c>
      <c r="F12" s="47" t="s">
        <v>480</v>
      </c>
      <c r="G12" s="258">
        <v>3</v>
      </c>
      <c r="H12" s="258">
        <v>3</v>
      </c>
      <c r="I12" s="40">
        <v>9</v>
      </c>
      <c r="J12" s="47" t="s">
        <v>481</v>
      </c>
      <c r="K12" s="40">
        <v>2</v>
      </c>
      <c r="L12" s="40">
        <v>2</v>
      </c>
      <c r="M12" s="40">
        <v>4</v>
      </c>
      <c r="N12" s="187"/>
      <c r="O12" s="187"/>
    </row>
    <row r="13" spans="1:15" ht="41.25" customHeight="1">
      <c r="A13" s="53">
        <v>7</v>
      </c>
      <c r="B13" s="453"/>
      <c r="C13" s="50"/>
      <c r="D13" s="260" t="s">
        <v>482</v>
      </c>
      <c r="E13" s="50" t="s">
        <v>484</v>
      </c>
      <c r="F13" s="47" t="s">
        <v>485</v>
      </c>
      <c r="G13" s="258">
        <v>3</v>
      </c>
      <c r="H13" s="258">
        <v>2</v>
      </c>
      <c r="I13" s="40">
        <v>6</v>
      </c>
      <c r="J13" s="47" t="s">
        <v>486</v>
      </c>
      <c r="K13" s="40">
        <v>1</v>
      </c>
      <c r="L13" s="40">
        <v>2</v>
      </c>
      <c r="M13" s="40">
        <v>2</v>
      </c>
      <c r="N13" s="187"/>
      <c r="O13" s="187"/>
    </row>
    <row r="14" spans="1:15" ht="27">
      <c r="A14" s="2">
        <v>8</v>
      </c>
      <c r="B14" s="453"/>
      <c r="C14" s="50"/>
      <c r="D14" s="260" t="s">
        <v>487</v>
      </c>
      <c r="E14" s="50" t="s">
        <v>488</v>
      </c>
      <c r="F14" s="47" t="s">
        <v>489</v>
      </c>
      <c r="G14" s="258">
        <v>3</v>
      </c>
      <c r="H14" s="258">
        <v>2</v>
      </c>
      <c r="I14" s="40">
        <v>6</v>
      </c>
      <c r="J14" s="47" t="s">
        <v>490</v>
      </c>
      <c r="K14" s="40">
        <v>2</v>
      </c>
      <c r="L14" s="40">
        <v>2</v>
      </c>
      <c r="M14" s="40">
        <v>4</v>
      </c>
      <c r="N14" s="187"/>
      <c r="O14" s="187"/>
    </row>
    <row r="15" spans="1:15" ht="36.75" customHeight="1">
      <c r="A15" s="53">
        <v>9</v>
      </c>
      <c r="B15" s="453"/>
      <c r="C15" s="50"/>
      <c r="D15" s="260" t="s">
        <v>487</v>
      </c>
      <c r="E15" s="50" t="s">
        <v>491</v>
      </c>
      <c r="F15" s="47" t="s">
        <v>178</v>
      </c>
      <c r="G15" s="258">
        <v>3</v>
      </c>
      <c r="H15" s="258">
        <v>2</v>
      </c>
      <c r="I15" s="40">
        <v>6</v>
      </c>
      <c r="J15" s="49" t="s">
        <v>492</v>
      </c>
      <c r="K15" s="40">
        <v>2</v>
      </c>
      <c r="L15" s="40">
        <v>2</v>
      </c>
      <c r="M15" s="40">
        <v>4</v>
      </c>
      <c r="N15" s="187"/>
      <c r="O15" s="187"/>
    </row>
    <row r="16" spans="1:15" ht="27">
      <c r="A16" s="2">
        <v>10</v>
      </c>
      <c r="B16" s="453"/>
      <c r="C16" s="50" t="s">
        <v>493</v>
      </c>
      <c r="D16" s="258" t="s">
        <v>472</v>
      </c>
      <c r="E16" s="50" t="s">
        <v>201</v>
      </c>
      <c r="F16" s="47" t="s">
        <v>489</v>
      </c>
      <c r="G16" s="258">
        <v>3</v>
      </c>
      <c r="H16" s="258">
        <v>2</v>
      </c>
      <c r="I16" s="40">
        <v>6</v>
      </c>
      <c r="J16" s="47" t="s">
        <v>490</v>
      </c>
      <c r="K16" s="40">
        <v>2</v>
      </c>
      <c r="L16" s="40">
        <v>2</v>
      </c>
      <c r="M16" s="40">
        <v>4</v>
      </c>
      <c r="N16" s="187"/>
      <c r="O16" s="187"/>
    </row>
    <row r="17" spans="1:15" ht="40.5">
      <c r="A17" s="53">
        <v>11</v>
      </c>
      <c r="B17" s="453"/>
      <c r="C17" s="50"/>
      <c r="D17" s="258" t="s">
        <v>472</v>
      </c>
      <c r="E17" s="50" t="s">
        <v>494</v>
      </c>
      <c r="F17" s="47" t="s">
        <v>480</v>
      </c>
      <c r="G17" s="258">
        <v>3</v>
      </c>
      <c r="H17" s="258">
        <v>3</v>
      </c>
      <c r="I17" s="40">
        <v>9</v>
      </c>
      <c r="J17" s="47" t="s">
        <v>481</v>
      </c>
      <c r="K17" s="40">
        <v>2</v>
      </c>
      <c r="L17" s="40">
        <v>2</v>
      </c>
      <c r="M17" s="40">
        <v>4</v>
      </c>
      <c r="N17" s="187"/>
      <c r="O17" s="187"/>
    </row>
    <row r="18" spans="1:15" ht="40.5">
      <c r="A18" s="2">
        <v>12</v>
      </c>
      <c r="B18" s="453"/>
      <c r="C18" s="50" t="s">
        <v>495</v>
      </c>
      <c r="D18" s="260" t="s">
        <v>478</v>
      </c>
      <c r="E18" s="50" t="s">
        <v>422</v>
      </c>
      <c r="F18" s="47" t="s">
        <v>480</v>
      </c>
      <c r="G18" s="258">
        <v>3</v>
      </c>
      <c r="H18" s="258">
        <v>3</v>
      </c>
      <c r="I18" s="40">
        <v>9</v>
      </c>
      <c r="J18" s="47" t="s">
        <v>481</v>
      </c>
      <c r="K18" s="40">
        <v>2</v>
      </c>
      <c r="L18" s="40">
        <v>2</v>
      </c>
      <c r="M18" s="40">
        <v>4</v>
      </c>
      <c r="N18" s="187"/>
      <c r="O18" s="187"/>
    </row>
    <row r="19" spans="1:15" ht="27">
      <c r="A19" s="53">
        <v>13</v>
      </c>
      <c r="B19" s="453"/>
      <c r="C19" s="50"/>
      <c r="D19" s="258" t="s">
        <v>472</v>
      </c>
      <c r="E19" s="50" t="s">
        <v>201</v>
      </c>
      <c r="F19" s="47" t="s">
        <v>489</v>
      </c>
      <c r="G19" s="258">
        <v>3</v>
      </c>
      <c r="H19" s="258">
        <v>3</v>
      </c>
      <c r="I19" s="40">
        <v>9</v>
      </c>
      <c r="J19" s="47" t="s">
        <v>490</v>
      </c>
      <c r="K19" s="40">
        <v>2</v>
      </c>
      <c r="L19" s="40">
        <v>2</v>
      </c>
      <c r="M19" s="40">
        <v>4</v>
      </c>
      <c r="N19" s="187"/>
      <c r="O19" s="187"/>
    </row>
    <row r="20" spans="1:15" ht="27">
      <c r="A20" s="2">
        <v>14</v>
      </c>
      <c r="B20" s="453"/>
      <c r="C20" s="50"/>
      <c r="D20" s="260" t="s">
        <v>482</v>
      </c>
      <c r="E20" s="50" t="s">
        <v>484</v>
      </c>
      <c r="F20" s="47" t="s">
        <v>485</v>
      </c>
      <c r="G20" s="258">
        <v>2</v>
      </c>
      <c r="H20" s="258">
        <v>2</v>
      </c>
      <c r="I20" s="40">
        <v>4</v>
      </c>
      <c r="J20" s="47" t="s">
        <v>486</v>
      </c>
      <c r="K20" s="40">
        <v>2</v>
      </c>
      <c r="L20" s="40">
        <v>1</v>
      </c>
      <c r="M20" s="40">
        <v>2</v>
      </c>
      <c r="N20" s="187"/>
      <c r="O20" s="187"/>
    </row>
    <row r="21" spans="1:15" ht="27">
      <c r="A21" s="53">
        <v>15</v>
      </c>
      <c r="B21" s="453"/>
      <c r="C21" s="50"/>
      <c r="D21" s="260" t="s">
        <v>478</v>
      </c>
      <c r="E21" s="50" t="s">
        <v>496</v>
      </c>
      <c r="F21" s="47" t="s">
        <v>497</v>
      </c>
      <c r="G21" s="258">
        <v>2</v>
      </c>
      <c r="H21" s="258">
        <v>3</v>
      </c>
      <c r="I21" s="40">
        <v>6</v>
      </c>
      <c r="J21" s="47" t="s">
        <v>498</v>
      </c>
      <c r="K21" s="40">
        <v>2</v>
      </c>
      <c r="L21" s="40">
        <v>2</v>
      </c>
      <c r="M21" s="40">
        <v>4</v>
      </c>
      <c r="N21" s="187"/>
      <c r="O21" s="187"/>
    </row>
    <row r="22" spans="1:15" ht="40.5">
      <c r="A22" s="2">
        <v>16</v>
      </c>
      <c r="B22" s="453"/>
      <c r="C22" s="50" t="s">
        <v>499</v>
      </c>
      <c r="D22" s="260" t="s">
        <v>478</v>
      </c>
      <c r="E22" s="50" t="s">
        <v>422</v>
      </c>
      <c r="F22" s="47" t="s">
        <v>480</v>
      </c>
      <c r="G22" s="258">
        <v>3</v>
      </c>
      <c r="H22" s="258">
        <v>3</v>
      </c>
      <c r="I22" s="40">
        <v>9</v>
      </c>
      <c r="J22" s="47" t="s">
        <v>481</v>
      </c>
      <c r="K22" s="40">
        <v>2</v>
      </c>
      <c r="L22" s="40">
        <v>2</v>
      </c>
      <c r="M22" s="40">
        <v>4</v>
      </c>
      <c r="N22" s="187"/>
      <c r="O22" s="187"/>
    </row>
    <row r="23" spans="1:15" ht="27">
      <c r="A23" s="53">
        <v>17</v>
      </c>
      <c r="B23" s="453"/>
      <c r="C23" s="50"/>
      <c r="D23" s="258" t="s">
        <v>472</v>
      </c>
      <c r="E23" s="50" t="s">
        <v>201</v>
      </c>
      <c r="F23" s="47" t="s">
        <v>489</v>
      </c>
      <c r="G23" s="258">
        <v>3</v>
      </c>
      <c r="H23" s="258">
        <v>3</v>
      </c>
      <c r="I23" s="40">
        <v>9</v>
      </c>
      <c r="J23" s="47" t="s">
        <v>490</v>
      </c>
      <c r="K23" s="40">
        <v>2</v>
      </c>
      <c r="L23" s="40">
        <v>2</v>
      </c>
      <c r="M23" s="40">
        <v>4</v>
      </c>
      <c r="N23" s="187"/>
      <c r="O23" s="187"/>
    </row>
    <row r="24" spans="1:15" ht="37.5" customHeight="1">
      <c r="A24" s="2">
        <v>18</v>
      </c>
      <c r="B24" s="453"/>
      <c r="C24" s="50"/>
      <c r="D24" s="260" t="s">
        <v>482</v>
      </c>
      <c r="E24" s="50" t="s">
        <v>484</v>
      </c>
      <c r="F24" s="47" t="s">
        <v>485</v>
      </c>
      <c r="G24" s="258">
        <v>2</v>
      </c>
      <c r="H24" s="258">
        <v>2</v>
      </c>
      <c r="I24" s="40">
        <v>4</v>
      </c>
      <c r="J24" s="47" t="s">
        <v>486</v>
      </c>
      <c r="K24" s="40">
        <v>2</v>
      </c>
      <c r="L24" s="40">
        <v>1</v>
      </c>
      <c r="M24" s="40">
        <v>2</v>
      </c>
      <c r="N24" s="187"/>
      <c r="O24" s="187"/>
    </row>
    <row r="25" spans="1:15" ht="37.5" customHeight="1">
      <c r="A25" s="53">
        <v>19</v>
      </c>
      <c r="B25" s="453"/>
      <c r="C25" s="50"/>
      <c r="D25" s="260" t="s">
        <v>478</v>
      </c>
      <c r="E25" s="50" t="s">
        <v>496</v>
      </c>
      <c r="F25" s="47" t="s">
        <v>497</v>
      </c>
      <c r="G25" s="258">
        <v>2</v>
      </c>
      <c r="H25" s="258">
        <v>3</v>
      </c>
      <c r="I25" s="40">
        <v>6</v>
      </c>
      <c r="J25" s="47" t="s">
        <v>498</v>
      </c>
      <c r="K25" s="40">
        <v>2</v>
      </c>
      <c r="L25" s="40">
        <v>2</v>
      </c>
      <c r="M25" s="40">
        <v>4</v>
      </c>
      <c r="N25" s="187"/>
      <c r="O25" s="187"/>
    </row>
    <row r="26" spans="1:15" ht="40.5">
      <c r="A26" s="2">
        <v>20</v>
      </c>
      <c r="B26" s="453"/>
      <c r="C26" s="50" t="s">
        <v>500</v>
      </c>
      <c r="D26" s="260" t="s">
        <v>478</v>
      </c>
      <c r="E26" s="50" t="s">
        <v>422</v>
      </c>
      <c r="F26" s="47" t="s">
        <v>480</v>
      </c>
      <c r="G26" s="258">
        <v>3</v>
      </c>
      <c r="H26" s="258">
        <v>3</v>
      </c>
      <c r="I26" s="40">
        <v>9</v>
      </c>
      <c r="J26" s="47" t="s">
        <v>481</v>
      </c>
      <c r="K26" s="40">
        <v>2</v>
      </c>
      <c r="L26" s="40">
        <v>2</v>
      </c>
      <c r="M26" s="40">
        <v>4</v>
      </c>
      <c r="N26" s="187"/>
      <c r="O26" s="187"/>
    </row>
    <row r="27" spans="1:15" ht="27">
      <c r="A27" s="53">
        <v>21</v>
      </c>
      <c r="B27" s="453"/>
      <c r="C27" s="50"/>
      <c r="D27" s="258" t="s">
        <v>472</v>
      </c>
      <c r="E27" s="50" t="s">
        <v>201</v>
      </c>
      <c r="F27" s="47" t="s">
        <v>489</v>
      </c>
      <c r="G27" s="258">
        <v>3</v>
      </c>
      <c r="H27" s="258">
        <v>3</v>
      </c>
      <c r="I27" s="40">
        <v>9</v>
      </c>
      <c r="J27" s="47" t="s">
        <v>490</v>
      </c>
      <c r="K27" s="40">
        <v>2</v>
      </c>
      <c r="L27" s="40">
        <v>2</v>
      </c>
      <c r="M27" s="40">
        <v>4</v>
      </c>
      <c r="N27" s="187"/>
      <c r="O27" s="187"/>
    </row>
    <row r="28" spans="1:15" ht="36.75" customHeight="1">
      <c r="A28" s="2">
        <v>22</v>
      </c>
      <c r="B28" s="453"/>
      <c r="C28" s="50"/>
      <c r="D28" s="260" t="s">
        <v>482</v>
      </c>
      <c r="E28" s="50" t="s">
        <v>484</v>
      </c>
      <c r="F28" s="47" t="s">
        <v>485</v>
      </c>
      <c r="G28" s="258">
        <v>2</v>
      </c>
      <c r="H28" s="258">
        <v>2</v>
      </c>
      <c r="I28" s="40">
        <v>4</v>
      </c>
      <c r="J28" s="47" t="s">
        <v>486</v>
      </c>
      <c r="K28" s="40">
        <v>2</v>
      </c>
      <c r="L28" s="40">
        <v>1</v>
      </c>
      <c r="M28" s="40">
        <v>2</v>
      </c>
      <c r="N28" s="40"/>
      <c r="O28" s="40"/>
    </row>
    <row r="29" spans="1:15" ht="36.75" customHeight="1">
      <c r="A29" s="53">
        <v>23</v>
      </c>
      <c r="B29" s="453"/>
      <c r="C29" s="50"/>
      <c r="D29" s="260" t="s">
        <v>478</v>
      </c>
      <c r="E29" s="50" t="s">
        <v>496</v>
      </c>
      <c r="F29" s="47" t="s">
        <v>497</v>
      </c>
      <c r="G29" s="258">
        <v>2</v>
      </c>
      <c r="H29" s="258">
        <v>3</v>
      </c>
      <c r="I29" s="40">
        <v>6</v>
      </c>
      <c r="J29" s="47" t="s">
        <v>498</v>
      </c>
      <c r="K29" s="40">
        <v>2</v>
      </c>
      <c r="L29" s="40">
        <v>2</v>
      </c>
      <c r="M29" s="40">
        <v>4</v>
      </c>
      <c r="N29" s="40"/>
      <c r="O29" s="40"/>
    </row>
    <row r="30" spans="1:15" ht="40.5">
      <c r="A30" s="2">
        <v>24</v>
      </c>
      <c r="B30" s="453"/>
      <c r="C30" s="50" t="s">
        <v>501</v>
      </c>
      <c r="D30" s="260" t="s">
        <v>478</v>
      </c>
      <c r="E30" s="50" t="s">
        <v>422</v>
      </c>
      <c r="F30" s="47" t="s">
        <v>480</v>
      </c>
      <c r="G30" s="258">
        <v>3</v>
      </c>
      <c r="H30" s="258">
        <v>3</v>
      </c>
      <c r="I30" s="40">
        <v>9</v>
      </c>
      <c r="J30" s="47" t="s">
        <v>481</v>
      </c>
      <c r="K30" s="40">
        <v>2</v>
      </c>
      <c r="L30" s="40">
        <v>2</v>
      </c>
      <c r="M30" s="40">
        <v>4</v>
      </c>
      <c r="N30" s="40"/>
      <c r="O30" s="40"/>
    </row>
    <row r="31" spans="1:15" ht="27">
      <c r="A31" s="53">
        <v>25</v>
      </c>
      <c r="B31" s="453"/>
      <c r="C31" s="50"/>
      <c r="D31" s="258" t="s">
        <v>472</v>
      </c>
      <c r="E31" s="50" t="s">
        <v>201</v>
      </c>
      <c r="F31" s="47" t="s">
        <v>489</v>
      </c>
      <c r="G31" s="258">
        <v>3</v>
      </c>
      <c r="H31" s="258">
        <v>3</v>
      </c>
      <c r="I31" s="40">
        <v>9</v>
      </c>
      <c r="J31" s="47" t="s">
        <v>490</v>
      </c>
      <c r="K31" s="40">
        <v>2</v>
      </c>
      <c r="L31" s="40">
        <v>2</v>
      </c>
      <c r="M31" s="40">
        <v>4</v>
      </c>
      <c r="N31" s="40"/>
      <c r="O31" s="40"/>
    </row>
    <row r="32" spans="1:15" ht="36" customHeight="1">
      <c r="A32" s="2">
        <v>26</v>
      </c>
      <c r="B32" s="453"/>
      <c r="C32" s="50"/>
      <c r="D32" s="260" t="s">
        <v>482</v>
      </c>
      <c r="E32" s="50" t="s">
        <v>484</v>
      </c>
      <c r="F32" s="47" t="s">
        <v>485</v>
      </c>
      <c r="G32" s="258">
        <v>2</v>
      </c>
      <c r="H32" s="258">
        <v>2</v>
      </c>
      <c r="I32" s="40">
        <v>4</v>
      </c>
      <c r="J32" s="47" t="s">
        <v>486</v>
      </c>
      <c r="K32" s="40">
        <v>2</v>
      </c>
      <c r="L32" s="40">
        <v>1</v>
      </c>
      <c r="M32" s="40">
        <v>2</v>
      </c>
      <c r="N32" s="40"/>
      <c r="O32" s="40"/>
    </row>
    <row r="33" spans="1:15" ht="36" customHeight="1">
      <c r="A33" s="53">
        <v>27</v>
      </c>
      <c r="B33" s="453"/>
      <c r="C33" s="50"/>
      <c r="D33" s="260" t="s">
        <v>478</v>
      </c>
      <c r="E33" s="50" t="s">
        <v>496</v>
      </c>
      <c r="F33" s="47" t="s">
        <v>497</v>
      </c>
      <c r="G33" s="258">
        <v>2</v>
      </c>
      <c r="H33" s="258">
        <v>3</v>
      </c>
      <c r="I33" s="40">
        <v>6</v>
      </c>
      <c r="J33" s="47" t="s">
        <v>498</v>
      </c>
      <c r="K33" s="40">
        <v>2</v>
      </c>
      <c r="L33" s="40">
        <v>2</v>
      </c>
      <c r="M33" s="40">
        <v>4</v>
      </c>
      <c r="N33" s="40"/>
      <c r="O33" s="40"/>
    </row>
    <row r="34" spans="1:15" ht="40.5">
      <c r="A34" s="2">
        <v>28</v>
      </c>
      <c r="B34" s="453"/>
      <c r="C34" s="50" t="s">
        <v>502</v>
      </c>
      <c r="D34" s="260" t="s">
        <v>478</v>
      </c>
      <c r="E34" s="50" t="s">
        <v>422</v>
      </c>
      <c r="F34" s="47" t="s">
        <v>480</v>
      </c>
      <c r="G34" s="258">
        <v>3</v>
      </c>
      <c r="H34" s="258">
        <v>3</v>
      </c>
      <c r="I34" s="40">
        <v>9</v>
      </c>
      <c r="J34" s="47" t="s">
        <v>481</v>
      </c>
      <c r="K34" s="40">
        <v>2</v>
      </c>
      <c r="L34" s="40">
        <v>2</v>
      </c>
      <c r="M34" s="40">
        <v>4</v>
      </c>
      <c r="N34" s="40"/>
      <c r="O34" s="40"/>
    </row>
    <row r="35" spans="1:15" ht="27">
      <c r="A35" s="53">
        <v>29</v>
      </c>
      <c r="B35" s="453"/>
      <c r="C35" s="50"/>
      <c r="D35" s="258" t="s">
        <v>472</v>
      </c>
      <c r="E35" s="50" t="s">
        <v>201</v>
      </c>
      <c r="F35" s="47" t="s">
        <v>489</v>
      </c>
      <c r="G35" s="258">
        <v>3</v>
      </c>
      <c r="H35" s="258">
        <v>3</v>
      </c>
      <c r="I35" s="40">
        <v>9</v>
      </c>
      <c r="J35" s="47" t="s">
        <v>490</v>
      </c>
      <c r="K35" s="40">
        <v>2</v>
      </c>
      <c r="L35" s="40">
        <v>2</v>
      </c>
      <c r="M35" s="40">
        <v>4</v>
      </c>
      <c r="N35" s="40"/>
      <c r="O35" s="40"/>
    </row>
    <row r="36" spans="1:15" ht="37.5" customHeight="1">
      <c r="A36" s="2">
        <v>30</v>
      </c>
      <c r="B36" s="453"/>
      <c r="C36" s="50"/>
      <c r="D36" s="260" t="s">
        <v>482</v>
      </c>
      <c r="E36" s="50" t="s">
        <v>484</v>
      </c>
      <c r="F36" s="47" t="s">
        <v>485</v>
      </c>
      <c r="G36" s="258">
        <v>2</v>
      </c>
      <c r="H36" s="258">
        <v>2</v>
      </c>
      <c r="I36" s="40">
        <v>4</v>
      </c>
      <c r="J36" s="47" t="s">
        <v>486</v>
      </c>
      <c r="K36" s="40">
        <v>2</v>
      </c>
      <c r="L36" s="40">
        <v>1</v>
      </c>
      <c r="M36" s="40">
        <v>2</v>
      </c>
      <c r="N36" s="40"/>
      <c r="O36" s="40"/>
    </row>
    <row r="37" spans="1:15" ht="37.5" customHeight="1">
      <c r="A37" s="53">
        <v>31</v>
      </c>
      <c r="B37" s="453"/>
      <c r="C37" s="50"/>
      <c r="D37" s="260" t="s">
        <v>478</v>
      </c>
      <c r="E37" s="50" t="s">
        <v>496</v>
      </c>
      <c r="F37" s="47" t="s">
        <v>497</v>
      </c>
      <c r="G37" s="258">
        <v>2</v>
      </c>
      <c r="H37" s="258">
        <v>3</v>
      </c>
      <c r="I37" s="40">
        <v>6</v>
      </c>
      <c r="J37" s="47" t="s">
        <v>498</v>
      </c>
      <c r="K37" s="40">
        <v>2</v>
      </c>
      <c r="L37" s="40">
        <v>2</v>
      </c>
      <c r="M37" s="40">
        <v>4</v>
      </c>
      <c r="N37" s="40"/>
      <c r="O37" s="40"/>
    </row>
    <row r="38" spans="1:15" ht="40.5">
      <c r="A38" s="2">
        <v>32</v>
      </c>
      <c r="B38" s="453"/>
      <c r="C38" s="50" t="s">
        <v>503</v>
      </c>
      <c r="D38" s="260" t="s">
        <v>478</v>
      </c>
      <c r="E38" s="50" t="s">
        <v>422</v>
      </c>
      <c r="F38" s="47" t="s">
        <v>480</v>
      </c>
      <c r="G38" s="258">
        <v>3</v>
      </c>
      <c r="H38" s="258">
        <v>3</v>
      </c>
      <c r="I38" s="40">
        <v>9</v>
      </c>
      <c r="J38" s="47" t="s">
        <v>481</v>
      </c>
      <c r="K38" s="40">
        <v>2</v>
      </c>
      <c r="L38" s="40">
        <v>2</v>
      </c>
      <c r="M38" s="40">
        <v>4</v>
      </c>
      <c r="N38" s="40"/>
      <c r="O38" s="40"/>
    </row>
    <row r="39" spans="1:15" ht="27">
      <c r="A39" s="53">
        <v>33</v>
      </c>
      <c r="B39" s="453"/>
      <c r="C39" s="50"/>
      <c r="D39" s="258" t="s">
        <v>472</v>
      </c>
      <c r="E39" s="50" t="s">
        <v>201</v>
      </c>
      <c r="F39" s="47" t="s">
        <v>489</v>
      </c>
      <c r="G39" s="258">
        <v>3</v>
      </c>
      <c r="H39" s="258">
        <v>3</v>
      </c>
      <c r="I39" s="40">
        <v>9</v>
      </c>
      <c r="J39" s="47" t="s">
        <v>490</v>
      </c>
      <c r="K39" s="40">
        <v>2</v>
      </c>
      <c r="L39" s="40">
        <v>2</v>
      </c>
      <c r="M39" s="40">
        <v>4</v>
      </c>
      <c r="N39" s="40"/>
      <c r="O39" s="40"/>
    </row>
    <row r="40" spans="1:15" ht="45" customHeight="1">
      <c r="A40" s="2">
        <v>34</v>
      </c>
      <c r="B40" s="453"/>
      <c r="C40" s="50"/>
      <c r="D40" s="260" t="s">
        <v>482</v>
      </c>
      <c r="E40" s="50" t="s">
        <v>484</v>
      </c>
      <c r="F40" s="47" t="s">
        <v>485</v>
      </c>
      <c r="G40" s="258">
        <v>2</v>
      </c>
      <c r="H40" s="258">
        <v>2</v>
      </c>
      <c r="I40" s="40">
        <v>4</v>
      </c>
      <c r="J40" s="47" t="s">
        <v>486</v>
      </c>
      <c r="K40" s="40">
        <v>2</v>
      </c>
      <c r="L40" s="40">
        <v>1</v>
      </c>
      <c r="M40" s="40">
        <v>2</v>
      </c>
      <c r="N40" s="40"/>
      <c r="O40" s="40"/>
    </row>
    <row r="41" spans="1:15" ht="45" customHeight="1">
      <c r="A41" s="53">
        <v>35</v>
      </c>
      <c r="B41" s="454"/>
      <c r="C41" s="50"/>
      <c r="D41" s="260" t="s">
        <v>478</v>
      </c>
      <c r="E41" s="50" t="s">
        <v>496</v>
      </c>
      <c r="F41" s="47" t="s">
        <v>497</v>
      </c>
      <c r="G41" s="258">
        <v>2</v>
      </c>
      <c r="H41" s="258">
        <v>3</v>
      </c>
      <c r="I41" s="40">
        <v>6</v>
      </c>
      <c r="J41" s="47" t="s">
        <v>498</v>
      </c>
      <c r="K41" s="40">
        <v>2</v>
      </c>
      <c r="L41" s="40">
        <v>2</v>
      </c>
      <c r="M41" s="40">
        <v>4</v>
      </c>
      <c r="N41" s="40"/>
      <c r="O41" s="40"/>
    </row>
    <row r="42" spans="1:15" ht="40.5">
      <c r="A42" s="2">
        <v>36</v>
      </c>
      <c r="B42" s="452" t="s">
        <v>195</v>
      </c>
      <c r="C42" s="50" t="s">
        <v>504</v>
      </c>
      <c r="D42" s="258" t="s">
        <v>172</v>
      </c>
      <c r="E42" s="50" t="s">
        <v>177</v>
      </c>
      <c r="F42" s="47" t="s">
        <v>178</v>
      </c>
      <c r="G42" s="258">
        <v>2</v>
      </c>
      <c r="H42" s="258">
        <v>2</v>
      </c>
      <c r="I42" s="40">
        <v>4</v>
      </c>
      <c r="J42" s="49" t="s">
        <v>456</v>
      </c>
      <c r="K42" s="40">
        <v>2</v>
      </c>
      <c r="L42" s="40">
        <v>1</v>
      </c>
      <c r="M42" s="40">
        <v>2</v>
      </c>
      <c r="N42" s="40"/>
      <c r="O42" s="40"/>
    </row>
    <row r="43" spans="1:15" ht="38.25" customHeight="1">
      <c r="A43" s="53">
        <v>37</v>
      </c>
      <c r="B43" s="453"/>
      <c r="C43" s="50" t="s">
        <v>505</v>
      </c>
      <c r="D43" s="258" t="s">
        <v>172</v>
      </c>
      <c r="E43" s="50" t="s">
        <v>506</v>
      </c>
      <c r="F43" s="47" t="s">
        <v>507</v>
      </c>
      <c r="G43" s="258">
        <v>2</v>
      </c>
      <c r="H43" s="258">
        <v>2</v>
      </c>
      <c r="I43" s="40">
        <v>4</v>
      </c>
      <c r="J43" s="49" t="s">
        <v>332</v>
      </c>
      <c r="K43" s="40">
        <v>2</v>
      </c>
      <c r="L43" s="40">
        <v>2</v>
      </c>
      <c r="M43" s="40">
        <v>4</v>
      </c>
      <c r="N43" s="40"/>
      <c r="O43" s="40"/>
    </row>
    <row r="44" spans="1:15" ht="40.5">
      <c r="A44" s="2">
        <v>38</v>
      </c>
      <c r="B44" s="454"/>
      <c r="C44" s="50" t="s">
        <v>508</v>
      </c>
      <c r="D44" s="258" t="s">
        <v>172</v>
      </c>
      <c r="E44" s="50" t="s">
        <v>177</v>
      </c>
      <c r="F44" s="47" t="s">
        <v>178</v>
      </c>
      <c r="G44" s="258">
        <v>2</v>
      </c>
      <c r="H44" s="258">
        <v>2</v>
      </c>
      <c r="I44" s="40">
        <v>4</v>
      </c>
      <c r="J44" s="49" t="s">
        <v>456</v>
      </c>
      <c r="K44" s="40">
        <v>2</v>
      </c>
      <c r="L44" s="40">
        <v>1</v>
      </c>
      <c r="M44" s="40">
        <v>2</v>
      </c>
      <c r="N44" s="40"/>
      <c r="O44" s="40"/>
    </row>
    <row r="45" spans="1:15" ht="40.5">
      <c r="A45" s="53">
        <v>39</v>
      </c>
      <c r="B45" s="453" t="s">
        <v>179</v>
      </c>
      <c r="C45" s="50" t="s">
        <v>509</v>
      </c>
      <c r="D45" s="258" t="s">
        <v>174</v>
      </c>
      <c r="E45" s="50" t="s">
        <v>467</v>
      </c>
      <c r="F45" s="47" t="s">
        <v>510</v>
      </c>
      <c r="G45" s="258">
        <v>2</v>
      </c>
      <c r="H45" s="258">
        <v>2</v>
      </c>
      <c r="I45" s="40">
        <v>4</v>
      </c>
      <c r="J45" s="49" t="s">
        <v>511</v>
      </c>
      <c r="K45" s="40">
        <v>2</v>
      </c>
      <c r="L45" s="40">
        <v>2</v>
      </c>
      <c r="M45" s="40">
        <v>4</v>
      </c>
      <c r="N45" s="40"/>
      <c r="O45" s="40"/>
    </row>
    <row r="46" spans="1:15" ht="54">
      <c r="A46" s="2">
        <v>40</v>
      </c>
      <c r="B46" s="453"/>
      <c r="C46" s="50" t="s">
        <v>512</v>
      </c>
      <c r="D46" s="258" t="s">
        <v>174</v>
      </c>
      <c r="E46" s="50" t="s">
        <v>464</v>
      </c>
      <c r="F46" s="47" t="s">
        <v>178</v>
      </c>
      <c r="G46" s="258">
        <v>2</v>
      </c>
      <c r="H46" s="258">
        <v>2</v>
      </c>
      <c r="I46" s="40">
        <v>4</v>
      </c>
      <c r="J46" s="49" t="s">
        <v>513</v>
      </c>
      <c r="K46" s="40">
        <v>2</v>
      </c>
      <c r="L46" s="40">
        <v>2</v>
      </c>
      <c r="M46" s="40">
        <v>4</v>
      </c>
      <c r="N46" s="40"/>
      <c r="O46" s="40"/>
    </row>
    <row r="47" spans="1:15" ht="54">
      <c r="A47" s="53">
        <v>41</v>
      </c>
      <c r="B47" s="453"/>
      <c r="C47" s="50" t="s">
        <v>514</v>
      </c>
      <c r="D47" s="258" t="s">
        <v>174</v>
      </c>
      <c r="E47" s="50" t="s">
        <v>467</v>
      </c>
      <c r="F47" s="47" t="s">
        <v>178</v>
      </c>
      <c r="G47" s="258">
        <v>2</v>
      </c>
      <c r="H47" s="258">
        <v>2</v>
      </c>
      <c r="I47" s="40">
        <v>4</v>
      </c>
      <c r="J47" s="49" t="s">
        <v>513</v>
      </c>
      <c r="K47" s="40">
        <v>2</v>
      </c>
      <c r="L47" s="40">
        <v>2</v>
      </c>
      <c r="M47" s="40">
        <v>4</v>
      </c>
      <c r="N47" s="187"/>
      <c r="O47" s="187"/>
    </row>
    <row r="48" spans="1:15" ht="54">
      <c r="A48" s="2">
        <v>42</v>
      </c>
      <c r="B48" s="454"/>
      <c r="C48" s="50"/>
      <c r="D48" s="258" t="s">
        <v>174</v>
      </c>
      <c r="E48" s="50" t="s">
        <v>515</v>
      </c>
      <c r="F48" s="47" t="s">
        <v>178</v>
      </c>
      <c r="G48" s="258">
        <v>2</v>
      </c>
      <c r="H48" s="258">
        <v>2</v>
      </c>
      <c r="I48" s="40">
        <v>4</v>
      </c>
      <c r="J48" s="49" t="s">
        <v>516</v>
      </c>
      <c r="K48" s="40">
        <v>2</v>
      </c>
      <c r="L48" s="40">
        <v>2</v>
      </c>
      <c r="M48" s="40">
        <v>4</v>
      </c>
      <c r="N48" s="187"/>
      <c r="O48" s="187"/>
    </row>
    <row r="49" spans="1:15" ht="34.5" customHeight="1">
      <c r="A49" s="388" t="s">
        <v>1706</v>
      </c>
      <c r="B49" s="388"/>
      <c r="C49" s="387" t="s">
        <v>1712</v>
      </c>
      <c r="D49" s="387"/>
      <c r="E49" s="390"/>
      <c r="F49" s="390"/>
      <c r="G49" s="390"/>
      <c r="H49" s="390"/>
      <c r="I49" s="390"/>
      <c r="J49" s="390"/>
      <c r="K49" s="390"/>
      <c r="L49" s="390"/>
      <c r="M49" s="390"/>
      <c r="N49" s="390"/>
      <c r="O49" s="390"/>
    </row>
    <row r="50" spans="1:15" ht="34.5" customHeight="1">
      <c r="A50" s="388"/>
      <c r="B50" s="388"/>
      <c r="C50" s="387" t="s">
        <v>1711</v>
      </c>
      <c r="D50" s="387"/>
      <c r="E50" s="390"/>
      <c r="F50" s="390"/>
      <c r="G50" s="390"/>
      <c r="H50" s="390"/>
      <c r="I50" s="390"/>
      <c r="J50" s="390"/>
      <c r="K50" s="390"/>
      <c r="L50" s="390"/>
      <c r="M50" s="390"/>
      <c r="N50" s="390"/>
      <c r="O50" s="390"/>
    </row>
    <row r="51" spans="1:15" ht="34.5" customHeight="1">
      <c r="A51" s="388"/>
      <c r="B51" s="388"/>
      <c r="C51" s="387" t="s">
        <v>115</v>
      </c>
      <c r="D51" s="387"/>
      <c r="E51" s="390"/>
      <c r="F51" s="390"/>
      <c r="G51" s="390"/>
      <c r="H51" s="390"/>
      <c r="I51" s="390"/>
      <c r="J51" s="390"/>
      <c r="K51" s="390"/>
      <c r="L51" s="390"/>
      <c r="M51" s="390"/>
      <c r="N51" s="390"/>
      <c r="O51" s="390"/>
    </row>
    <row r="52" spans="1:15" ht="34.5" customHeight="1">
      <c r="A52" s="388"/>
      <c r="B52" s="388"/>
      <c r="C52" s="387" t="s">
        <v>117</v>
      </c>
      <c r="D52" s="387"/>
      <c r="E52" s="390"/>
      <c r="F52" s="390"/>
      <c r="G52" s="390"/>
      <c r="H52" s="390"/>
      <c r="I52" s="390"/>
      <c r="J52" s="390"/>
      <c r="K52" s="390"/>
      <c r="L52" s="390"/>
      <c r="M52" s="390"/>
      <c r="N52" s="390"/>
      <c r="O52" s="390"/>
    </row>
    <row r="53" spans="1:15" ht="34.5" customHeight="1">
      <c r="A53" s="388"/>
      <c r="B53" s="388"/>
      <c r="C53" s="387" t="s">
        <v>170</v>
      </c>
      <c r="D53" s="387"/>
      <c r="E53" s="389"/>
      <c r="F53" s="389"/>
      <c r="G53" s="389"/>
      <c r="H53" s="389"/>
      <c r="I53" s="389"/>
      <c r="J53" s="389"/>
      <c r="K53" s="389"/>
      <c r="L53" s="389"/>
      <c r="M53" s="389"/>
      <c r="N53" s="389"/>
      <c r="O53" s="389"/>
    </row>
  </sheetData>
  <mergeCells count="37">
    <mergeCell ref="A49:B53"/>
    <mergeCell ref="E53:O53"/>
    <mergeCell ref="E49:O49"/>
    <mergeCell ref="C50:D50"/>
    <mergeCell ref="E50:O50"/>
    <mergeCell ref="C51:D51"/>
    <mergeCell ref="E51:O51"/>
    <mergeCell ref="C52:D52"/>
    <mergeCell ref="E52:O52"/>
    <mergeCell ref="C49:D49"/>
    <mergeCell ref="C53:D53"/>
    <mergeCell ref="N4:N5"/>
    <mergeCell ref="B7:B9"/>
    <mergeCell ref="B10:B41"/>
    <mergeCell ref="B42:B44"/>
    <mergeCell ref="B45:B48"/>
    <mergeCell ref="O4:O5"/>
    <mergeCell ref="M2:M3"/>
    <mergeCell ref="N2:N3"/>
    <mergeCell ref="O2:O3"/>
    <mergeCell ref="A3:B3"/>
    <mergeCell ref="C3:D3"/>
    <mergeCell ref="A4:A5"/>
    <mergeCell ref="B4:B5"/>
    <mergeCell ref="C4:C5"/>
    <mergeCell ref="D4:D5"/>
    <mergeCell ref="E4:E5"/>
    <mergeCell ref="L2:L3"/>
    <mergeCell ref="F4:F5"/>
    <mergeCell ref="G4:I4"/>
    <mergeCell ref="J4:J5"/>
    <mergeCell ref="K4:M4"/>
    <mergeCell ref="A1:B1"/>
    <mergeCell ref="C1:D1"/>
    <mergeCell ref="E1:K3"/>
    <mergeCell ref="A2:B2"/>
    <mergeCell ref="C2:D2"/>
  </mergeCells>
  <phoneticPr fontId="1" type="noConversion"/>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8" scale="58" fitToHeight="11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21"/>
  <sheetViews>
    <sheetView showGridLines="0" topLeftCell="A109" zoomScale="80" zoomScaleNormal="80" zoomScaleSheetLayoutView="85" workbookViewId="0">
      <selection activeCell="P20" sqref="P20:R20"/>
    </sheetView>
  </sheetViews>
  <sheetFormatPr defaultColWidth="9" defaultRowHeight="13.5"/>
  <cols>
    <col min="1" max="1" width="4.5" style="1" bestFit="1" customWidth="1"/>
    <col min="2" max="2" width="11.625" style="1" bestFit="1" customWidth="1"/>
    <col min="3" max="3" width="31.25" style="1" customWidth="1"/>
    <col min="4" max="4" width="16.125" style="1" bestFit="1" customWidth="1"/>
    <col min="5" max="5" width="41" style="1" customWidth="1"/>
    <col min="6" max="6" width="21.5" style="1" bestFit="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27">
      <c r="A7" s="53">
        <v>1</v>
      </c>
      <c r="B7" s="452" t="s">
        <v>517</v>
      </c>
      <c r="C7" s="50" t="s">
        <v>518</v>
      </c>
      <c r="D7" s="260" t="s">
        <v>519</v>
      </c>
      <c r="E7" s="47" t="s">
        <v>520</v>
      </c>
      <c r="F7" s="47" t="s">
        <v>180</v>
      </c>
      <c r="G7" s="40">
        <v>1</v>
      </c>
      <c r="H7" s="40">
        <v>3</v>
      </c>
      <c r="I7" s="40">
        <f>G7*H7</f>
        <v>3</v>
      </c>
      <c r="J7" s="47" t="s">
        <v>181</v>
      </c>
      <c r="K7" s="40">
        <v>1</v>
      </c>
      <c r="L7" s="40">
        <v>2</v>
      </c>
      <c r="M7" s="40">
        <f>K7*L7</f>
        <v>2</v>
      </c>
      <c r="N7" s="40" t="s">
        <v>618</v>
      </c>
      <c r="O7" s="40" t="s">
        <v>619</v>
      </c>
    </row>
    <row r="8" spans="1:15" ht="27">
      <c r="A8" s="2">
        <v>2</v>
      </c>
      <c r="B8" s="453"/>
      <c r="C8" s="50"/>
      <c r="D8" s="260" t="s">
        <v>519</v>
      </c>
      <c r="E8" s="47" t="s">
        <v>521</v>
      </c>
      <c r="F8" s="47" t="s">
        <v>522</v>
      </c>
      <c r="G8" s="40">
        <v>2</v>
      </c>
      <c r="H8" s="40">
        <v>2</v>
      </c>
      <c r="I8" s="40">
        <f t="shared" ref="I8:I71" si="0">G8*H8</f>
        <v>4</v>
      </c>
      <c r="J8" s="47" t="s">
        <v>522</v>
      </c>
      <c r="K8" s="40">
        <v>1</v>
      </c>
      <c r="L8" s="40">
        <v>1</v>
      </c>
      <c r="M8" s="40">
        <f t="shared" ref="M8:M71" si="1">K8*L8</f>
        <v>1</v>
      </c>
      <c r="N8" s="187"/>
      <c r="O8" s="187"/>
    </row>
    <row r="9" spans="1:15" ht="27">
      <c r="A9" s="53">
        <v>3</v>
      </c>
      <c r="B9" s="454"/>
      <c r="C9" s="50"/>
      <c r="D9" s="260" t="s">
        <v>519</v>
      </c>
      <c r="E9" s="47" t="s">
        <v>523</v>
      </c>
      <c r="F9" s="47" t="s">
        <v>522</v>
      </c>
      <c r="G9" s="40">
        <v>1</v>
      </c>
      <c r="H9" s="40">
        <v>3</v>
      </c>
      <c r="I9" s="40">
        <f t="shared" si="0"/>
        <v>3</v>
      </c>
      <c r="J9" s="47" t="s">
        <v>522</v>
      </c>
      <c r="K9" s="40">
        <v>1</v>
      </c>
      <c r="L9" s="40">
        <v>2</v>
      </c>
      <c r="M9" s="40">
        <f t="shared" si="1"/>
        <v>2</v>
      </c>
      <c r="N9" s="187"/>
      <c r="O9" s="187"/>
    </row>
    <row r="10" spans="1:15" ht="27">
      <c r="A10" s="2">
        <v>4</v>
      </c>
      <c r="B10" s="452" t="s">
        <v>524</v>
      </c>
      <c r="C10" s="50" t="s">
        <v>525</v>
      </c>
      <c r="D10" s="260" t="s">
        <v>526</v>
      </c>
      <c r="E10" s="47" t="s">
        <v>527</v>
      </c>
      <c r="F10" s="47" t="s">
        <v>354</v>
      </c>
      <c r="G10" s="40">
        <v>1</v>
      </c>
      <c r="H10" s="40">
        <v>4</v>
      </c>
      <c r="I10" s="40">
        <f t="shared" si="0"/>
        <v>4</v>
      </c>
      <c r="J10" s="47" t="s">
        <v>182</v>
      </c>
      <c r="K10" s="40">
        <v>1</v>
      </c>
      <c r="L10" s="40">
        <v>2</v>
      </c>
      <c r="M10" s="40">
        <f t="shared" si="1"/>
        <v>2</v>
      </c>
      <c r="N10" s="187"/>
      <c r="O10" s="187"/>
    </row>
    <row r="11" spans="1:15" ht="27">
      <c r="A11" s="53">
        <v>5</v>
      </c>
      <c r="B11" s="453"/>
      <c r="C11" s="50"/>
      <c r="D11" s="260" t="s">
        <v>526</v>
      </c>
      <c r="E11" s="47" t="s">
        <v>528</v>
      </c>
      <c r="F11" s="47" t="s">
        <v>354</v>
      </c>
      <c r="G11" s="40">
        <v>2</v>
      </c>
      <c r="H11" s="40">
        <v>3</v>
      </c>
      <c r="I11" s="40">
        <f t="shared" si="0"/>
        <v>6</v>
      </c>
      <c r="J11" s="47" t="s">
        <v>183</v>
      </c>
      <c r="K11" s="40">
        <v>1</v>
      </c>
      <c r="L11" s="40">
        <v>2</v>
      </c>
      <c r="M11" s="40">
        <f t="shared" si="1"/>
        <v>2</v>
      </c>
      <c r="N11" s="187"/>
      <c r="O11" s="187"/>
    </row>
    <row r="12" spans="1:15" ht="40.5">
      <c r="A12" s="2">
        <v>6</v>
      </c>
      <c r="B12" s="453"/>
      <c r="C12" s="50"/>
      <c r="D12" s="260" t="s">
        <v>526</v>
      </c>
      <c r="E12" s="47" t="s">
        <v>529</v>
      </c>
      <c r="F12" s="47" t="s">
        <v>354</v>
      </c>
      <c r="G12" s="40">
        <v>2</v>
      </c>
      <c r="H12" s="40">
        <v>4</v>
      </c>
      <c r="I12" s="40">
        <f t="shared" si="0"/>
        <v>8</v>
      </c>
      <c r="J12" s="47" t="s">
        <v>184</v>
      </c>
      <c r="K12" s="40">
        <v>1</v>
      </c>
      <c r="L12" s="40">
        <v>2</v>
      </c>
      <c r="M12" s="40">
        <f t="shared" si="1"/>
        <v>2</v>
      </c>
      <c r="N12" s="187"/>
      <c r="O12" s="187"/>
    </row>
    <row r="13" spans="1:15" ht="40.5">
      <c r="A13" s="53">
        <v>7</v>
      </c>
      <c r="B13" s="453"/>
      <c r="C13" s="50"/>
      <c r="D13" s="260" t="s">
        <v>526</v>
      </c>
      <c r="E13" s="47" t="s">
        <v>530</v>
      </c>
      <c r="F13" s="47" t="s">
        <v>522</v>
      </c>
      <c r="G13" s="40">
        <v>2</v>
      </c>
      <c r="H13" s="40">
        <v>3</v>
      </c>
      <c r="I13" s="40">
        <f t="shared" si="0"/>
        <v>6</v>
      </c>
      <c r="J13" s="47" t="s">
        <v>185</v>
      </c>
      <c r="K13" s="40">
        <v>1</v>
      </c>
      <c r="L13" s="40">
        <v>2</v>
      </c>
      <c r="M13" s="40">
        <f t="shared" si="1"/>
        <v>2</v>
      </c>
      <c r="N13" s="187"/>
      <c r="O13" s="187"/>
    </row>
    <row r="14" spans="1:15" ht="27">
      <c r="A14" s="2">
        <v>8</v>
      </c>
      <c r="B14" s="453"/>
      <c r="C14" s="50"/>
      <c r="D14" s="260" t="s">
        <v>526</v>
      </c>
      <c r="E14" s="47" t="s">
        <v>484</v>
      </c>
      <c r="F14" s="47" t="s">
        <v>180</v>
      </c>
      <c r="G14" s="40">
        <v>3</v>
      </c>
      <c r="H14" s="40">
        <v>3</v>
      </c>
      <c r="I14" s="40">
        <f t="shared" si="0"/>
        <v>9</v>
      </c>
      <c r="J14" s="47" t="s">
        <v>531</v>
      </c>
      <c r="K14" s="40">
        <v>2</v>
      </c>
      <c r="L14" s="40">
        <v>2</v>
      </c>
      <c r="M14" s="40">
        <f t="shared" si="1"/>
        <v>4</v>
      </c>
      <c r="N14" s="187"/>
      <c r="O14" s="187"/>
    </row>
    <row r="15" spans="1:15" ht="27">
      <c r="A15" s="53">
        <v>9</v>
      </c>
      <c r="B15" s="453"/>
      <c r="C15" s="50"/>
      <c r="D15" s="258" t="s">
        <v>526</v>
      </c>
      <c r="E15" s="47" t="s">
        <v>496</v>
      </c>
      <c r="F15" s="47" t="s">
        <v>180</v>
      </c>
      <c r="G15" s="40">
        <v>3</v>
      </c>
      <c r="H15" s="40">
        <v>2</v>
      </c>
      <c r="I15" s="40">
        <f t="shared" si="0"/>
        <v>6</v>
      </c>
      <c r="J15" s="47" t="s">
        <v>497</v>
      </c>
      <c r="K15" s="40">
        <v>2</v>
      </c>
      <c r="L15" s="40">
        <v>1</v>
      </c>
      <c r="M15" s="40">
        <f t="shared" si="1"/>
        <v>2</v>
      </c>
      <c r="N15" s="187"/>
      <c r="O15" s="187"/>
    </row>
    <row r="16" spans="1:15" ht="27">
      <c r="A16" s="2">
        <v>10</v>
      </c>
      <c r="B16" s="453"/>
      <c r="C16" s="50" t="s">
        <v>532</v>
      </c>
      <c r="D16" s="260" t="s">
        <v>533</v>
      </c>
      <c r="E16" s="47" t="s">
        <v>534</v>
      </c>
      <c r="F16" s="47" t="s">
        <v>180</v>
      </c>
      <c r="G16" s="40">
        <v>3</v>
      </c>
      <c r="H16" s="40">
        <v>2</v>
      </c>
      <c r="I16" s="40">
        <f t="shared" si="0"/>
        <v>6</v>
      </c>
      <c r="J16" s="47" t="s">
        <v>535</v>
      </c>
      <c r="K16" s="40">
        <v>2</v>
      </c>
      <c r="L16" s="40">
        <v>1</v>
      </c>
      <c r="M16" s="40">
        <f t="shared" si="1"/>
        <v>2</v>
      </c>
      <c r="N16" s="187"/>
      <c r="O16" s="187"/>
    </row>
    <row r="17" spans="1:15" ht="27">
      <c r="A17" s="53">
        <v>11</v>
      </c>
      <c r="B17" s="453"/>
      <c r="C17" s="50"/>
      <c r="D17" s="260" t="s">
        <v>533</v>
      </c>
      <c r="E17" s="47" t="s">
        <v>536</v>
      </c>
      <c r="F17" s="47" t="s">
        <v>180</v>
      </c>
      <c r="G17" s="40">
        <v>3</v>
      </c>
      <c r="H17" s="40">
        <v>2</v>
      </c>
      <c r="I17" s="40">
        <f t="shared" si="0"/>
        <v>6</v>
      </c>
      <c r="J17" s="47" t="s">
        <v>537</v>
      </c>
      <c r="K17" s="40">
        <v>2</v>
      </c>
      <c r="L17" s="40">
        <v>1</v>
      </c>
      <c r="M17" s="40">
        <f t="shared" si="1"/>
        <v>2</v>
      </c>
      <c r="N17" s="187"/>
      <c r="O17" s="187"/>
    </row>
    <row r="18" spans="1:15" ht="27">
      <c r="A18" s="2">
        <v>12</v>
      </c>
      <c r="B18" s="453"/>
      <c r="C18" s="50"/>
      <c r="D18" s="260" t="s">
        <v>533</v>
      </c>
      <c r="E18" s="47" t="s">
        <v>538</v>
      </c>
      <c r="F18" s="47" t="s">
        <v>180</v>
      </c>
      <c r="G18" s="40">
        <v>3</v>
      </c>
      <c r="H18" s="40">
        <v>1</v>
      </c>
      <c r="I18" s="40">
        <f t="shared" si="0"/>
        <v>3</v>
      </c>
      <c r="J18" s="47" t="s">
        <v>539</v>
      </c>
      <c r="K18" s="40">
        <v>2</v>
      </c>
      <c r="L18" s="40">
        <v>1</v>
      </c>
      <c r="M18" s="40">
        <f t="shared" si="1"/>
        <v>2</v>
      </c>
      <c r="N18" s="187"/>
      <c r="O18" s="187"/>
    </row>
    <row r="19" spans="1:15" ht="27">
      <c r="A19" s="53">
        <v>13</v>
      </c>
      <c r="B19" s="453"/>
      <c r="C19" s="50"/>
      <c r="D19" s="258" t="s">
        <v>533</v>
      </c>
      <c r="E19" s="47" t="s">
        <v>540</v>
      </c>
      <c r="F19" s="47" t="s">
        <v>180</v>
      </c>
      <c r="G19" s="40">
        <v>3</v>
      </c>
      <c r="H19" s="40">
        <v>2</v>
      </c>
      <c r="I19" s="40">
        <f t="shared" si="0"/>
        <v>6</v>
      </c>
      <c r="J19" s="47" t="s">
        <v>541</v>
      </c>
      <c r="K19" s="40">
        <v>2</v>
      </c>
      <c r="L19" s="40">
        <v>1</v>
      </c>
      <c r="M19" s="40">
        <f t="shared" si="1"/>
        <v>2</v>
      </c>
      <c r="N19" s="187"/>
      <c r="O19" s="187"/>
    </row>
    <row r="20" spans="1:15" ht="54">
      <c r="A20" s="2">
        <v>14</v>
      </c>
      <c r="B20" s="453"/>
      <c r="C20" s="50" t="s">
        <v>542</v>
      </c>
      <c r="D20" s="260" t="s">
        <v>543</v>
      </c>
      <c r="E20" s="47" t="s">
        <v>544</v>
      </c>
      <c r="F20" s="47" t="s">
        <v>180</v>
      </c>
      <c r="G20" s="40">
        <v>1</v>
      </c>
      <c r="H20" s="40">
        <v>4</v>
      </c>
      <c r="I20" s="40">
        <f t="shared" si="0"/>
        <v>4</v>
      </c>
      <c r="J20" s="47" t="s">
        <v>545</v>
      </c>
      <c r="K20" s="40">
        <v>1</v>
      </c>
      <c r="L20" s="40">
        <v>2</v>
      </c>
      <c r="M20" s="40">
        <f t="shared" si="1"/>
        <v>2</v>
      </c>
      <c r="N20" s="187"/>
      <c r="O20" s="187"/>
    </row>
    <row r="21" spans="1:15" ht="27">
      <c r="A21" s="53">
        <v>15</v>
      </c>
      <c r="B21" s="453"/>
      <c r="C21" s="50" t="s">
        <v>546</v>
      </c>
      <c r="D21" s="260" t="s">
        <v>526</v>
      </c>
      <c r="E21" s="47" t="s">
        <v>547</v>
      </c>
      <c r="F21" s="47" t="s">
        <v>354</v>
      </c>
      <c r="G21" s="40">
        <v>1</v>
      </c>
      <c r="H21" s="40">
        <v>4</v>
      </c>
      <c r="I21" s="40">
        <f t="shared" si="0"/>
        <v>4</v>
      </c>
      <c r="J21" s="47" t="s">
        <v>186</v>
      </c>
      <c r="K21" s="40">
        <v>1</v>
      </c>
      <c r="L21" s="40">
        <v>2</v>
      </c>
      <c r="M21" s="40">
        <f t="shared" si="1"/>
        <v>2</v>
      </c>
      <c r="N21" s="187"/>
      <c r="O21" s="187"/>
    </row>
    <row r="22" spans="1:15" ht="40.5">
      <c r="A22" s="2">
        <v>16</v>
      </c>
      <c r="B22" s="453"/>
      <c r="C22" s="50"/>
      <c r="D22" s="260" t="s">
        <v>526</v>
      </c>
      <c r="E22" s="47" t="s">
        <v>528</v>
      </c>
      <c r="F22" s="47" t="s">
        <v>354</v>
      </c>
      <c r="G22" s="40">
        <v>2</v>
      </c>
      <c r="H22" s="40">
        <v>2</v>
      </c>
      <c r="I22" s="40">
        <f t="shared" si="0"/>
        <v>4</v>
      </c>
      <c r="J22" s="47" t="s">
        <v>184</v>
      </c>
      <c r="K22" s="40">
        <v>1</v>
      </c>
      <c r="L22" s="40">
        <v>1</v>
      </c>
      <c r="M22" s="40">
        <f t="shared" si="1"/>
        <v>1</v>
      </c>
      <c r="N22" s="187"/>
      <c r="O22" s="187"/>
    </row>
    <row r="23" spans="1:15" ht="27">
      <c r="A23" s="53">
        <v>17</v>
      </c>
      <c r="B23" s="453"/>
      <c r="C23" s="50"/>
      <c r="D23" s="258" t="s">
        <v>526</v>
      </c>
      <c r="E23" s="47" t="s">
        <v>548</v>
      </c>
      <c r="F23" s="47" t="s">
        <v>354</v>
      </c>
      <c r="G23" s="40">
        <v>2</v>
      </c>
      <c r="H23" s="40">
        <v>4</v>
      </c>
      <c r="I23" s="40">
        <f t="shared" si="0"/>
        <v>8</v>
      </c>
      <c r="J23" s="47" t="s">
        <v>186</v>
      </c>
      <c r="K23" s="40">
        <v>1</v>
      </c>
      <c r="L23" s="40">
        <v>2</v>
      </c>
      <c r="M23" s="40">
        <f t="shared" si="1"/>
        <v>2</v>
      </c>
      <c r="N23" s="187"/>
      <c r="O23" s="187"/>
    </row>
    <row r="24" spans="1:15" ht="40.5">
      <c r="A24" s="2">
        <v>18</v>
      </c>
      <c r="B24" s="453"/>
      <c r="C24" s="50"/>
      <c r="D24" s="258" t="s">
        <v>526</v>
      </c>
      <c r="E24" s="47" t="s">
        <v>530</v>
      </c>
      <c r="F24" s="47" t="s">
        <v>522</v>
      </c>
      <c r="G24" s="40">
        <v>2</v>
      </c>
      <c r="H24" s="40">
        <v>3</v>
      </c>
      <c r="I24" s="40">
        <f t="shared" si="0"/>
        <v>6</v>
      </c>
      <c r="J24" s="47" t="s">
        <v>185</v>
      </c>
      <c r="K24" s="40">
        <v>1</v>
      </c>
      <c r="L24" s="40">
        <v>2</v>
      </c>
      <c r="M24" s="40">
        <f t="shared" si="1"/>
        <v>2</v>
      </c>
      <c r="N24" s="187"/>
      <c r="O24" s="187"/>
    </row>
    <row r="25" spans="1:15" ht="27">
      <c r="A25" s="53">
        <v>19</v>
      </c>
      <c r="B25" s="453"/>
      <c r="C25" s="50"/>
      <c r="D25" s="258" t="s">
        <v>526</v>
      </c>
      <c r="E25" s="47" t="s">
        <v>484</v>
      </c>
      <c r="F25" s="47" t="s">
        <v>180</v>
      </c>
      <c r="G25" s="40">
        <v>3</v>
      </c>
      <c r="H25" s="40">
        <v>3</v>
      </c>
      <c r="I25" s="40">
        <f t="shared" si="0"/>
        <v>9</v>
      </c>
      <c r="J25" s="47" t="s">
        <v>531</v>
      </c>
      <c r="K25" s="40">
        <v>2</v>
      </c>
      <c r="L25" s="40">
        <v>2</v>
      </c>
      <c r="M25" s="40">
        <f t="shared" si="1"/>
        <v>4</v>
      </c>
      <c r="N25" s="187"/>
      <c r="O25" s="187"/>
    </row>
    <row r="26" spans="1:15" ht="27">
      <c r="A26" s="2">
        <v>20</v>
      </c>
      <c r="B26" s="453"/>
      <c r="C26" s="50"/>
      <c r="D26" s="260" t="s">
        <v>526</v>
      </c>
      <c r="E26" s="47" t="s">
        <v>496</v>
      </c>
      <c r="F26" s="47" t="s">
        <v>180</v>
      </c>
      <c r="G26" s="40">
        <v>3</v>
      </c>
      <c r="H26" s="40">
        <v>2</v>
      </c>
      <c r="I26" s="40">
        <f t="shared" si="0"/>
        <v>6</v>
      </c>
      <c r="J26" s="47" t="s">
        <v>497</v>
      </c>
      <c r="K26" s="40">
        <v>2</v>
      </c>
      <c r="L26" s="40">
        <v>1</v>
      </c>
      <c r="M26" s="40">
        <f t="shared" si="1"/>
        <v>2</v>
      </c>
      <c r="N26" s="187"/>
      <c r="O26" s="187"/>
    </row>
    <row r="27" spans="1:15" ht="27">
      <c r="A27" s="53">
        <v>21</v>
      </c>
      <c r="B27" s="453"/>
      <c r="C27" s="50" t="s">
        <v>549</v>
      </c>
      <c r="D27" s="260" t="s">
        <v>550</v>
      </c>
      <c r="E27" s="47" t="s">
        <v>551</v>
      </c>
      <c r="F27" s="47" t="s">
        <v>180</v>
      </c>
      <c r="G27" s="40">
        <v>4</v>
      </c>
      <c r="H27" s="40">
        <v>2</v>
      </c>
      <c r="I27" s="40">
        <f t="shared" si="0"/>
        <v>8</v>
      </c>
      <c r="J27" s="47" t="s">
        <v>552</v>
      </c>
      <c r="K27" s="40">
        <v>3</v>
      </c>
      <c r="L27" s="40">
        <v>1</v>
      </c>
      <c r="M27" s="40">
        <f t="shared" si="1"/>
        <v>3</v>
      </c>
      <c r="N27" s="187"/>
      <c r="O27" s="187"/>
    </row>
    <row r="28" spans="1:15" ht="27">
      <c r="A28" s="2">
        <v>22</v>
      </c>
      <c r="B28" s="454"/>
      <c r="C28" s="50"/>
      <c r="D28" s="260" t="s">
        <v>543</v>
      </c>
      <c r="E28" s="47" t="s">
        <v>553</v>
      </c>
      <c r="F28" s="47" t="s">
        <v>180</v>
      </c>
      <c r="G28" s="40">
        <v>3</v>
      </c>
      <c r="H28" s="40">
        <v>2</v>
      </c>
      <c r="I28" s="40">
        <f t="shared" si="0"/>
        <v>6</v>
      </c>
      <c r="J28" s="47" t="s">
        <v>186</v>
      </c>
      <c r="K28" s="40">
        <v>2</v>
      </c>
      <c r="L28" s="40">
        <v>1</v>
      </c>
      <c r="M28" s="40">
        <f t="shared" si="1"/>
        <v>2</v>
      </c>
      <c r="N28" s="40"/>
      <c r="O28" s="40"/>
    </row>
    <row r="29" spans="1:15" ht="27">
      <c r="A29" s="53">
        <v>23</v>
      </c>
      <c r="B29" s="452" t="s">
        <v>554</v>
      </c>
      <c r="C29" s="50" t="s">
        <v>555</v>
      </c>
      <c r="D29" s="258" t="s">
        <v>556</v>
      </c>
      <c r="E29" s="47" t="s">
        <v>557</v>
      </c>
      <c r="F29" s="47" t="s">
        <v>180</v>
      </c>
      <c r="G29" s="40">
        <v>3</v>
      </c>
      <c r="H29" s="40">
        <v>2</v>
      </c>
      <c r="I29" s="40">
        <f t="shared" si="0"/>
        <v>6</v>
      </c>
      <c r="J29" s="47" t="s">
        <v>558</v>
      </c>
      <c r="K29" s="40">
        <v>2</v>
      </c>
      <c r="L29" s="40">
        <v>1</v>
      </c>
      <c r="M29" s="40">
        <f t="shared" si="1"/>
        <v>2</v>
      </c>
      <c r="N29" s="187"/>
      <c r="O29" s="187"/>
    </row>
    <row r="30" spans="1:15" ht="27">
      <c r="A30" s="2">
        <v>24</v>
      </c>
      <c r="B30" s="453"/>
      <c r="C30" s="50"/>
      <c r="D30" s="258" t="s">
        <v>556</v>
      </c>
      <c r="E30" s="47" t="s">
        <v>559</v>
      </c>
      <c r="F30" s="47" t="s">
        <v>180</v>
      </c>
      <c r="G30" s="40">
        <v>3</v>
      </c>
      <c r="H30" s="40">
        <v>1</v>
      </c>
      <c r="I30" s="40">
        <f t="shared" si="0"/>
        <v>3</v>
      </c>
      <c r="J30" s="47" t="s">
        <v>539</v>
      </c>
      <c r="K30" s="40">
        <v>2</v>
      </c>
      <c r="L30" s="40">
        <v>1</v>
      </c>
      <c r="M30" s="40">
        <f t="shared" si="1"/>
        <v>2</v>
      </c>
      <c r="N30" s="187"/>
      <c r="O30" s="187"/>
    </row>
    <row r="31" spans="1:15" ht="27">
      <c r="A31" s="53">
        <v>25</v>
      </c>
      <c r="B31" s="453"/>
      <c r="C31" s="50"/>
      <c r="D31" s="258" t="s">
        <v>550</v>
      </c>
      <c r="E31" s="47" t="s">
        <v>551</v>
      </c>
      <c r="F31" s="47" t="s">
        <v>180</v>
      </c>
      <c r="G31" s="40">
        <v>3</v>
      </c>
      <c r="H31" s="40">
        <v>2</v>
      </c>
      <c r="I31" s="40">
        <f t="shared" si="0"/>
        <v>6</v>
      </c>
      <c r="J31" s="47" t="s">
        <v>552</v>
      </c>
      <c r="K31" s="40">
        <v>2</v>
      </c>
      <c r="L31" s="40">
        <v>1</v>
      </c>
      <c r="M31" s="40">
        <f t="shared" si="1"/>
        <v>2</v>
      </c>
      <c r="N31" s="187"/>
      <c r="O31" s="187"/>
    </row>
    <row r="32" spans="1:15" ht="40.5">
      <c r="A32" s="2">
        <v>26</v>
      </c>
      <c r="B32" s="453"/>
      <c r="C32" s="50"/>
      <c r="D32" s="258" t="s">
        <v>560</v>
      </c>
      <c r="E32" s="47" t="s">
        <v>561</v>
      </c>
      <c r="F32" s="47" t="s">
        <v>180</v>
      </c>
      <c r="G32" s="40">
        <v>3</v>
      </c>
      <c r="H32" s="40">
        <v>3</v>
      </c>
      <c r="I32" s="40">
        <f t="shared" si="0"/>
        <v>9</v>
      </c>
      <c r="J32" s="47" t="s">
        <v>187</v>
      </c>
      <c r="K32" s="40">
        <v>2</v>
      </c>
      <c r="L32" s="40">
        <v>2</v>
      </c>
      <c r="M32" s="40">
        <f t="shared" si="1"/>
        <v>4</v>
      </c>
      <c r="N32" s="187"/>
      <c r="O32" s="187"/>
    </row>
    <row r="33" spans="1:15" ht="27">
      <c r="A33" s="53">
        <v>27</v>
      </c>
      <c r="B33" s="453"/>
      <c r="C33" s="50"/>
      <c r="D33" s="258" t="s">
        <v>533</v>
      </c>
      <c r="E33" s="47" t="s">
        <v>562</v>
      </c>
      <c r="F33" s="47" t="s">
        <v>180</v>
      </c>
      <c r="G33" s="40">
        <v>3</v>
      </c>
      <c r="H33" s="40">
        <v>2</v>
      </c>
      <c r="I33" s="40">
        <f t="shared" si="0"/>
        <v>6</v>
      </c>
      <c r="J33" s="47" t="s">
        <v>537</v>
      </c>
      <c r="K33" s="40">
        <v>2</v>
      </c>
      <c r="L33" s="40">
        <v>1</v>
      </c>
      <c r="M33" s="40">
        <f t="shared" si="1"/>
        <v>2</v>
      </c>
      <c r="N33" s="187"/>
      <c r="O33" s="187"/>
    </row>
    <row r="34" spans="1:15" ht="27">
      <c r="A34" s="2">
        <v>28</v>
      </c>
      <c r="B34" s="453"/>
      <c r="C34" s="50"/>
      <c r="D34" s="260" t="s">
        <v>533</v>
      </c>
      <c r="E34" s="47" t="s">
        <v>563</v>
      </c>
      <c r="F34" s="47" t="s">
        <v>180</v>
      </c>
      <c r="G34" s="40">
        <v>3</v>
      </c>
      <c r="H34" s="40">
        <v>1</v>
      </c>
      <c r="I34" s="40">
        <f t="shared" si="0"/>
        <v>3</v>
      </c>
      <c r="J34" s="47" t="s">
        <v>539</v>
      </c>
      <c r="K34" s="40">
        <v>2</v>
      </c>
      <c r="L34" s="40">
        <v>1</v>
      </c>
      <c r="M34" s="40">
        <f t="shared" si="1"/>
        <v>2</v>
      </c>
      <c r="N34" s="187"/>
      <c r="O34" s="187"/>
    </row>
    <row r="35" spans="1:15" ht="40.5">
      <c r="A35" s="53">
        <v>29</v>
      </c>
      <c r="B35" s="453"/>
      <c r="C35" s="50" t="s">
        <v>564</v>
      </c>
      <c r="D35" s="260" t="s">
        <v>565</v>
      </c>
      <c r="E35" s="47" t="s">
        <v>566</v>
      </c>
      <c r="F35" s="47" t="s">
        <v>180</v>
      </c>
      <c r="G35" s="40">
        <v>3</v>
      </c>
      <c r="H35" s="40">
        <v>1</v>
      </c>
      <c r="I35" s="40">
        <f t="shared" si="0"/>
        <v>3</v>
      </c>
      <c r="J35" s="47" t="s">
        <v>188</v>
      </c>
      <c r="K35" s="40">
        <v>2</v>
      </c>
      <c r="L35" s="40">
        <v>1</v>
      </c>
      <c r="M35" s="40">
        <f t="shared" si="1"/>
        <v>2</v>
      </c>
      <c r="N35" s="187"/>
      <c r="O35" s="187"/>
    </row>
    <row r="36" spans="1:15" ht="40.5">
      <c r="A36" s="2">
        <v>30</v>
      </c>
      <c r="B36" s="454"/>
      <c r="C36" s="50"/>
      <c r="D36" s="260" t="s">
        <v>560</v>
      </c>
      <c r="E36" s="47" t="s">
        <v>561</v>
      </c>
      <c r="F36" s="47" t="s">
        <v>180</v>
      </c>
      <c r="G36" s="40">
        <v>3</v>
      </c>
      <c r="H36" s="40">
        <v>3</v>
      </c>
      <c r="I36" s="40">
        <f t="shared" si="0"/>
        <v>9</v>
      </c>
      <c r="J36" s="47" t="s">
        <v>181</v>
      </c>
      <c r="K36" s="40">
        <v>2</v>
      </c>
      <c r="L36" s="40">
        <v>2</v>
      </c>
      <c r="M36" s="40">
        <f t="shared" si="1"/>
        <v>4</v>
      </c>
      <c r="N36" s="187"/>
      <c r="O36" s="187"/>
    </row>
    <row r="37" spans="1:15" ht="40.5">
      <c r="A37" s="53">
        <v>31</v>
      </c>
      <c r="B37" s="452" t="s">
        <v>524</v>
      </c>
      <c r="C37" s="50" t="s">
        <v>567</v>
      </c>
      <c r="D37" s="258" t="s">
        <v>526</v>
      </c>
      <c r="E37" s="47" t="s">
        <v>527</v>
      </c>
      <c r="F37" s="47" t="s">
        <v>354</v>
      </c>
      <c r="G37" s="40">
        <v>1</v>
      </c>
      <c r="H37" s="40">
        <v>4</v>
      </c>
      <c r="I37" s="40">
        <f t="shared" si="0"/>
        <v>4</v>
      </c>
      <c r="J37" s="47" t="s">
        <v>189</v>
      </c>
      <c r="K37" s="40">
        <v>1</v>
      </c>
      <c r="L37" s="40">
        <v>2</v>
      </c>
      <c r="M37" s="40">
        <f t="shared" si="1"/>
        <v>2</v>
      </c>
      <c r="N37" s="187"/>
      <c r="O37" s="187"/>
    </row>
    <row r="38" spans="1:15" ht="27">
      <c r="A38" s="2">
        <v>32</v>
      </c>
      <c r="B38" s="453"/>
      <c r="C38" s="50"/>
      <c r="D38" s="260" t="s">
        <v>526</v>
      </c>
      <c r="E38" s="47" t="s">
        <v>528</v>
      </c>
      <c r="F38" s="47" t="s">
        <v>354</v>
      </c>
      <c r="G38" s="40">
        <v>2</v>
      </c>
      <c r="H38" s="40">
        <v>2</v>
      </c>
      <c r="I38" s="40">
        <f t="shared" si="0"/>
        <v>4</v>
      </c>
      <c r="J38" s="47" t="s">
        <v>190</v>
      </c>
      <c r="K38" s="40">
        <v>1</v>
      </c>
      <c r="L38" s="40">
        <v>1</v>
      </c>
      <c r="M38" s="40">
        <f t="shared" si="1"/>
        <v>1</v>
      </c>
      <c r="N38" s="187"/>
      <c r="O38" s="187"/>
    </row>
    <row r="39" spans="1:15" ht="27">
      <c r="A39" s="53">
        <v>33</v>
      </c>
      <c r="B39" s="453"/>
      <c r="C39" s="50"/>
      <c r="D39" s="260" t="s">
        <v>526</v>
      </c>
      <c r="E39" s="47" t="s">
        <v>529</v>
      </c>
      <c r="F39" s="47" t="s">
        <v>354</v>
      </c>
      <c r="G39" s="40">
        <v>2</v>
      </c>
      <c r="H39" s="40">
        <v>4</v>
      </c>
      <c r="I39" s="40">
        <f t="shared" si="0"/>
        <v>8</v>
      </c>
      <c r="J39" s="47" t="s">
        <v>182</v>
      </c>
      <c r="K39" s="40">
        <v>1</v>
      </c>
      <c r="L39" s="40">
        <v>2</v>
      </c>
      <c r="M39" s="40">
        <f t="shared" si="1"/>
        <v>2</v>
      </c>
      <c r="N39" s="187"/>
      <c r="O39" s="187"/>
    </row>
    <row r="40" spans="1:15" ht="40.5">
      <c r="A40" s="2">
        <v>34</v>
      </c>
      <c r="B40" s="453"/>
      <c r="C40" s="50"/>
      <c r="D40" s="260" t="s">
        <v>526</v>
      </c>
      <c r="E40" s="47" t="s">
        <v>530</v>
      </c>
      <c r="F40" s="47" t="s">
        <v>180</v>
      </c>
      <c r="G40" s="40">
        <v>2</v>
      </c>
      <c r="H40" s="40">
        <v>3</v>
      </c>
      <c r="I40" s="40">
        <f t="shared" si="0"/>
        <v>6</v>
      </c>
      <c r="J40" s="47" t="s">
        <v>531</v>
      </c>
      <c r="K40" s="40">
        <v>1</v>
      </c>
      <c r="L40" s="40">
        <v>2</v>
      </c>
      <c r="M40" s="40">
        <f t="shared" si="1"/>
        <v>2</v>
      </c>
      <c r="N40" s="187"/>
      <c r="O40" s="187"/>
    </row>
    <row r="41" spans="1:15" ht="40.5">
      <c r="A41" s="53">
        <v>35</v>
      </c>
      <c r="B41" s="453"/>
      <c r="C41" s="50"/>
      <c r="D41" s="258" t="s">
        <v>526</v>
      </c>
      <c r="E41" s="47" t="s">
        <v>484</v>
      </c>
      <c r="F41" s="47" t="s">
        <v>180</v>
      </c>
      <c r="G41" s="40">
        <v>3</v>
      </c>
      <c r="H41" s="40">
        <v>3</v>
      </c>
      <c r="I41" s="40">
        <f t="shared" si="0"/>
        <v>9</v>
      </c>
      <c r="J41" s="47" t="s">
        <v>184</v>
      </c>
      <c r="K41" s="40">
        <v>2</v>
      </c>
      <c r="L41" s="40">
        <v>2</v>
      </c>
      <c r="M41" s="40">
        <f t="shared" si="1"/>
        <v>4</v>
      </c>
      <c r="N41" s="187"/>
      <c r="O41" s="187"/>
    </row>
    <row r="42" spans="1:15" ht="27">
      <c r="A42" s="2">
        <v>36</v>
      </c>
      <c r="B42" s="453"/>
      <c r="C42" s="50"/>
      <c r="D42" s="258" t="s">
        <v>526</v>
      </c>
      <c r="E42" s="47" t="s">
        <v>496</v>
      </c>
      <c r="F42" s="47" t="s">
        <v>180</v>
      </c>
      <c r="G42" s="40">
        <v>2</v>
      </c>
      <c r="H42" s="40">
        <v>3</v>
      </c>
      <c r="I42" s="40">
        <f t="shared" si="0"/>
        <v>6</v>
      </c>
      <c r="J42" s="47" t="s">
        <v>497</v>
      </c>
      <c r="K42" s="40">
        <v>1</v>
      </c>
      <c r="L42" s="40">
        <v>2</v>
      </c>
      <c r="M42" s="40">
        <f t="shared" si="1"/>
        <v>2</v>
      </c>
      <c r="N42" s="187"/>
      <c r="O42" s="187"/>
    </row>
    <row r="43" spans="1:15" ht="27">
      <c r="A43" s="53">
        <v>37</v>
      </c>
      <c r="B43" s="453"/>
      <c r="C43" s="50"/>
      <c r="D43" s="258" t="s">
        <v>533</v>
      </c>
      <c r="E43" s="47" t="s">
        <v>568</v>
      </c>
      <c r="F43" s="47" t="s">
        <v>180</v>
      </c>
      <c r="G43" s="40">
        <v>3</v>
      </c>
      <c r="H43" s="40">
        <v>2</v>
      </c>
      <c r="I43" s="40">
        <f t="shared" si="0"/>
        <v>6</v>
      </c>
      <c r="J43" s="47" t="s">
        <v>537</v>
      </c>
      <c r="K43" s="40">
        <v>2</v>
      </c>
      <c r="L43" s="40">
        <v>1</v>
      </c>
      <c r="M43" s="40">
        <f t="shared" si="1"/>
        <v>2</v>
      </c>
      <c r="N43" s="187"/>
      <c r="O43" s="187"/>
    </row>
    <row r="44" spans="1:15" ht="27">
      <c r="A44" s="2">
        <v>38</v>
      </c>
      <c r="B44" s="453"/>
      <c r="C44" s="50"/>
      <c r="D44" s="260" t="s">
        <v>533</v>
      </c>
      <c r="E44" s="47" t="s">
        <v>538</v>
      </c>
      <c r="F44" s="47" t="s">
        <v>180</v>
      </c>
      <c r="G44" s="40">
        <v>3</v>
      </c>
      <c r="H44" s="40">
        <v>1</v>
      </c>
      <c r="I44" s="40">
        <f t="shared" si="0"/>
        <v>3</v>
      </c>
      <c r="J44" s="47" t="s">
        <v>539</v>
      </c>
      <c r="K44" s="40">
        <v>2</v>
      </c>
      <c r="L44" s="40">
        <v>1</v>
      </c>
      <c r="M44" s="40">
        <f t="shared" si="1"/>
        <v>2</v>
      </c>
      <c r="N44" s="187"/>
      <c r="O44" s="187"/>
    </row>
    <row r="45" spans="1:15" ht="40.5">
      <c r="A45" s="53">
        <v>39</v>
      </c>
      <c r="B45" s="453"/>
      <c r="C45" s="50" t="s">
        <v>569</v>
      </c>
      <c r="D45" s="260" t="s">
        <v>526</v>
      </c>
      <c r="E45" s="47" t="s">
        <v>527</v>
      </c>
      <c r="F45" s="47" t="s">
        <v>354</v>
      </c>
      <c r="G45" s="40">
        <v>2</v>
      </c>
      <c r="H45" s="40">
        <v>4</v>
      </c>
      <c r="I45" s="40">
        <f t="shared" si="0"/>
        <v>8</v>
      </c>
      <c r="J45" s="47" t="s">
        <v>191</v>
      </c>
      <c r="K45" s="40">
        <v>1</v>
      </c>
      <c r="L45" s="40">
        <v>2</v>
      </c>
      <c r="M45" s="40">
        <f t="shared" si="1"/>
        <v>2</v>
      </c>
      <c r="N45" s="187"/>
      <c r="O45" s="187"/>
    </row>
    <row r="46" spans="1:15" ht="54">
      <c r="A46" s="2">
        <v>40</v>
      </c>
      <c r="B46" s="453"/>
      <c r="C46" s="50"/>
      <c r="D46" s="260" t="s">
        <v>526</v>
      </c>
      <c r="E46" s="47" t="s">
        <v>528</v>
      </c>
      <c r="F46" s="47" t="s">
        <v>354</v>
      </c>
      <c r="G46" s="40">
        <v>2</v>
      </c>
      <c r="H46" s="40">
        <v>4</v>
      </c>
      <c r="I46" s="40">
        <f t="shared" si="0"/>
        <v>8</v>
      </c>
      <c r="J46" s="47" t="s">
        <v>192</v>
      </c>
      <c r="K46" s="40">
        <v>1</v>
      </c>
      <c r="L46" s="40">
        <v>2</v>
      </c>
      <c r="M46" s="40">
        <f t="shared" si="1"/>
        <v>2</v>
      </c>
      <c r="N46" s="187"/>
      <c r="O46" s="187"/>
    </row>
    <row r="47" spans="1:15" ht="27">
      <c r="A47" s="53">
        <v>41</v>
      </c>
      <c r="B47" s="453"/>
      <c r="C47" s="50"/>
      <c r="D47" s="258" t="s">
        <v>526</v>
      </c>
      <c r="E47" s="47" t="s">
        <v>529</v>
      </c>
      <c r="F47" s="47" t="s">
        <v>354</v>
      </c>
      <c r="G47" s="40">
        <v>2</v>
      </c>
      <c r="H47" s="40">
        <v>4</v>
      </c>
      <c r="I47" s="40">
        <f t="shared" si="0"/>
        <v>8</v>
      </c>
      <c r="J47" s="47" t="s">
        <v>182</v>
      </c>
      <c r="K47" s="40">
        <v>1</v>
      </c>
      <c r="L47" s="40">
        <v>2</v>
      </c>
      <c r="M47" s="40">
        <f t="shared" si="1"/>
        <v>2</v>
      </c>
      <c r="N47" s="187"/>
      <c r="O47" s="187"/>
    </row>
    <row r="48" spans="1:15" ht="40.5">
      <c r="A48" s="2">
        <v>42</v>
      </c>
      <c r="B48" s="453"/>
      <c r="C48" s="50"/>
      <c r="D48" s="258" t="s">
        <v>526</v>
      </c>
      <c r="E48" s="47" t="s">
        <v>530</v>
      </c>
      <c r="F48" s="47" t="s">
        <v>522</v>
      </c>
      <c r="G48" s="40">
        <v>3</v>
      </c>
      <c r="H48" s="40">
        <v>2</v>
      </c>
      <c r="I48" s="40">
        <f t="shared" si="0"/>
        <v>6</v>
      </c>
      <c r="J48" s="47" t="s">
        <v>185</v>
      </c>
      <c r="K48" s="40">
        <v>2</v>
      </c>
      <c r="L48" s="40">
        <v>1</v>
      </c>
      <c r="M48" s="40">
        <f t="shared" si="1"/>
        <v>2</v>
      </c>
      <c r="N48" s="187"/>
      <c r="O48" s="187"/>
    </row>
    <row r="49" spans="1:15" ht="27">
      <c r="A49" s="53">
        <v>43</v>
      </c>
      <c r="B49" s="453"/>
      <c r="C49" s="50"/>
      <c r="D49" s="258" t="s">
        <v>526</v>
      </c>
      <c r="E49" s="47" t="s">
        <v>484</v>
      </c>
      <c r="F49" s="47" t="s">
        <v>180</v>
      </c>
      <c r="G49" s="40">
        <v>3</v>
      </c>
      <c r="H49" s="40">
        <v>2</v>
      </c>
      <c r="I49" s="40">
        <f t="shared" si="0"/>
        <v>6</v>
      </c>
      <c r="J49" s="47" t="s">
        <v>570</v>
      </c>
      <c r="K49" s="40">
        <v>2</v>
      </c>
      <c r="L49" s="40">
        <v>1</v>
      </c>
      <c r="M49" s="40">
        <f t="shared" si="1"/>
        <v>2</v>
      </c>
      <c r="N49" s="187"/>
      <c r="O49" s="187"/>
    </row>
    <row r="50" spans="1:15" ht="27">
      <c r="A50" s="2">
        <v>44</v>
      </c>
      <c r="B50" s="453"/>
      <c r="C50" s="50"/>
      <c r="D50" s="258" t="s">
        <v>526</v>
      </c>
      <c r="E50" s="47" t="s">
        <v>496</v>
      </c>
      <c r="F50" s="47" t="s">
        <v>180</v>
      </c>
      <c r="G50" s="40">
        <v>3</v>
      </c>
      <c r="H50" s="40">
        <v>2</v>
      </c>
      <c r="I50" s="40">
        <f t="shared" si="0"/>
        <v>6</v>
      </c>
      <c r="J50" s="47" t="s">
        <v>497</v>
      </c>
      <c r="K50" s="40">
        <v>2</v>
      </c>
      <c r="L50" s="40">
        <v>1</v>
      </c>
      <c r="M50" s="40">
        <f t="shared" si="1"/>
        <v>2</v>
      </c>
      <c r="N50" s="187"/>
      <c r="O50" s="187"/>
    </row>
    <row r="51" spans="1:15" ht="27">
      <c r="A51" s="53">
        <v>45</v>
      </c>
      <c r="B51" s="453"/>
      <c r="C51" s="50"/>
      <c r="D51" s="258" t="s">
        <v>556</v>
      </c>
      <c r="E51" s="47" t="s">
        <v>571</v>
      </c>
      <c r="F51" s="47" t="s">
        <v>180</v>
      </c>
      <c r="G51" s="40">
        <v>3</v>
      </c>
      <c r="H51" s="40">
        <v>1</v>
      </c>
      <c r="I51" s="40">
        <f t="shared" si="0"/>
        <v>3</v>
      </c>
      <c r="J51" s="47" t="s">
        <v>558</v>
      </c>
      <c r="K51" s="40">
        <v>2</v>
      </c>
      <c r="L51" s="40">
        <v>1</v>
      </c>
      <c r="M51" s="40">
        <f t="shared" si="1"/>
        <v>2</v>
      </c>
      <c r="N51" s="187"/>
      <c r="O51" s="187"/>
    </row>
    <row r="52" spans="1:15" ht="27">
      <c r="A52" s="2">
        <v>46</v>
      </c>
      <c r="B52" s="454"/>
      <c r="C52" s="50"/>
      <c r="D52" s="260" t="s">
        <v>556</v>
      </c>
      <c r="E52" s="47" t="s">
        <v>572</v>
      </c>
      <c r="F52" s="47" t="s">
        <v>180</v>
      </c>
      <c r="G52" s="40">
        <v>3</v>
      </c>
      <c r="H52" s="40">
        <v>1</v>
      </c>
      <c r="I52" s="40">
        <f t="shared" si="0"/>
        <v>3</v>
      </c>
      <c r="J52" s="47" t="s">
        <v>539</v>
      </c>
      <c r="K52" s="40">
        <v>2</v>
      </c>
      <c r="L52" s="40">
        <v>1</v>
      </c>
      <c r="M52" s="40">
        <f t="shared" si="1"/>
        <v>2</v>
      </c>
      <c r="N52" s="187"/>
      <c r="O52" s="187"/>
    </row>
    <row r="53" spans="1:15" ht="27">
      <c r="A53" s="53">
        <v>47</v>
      </c>
      <c r="B53" s="452" t="s">
        <v>573</v>
      </c>
      <c r="C53" s="50" t="s">
        <v>574</v>
      </c>
      <c r="D53" s="260" t="s">
        <v>526</v>
      </c>
      <c r="E53" s="47" t="s">
        <v>527</v>
      </c>
      <c r="F53" s="47" t="s">
        <v>354</v>
      </c>
      <c r="G53" s="40">
        <v>2</v>
      </c>
      <c r="H53" s="40">
        <v>4</v>
      </c>
      <c r="I53" s="40">
        <f t="shared" si="0"/>
        <v>8</v>
      </c>
      <c r="J53" s="47" t="s">
        <v>193</v>
      </c>
      <c r="K53" s="40">
        <v>1</v>
      </c>
      <c r="L53" s="40">
        <v>2</v>
      </c>
      <c r="M53" s="40">
        <f t="shared" si="1"/>
        <v>2</v>
      </c>
      <c r="N53" s="187"/>
      <c r="O53" s="187"/>
    </row>
    <row r="54" spans="1:15" ht="40.5">
      <c r="A54" s="2">
        <v>48</v>
      </c>
      <c r="B54" s="453"/>
      <c r="C54" s="50"/>
      <c r="D54" s="260" t="s">
        <v>526</v>
      </c>
      <c r="E54" s="47" t="s">
        <v>528</v>
      </c>
      <c r="F54" s="47" t="s">
        <v>354</v>
      </c>
      <c r="G54" s="40">
        <v>2</v>
      </c>
      <c r="H54" s="40">
        <v>4</v>
      </c>
      <c r="I54" s="40">
        <f t="shared" si="0"/>
        <v>8</v>
      </c>
      <c r="J54" s="47" t="s">
        <v>184</v>
      </c>
      <c r="K54" s="40">
        <v>1</v>
      </c>
      <c r="L54" s="40">
        <v>2</v>
      </c>
      <c r="M54" s="40">
        <f t="shared" si="1"/>
        <v>2</v>
      </c>
      <c r="N54" s="187"/>
      <c r="O54" s="187"/>
    </row>
    <row r="55" spans="1:15" ht="54">
      <c r="A55" s="53">
        <v>49</v>
      </c>
      <c r="B55" s="453"/>
      <c r="C55" s="50"/>
      <c r="D55" s="258" t="s">
        <v>526</v>
      </c>
      <c r="E55" s="47" t="s">
        <v>529</v>
      </c>
      <c r="F55" s="47" t="s">
        <v>354</v>
      </c>
      <c r="G55" s="40">
        <v>2</v>
      </c>
      <c r="H55" s="40">
        <v>4</v>
      </c>
      <c r="I55" s="40">
        <f t="shared" si="0"/>
        <v>8</v>
      </c>
      <c r="J55" s="47" t="s">
        <v>192</v>
      </c>
      <c r="K55" s="40">
        <v>1</v>
      </c>
      <c r="L55" s="40">
        <v>2</v>
      </c>
      <c r="M55" s="40">
        <f t="shared" si="1"/>
        <v>2</v>
      </c>
      <c r="N55" s="187"/>
      <c r="O55" s="187"/>
    </row>
    <row r="56" spans="1:15" ht="40.5">
      <c r="A56" s="2">
        <v>50</v>
      </c>
      <c r="B56" s="453"/>
      <c r="C56" s="50"/>
      <c r="D56" s="260" t="s">
        <v>526</v>
      </c>
      <c r="E56" s="47" t="s">
        <v>530</v>
      </c>
      <c r="F56" s="47" t="s">
        <v>180</v>
      </c>
      <c r="G56" s="40">
        <v>3</v>
      </c>
      <c r="H56" s="40">
        <v>2</v>
      </c>
      <c r="I56" s="40">
        <f t="shared" si="0"/>
        <v>6</v>
      </c>
      <c r="J56" s="47" t="s">
        <v>531</v>
      </c>
      <c r="K56" s="40">
        <v>2</v>
      </c>
      <c r="L56" s="40">
        <v>1</v>
      </c>
      <c r="M56" s="40">
        <f t="shared" si="1"/>
        <v>2</v>
      </c>
      <c r="N56" s="187"/>
      <c r="O56" s="187"/>
    </row>
    <row r="57" spans="1:15" ht="27">
      <c r="A57" s="53">
        <v>51</v>
      </c>
      <c r="B57" s="453"/>
      <c r="C57" s="50"/>
      <c r="D57" s="260" t="s">
        <v>526</v>
      </c>
      <c r="E57" s="47" t="s">
        <v>484</v>
      </c>
      <c r="F57" s="47" t="s">
        <v>522</v>
      </c>
      <c r="G57" s="40">
        <v>3</v>
      </c>
      <c r="H57" s="40">
        <v>2</v>
      </c>
      <c r="I57" s="40">
        <f t="shared" si="0"/>
        <v>6</v>
      </c>
      <c r="J57" s="47" t="s">
        <v>185</v>
      </c>
      <c r="K57" s="40">
        <v>2</v>
      </c>
      <c r="L57" s="40">
        <v>1</v>
      </c>
      <c r="M57" s="40">
        <f t="shared" si="1"/>
        <v>2</v>
      </c>
      <c r="N57" s="187"/>
      <c r="O57" s="187"/>
    </row>
    <row r="58" spans="1:15" ht="27">
      <c r="A58" s="2">
        <v>52</v>
      </c>
      <c r="B58" s="453"/>
      <c r="C58" s="50"/>
      <c r="D58" s="260" t="s">
        <v>526</v>
      </c>
      <c r="E58" s="47" t="s">
        <v>496</v>
      </c>
      <c r="F58" s="47" t="s">
        <v>180</v>
      </c>
      <c r="G58" s="40">
        <v>3</v>
      </c>
      <c r="H58" s="40">
        <v>2</v>
      </c>
      <c r="I58" s="40">
        <f t="shared" si="0"/>
        <v>6</v>
      </c>
      <c r="J58" s="47" t="s">
        <v>497</v>
      </c>
      <c r="K58" s="40">
        <v>2</v>
      </c>
      <c r="L58" s="40">
        <v>1</v>
      </c>
      <c r="M58" s="40">
        <f t="shared" si="1"/>
        <v>2</v>
      </c>
      <c r="N58" s="187"/>
      <c r="O58" s="187"/>
    </row>
    <row r="59" spans="1:15" ht="54">
      <c r="A59" s="53">
        <v>53</v>
      </c>
      <c r="B59" s="453"/>
      <c r="C59" s="50"/>
      <c r="D59" s="258" t="s">
        <v>560</v>
      </c>
      <c r="E59" s="47" t="s">
        <v>575</v>
      </c>
      <c r="F59" s="47" t="s">
        <v>180</v>
      </c>
      <c r="G59" s="40">
        <v>2</v>
      </c>
      <c r="H59" s="40">
        <v>3</v>
      </c>
      <c r="I59" s="40">
        <f t="shared" si="0"/>
        <v>6</v>
      </c>
      <c r="J59" s="47" t="s">
        <v>576</v>
      </c>
      <c r="K59" s="40">
        <v>1</v>
      </c>
      <c r="L59" s="40">
        <v>2</v>
      </c>
      <c r="M59" s="40">
        <f t="shared" si="1"/>
        <v>2</v>
      </c>
      <c r="N59" s="187"/>
      <c r="O59" s="187"/>
    </row>
    <row r="60" spans="1:15" ht="40.5">
      <c r="A60" s="2">
        <v>54</v>
      </c>
      <c r="B60" s="453"/>
      <c r="C60" s="50"/>
      <c r="D60" s="258" t="s">
        <v>519</v>
      </c>
      <c r="E60" s="47" t="s">
        <v>520</v>
      </c>
      <c r="F60" s="47" t="s">
        <v>180</v>
      </c>
      <c r="G60" s="40">
        <v>1</v>
      </c>
      <c r="H60" s="40">
        <v>3</v>
      </c>
      <c r="I60" s="40">
        <f t="shared" si="0"/>
        <v>3</v>
      </c>
      <c r="J60" s="47" t="s">
        <v>577</v>
      </c>
      <c r="K60" s="40">
        <v>1</v>
      </c>
      <c r="L60" s="40">
        <v>2</v>
      </c>
      <c r="M60" s="40">
        <f t="shared" si="1"/>
        <v>2</v>
      </c>
      <c r="N60" s="187"/>
      <c r="O60" s="187"/>
    </row>
    <row r="61" spans="1:15" ht="27">
      <c r="A61" s="53">
        <v>55</v>
      </c>
      <c r="B61" s="453"/>
      <c r="C61" s="50"/>
      <c r="D61" s="258" t="s">
        <v>519</v>
      </c>
      <c r="E61" s="47" t="s">
        <v>521</v>
      </c>
      <c r="F61" s="47" t="s">
        <v>522</v>
      </c>
      <c r="G61" s="40">
        <v>2</v>
      </c>
      <c r="H61" s="40">
        <v>2</v>
      </c>
      <c r="I61" s="40">
        <f t="shared" si="0"/>
        <v>4</v>
      </c>
      <c r="J61" s="47" t="s">
        <v>578</v>
      </c>
      <c r="K61" s="40">
        <v>1</v>
      </c>
      <c r="L61" s="40">
        <v>1</v>
      </c>
      <c r="M61" s="40">
        <f t="shared" si="1"/>
        <v>1</v>
      </c>
      <c r="N61" s="187"/>
      <c r="O61" s="187"/>
    </row>
    <row r="62" spans="1:15" ht="27">
      <c r="A62" s="2">
        <v>56</v>
      </c>
      <c r="B62" s="454"/>
      <c r="C62" s="50"/>
      <c r="D62" s="258" t="s">
        <v>519</v>
      </c>
      <c r="E62" s="47" t="s">
        <v>523</v>
      </c>
      <c r="F62" s="47" t="s">
        <v>522</v>
      </c>
      <c r="G62" s="40">
        <v>1</v>
      </c>
      <c r="H62" s="40">
        <v>3</v>
      </c>
      <c r="I62" s="40">
        <f t="shared" si="0"/>
        <v>3</v>
      </c>
      <c r="J62" s="47" t="s">
        <v>497</v>
      </c>
      <c r="K62" s="40">
        <v>1</v>
      </c>
      <c r="L62" s="40">
        <v>2</v>
      </c>
      <c r="M62" s="40">
        <f t="shared" si="1"/>
        <v>2</v>
      </c>
      <c r="N62" s="187"/>
      <c r="O62" s="187"/>
    </row>
    <row r="63" spans="1:15" ht="27">
      <c r="A63" s="53">
        <v>57</v>
      </c>
      <c r="B63" s="452" t="s">
        <v>524</v>
      </c>
      <c r="C63" s="50" t="s">
        <v>579</v>
      </c>
      <c r="D63" s="260" t="s">
        <v>526</v>
      </c>
      <c r="E63" s="47" t="s">
        <v>527</v>
      </c>
      <c r="F63" s="47" t="s">
        <v>354</v>
      </c>
      <c r="G63" s="40">
        <v>2</v>
      </c>
      <c r="H63" s="40">
        <v>4</v>
      </c>
      <c r="I63" s="40">
        <f t="shared" si="0"/>
        <v>8</v>
      </c>
      <c r="J63" s="47" t="s">
        <v>185</v>
      </c>
      <c r="K63" s="40">
        <v>1</v>
      </c>
      <c r="L63" s="40">
        <v>2</v>
      </c>
      <c r="M63" s="40">
        <f t="shared" si="1"/>
        <v>2</v>
      </c>
      <c r="N63" s="187"/>
      <c r="O63" s="187"/>
    </row>
    <row r="64" spans="1:15" ht="40.5">
      <c r="A64" s="2">
        <v>58</v>
      </c>
      <c r="B64" s="453"/>
      <c r="C64" s="50"/>
      <c r="D64" s="260" t="s">
        <v>526</v>
      </c>
      <c r="E64" s="47" t="s">
        <v>528</v>
      </c>
      <c r="F64" s="47" t="s">
        <v>354</v>
      </c>
      <c r="G64" s="40">
        <v>2</v>
      </c>
      <c r="H64" s="40">
        <v>4</v>
      </c>
      <c r="I64" s="40">
        <f t="shared" si="0"/>
        <v>8</v>
      </c>
      <c r="J64" s="47" t="s">
        <v>188</v>
      </c>
      <c r="K64" s="40">
        <v>1</v>
      </c>
      <c r="L64" s="40">
        <v>2</v>
      </c>
      <c r="M64" s="40">
        <f t="shared" si="1"/>
        <v>2</v>
      </c>
      <c r="N64" s="187"/>
      <c r="O64" s="187"/>
    </row>
    <row r="65" spans="1:15" ht="27">
      <c r="A65" s="53">
        <v>59</v>
      </c>
      <c r="B65" s="453"/>
      <c r="C65" s="50"/>
      <c r="D65" s="260" t="s">
        <v>526</v>
      </c>
      <c r="E65" s="47" t="s">
        <v>529</v>
      </c>
      <c r="F65" s="47" t="s">
        <v>354</v>
      </c>
      <c r="G65" s="40">
        <v>2</v>
      </c>
      <c r="H65" s="40">
        <v>4</v>
      </c>
      <c r="I65" s="40">
        <f t="shared" si="0"/>
        <v>8</v>
      </c>
      <c r="J65" s="47" t="s">
        <v>181</v>
      </c>
      <c r="K65" s="40">
        <v>1</v>
      </c>
      <c r="L65" s="40">
        <v>2</v>
      </c>
      <c r="M65" s="40">
        <f t="shared" si="1"/>
        <v>2</v>
      </c>
      <c r="N65" s="187"/>
      <c r="O65" s="187"/>
    </row>
    <row r="66" spans="1:15" ht="40.5">
      <c r="A66" s="2">
        <v>60</v>
      </c>
      <c r="B66" s="453"/>
      <c r="C66" s="50"/>
      <c r="D66" s="258" t="s">
        <v>526</v>
      </c>
      <c r="E66" s="47" t="s">
        <v>530</v>
      </c>
      <c r="F66" s="47" t="s">
        <v>180</v>
      </c>
      <c r="G66" s="40">
        <v>3</v>
      </c>
      <c r="H66" s="40">
        <v>2</v>
      </c>
      <c r="I66" s="40">
        <f t="shared" si="0"/>
        <v>6</v>
      </c>
      <c r="J66" s="47" t="s">
        <v>189</v>
      </c>
      <c r="K66" s="40">
        <v>2</v>
      </c>
      <c r="L66" s="40">
        <v>1</v>
      </c>
      <c r="M66" s="40">
        <f t="shared" si="1"/>
        <v>2</v>
      </c>
      <c r="N66" s="40"/>
      <c r="O66" s="40"/>
    </row>
    <row r="67" spans="1:15" ht="27">
      <c r="A67" s="53">
        <v>61</v>
      </c>
      <c r="B67" s="453"/>
      <c r="C67" s="50"/>
      <c r="D67" s="260" t="s">
        <v>526</v>
      </c>
      <c r="E67" s="47" t="s">
        <v>484</v>
      </c>
      <c r="F67" s="47" t="s">
        <v>522</v>
      </c>
      <c r="G67" s="40">
        <v>3</v>
      </c>
      <c r="H67" s="40">
        <v>2</v>
      </c>
      <c r="I67" s="40">
        <f t="shared" si="0"/>
        <v>6</v>
      </c>
      <c r="J67" s="47" t="s">
        <v>185</v>
      </c>
      <c r="K67" s="40">
        <v>2</v>
      </c>
      <c r="L67" s="40">
        <v>1</v>
      </c>
      <c r="M67" s="40">
        <f t="shared" si="1"/>
        <v>2</v>
      </c>
      <c r="N67" s="187"/>
      <c r="O67" s="187"/>
    </row>
    <row r="68" spans="1:15" ht="27">
      <c r="A68" s="2">
        <v>62</v>
      </c>
      <c r="B68" s="453"/>
      <c r="C68" s="50"/>
      <c r="D68" s="260" t="s">
        <v>526</v>
      </c>
      <c r="E68" s="47" t="s">
        <v>496</v>
      </c>
      <c r="F68" s="47" t="s">
        <v>180</v>
      </c>
      <c r="G68" s="40">
        <v>3</v>
      </c>
      <c r="H68" s="40">
        <v>2</v>
      </c>
      <c r="I68" s="40">
        <f t="shared" si="0"/>
        <v>6</v>
      </c>
      <c r="J68" s="47" t="s">
        <v>497</v>
      </c>
      <c r="K68" s="40">
        <v>2</v>
      </c>
      <c r="L68" s="40">
        <v>1</v>
      </c>
      <c r="M68" s="40">
        <f t="shared" si="1"/>
        <v>2</v>
      </c>
      <c r="N68" s="187"/>
      <c r="O68" s="187"/>
    </row>
    <row r="69" spans="1:15" ht="27">
      <c r="A69" s="53">
        <v>63</v>
      </c>
      <c r="B69" s="453"/>
      <c r="C69" s="50"/>
      <c r="D69" s="260" t="s">
        <v>580</v>
      </c>
      <c r="E69" s="47" t="s">
        <v>536</v>
      </c>
      <c r="F69" s="47" t="s">
        <v>180</v>
      </c>
      <c r="G69" s="40">
        <v>3</v>
      </c>
      <c r="H69" s="40">
        <v>2</v>
      </c>
      <c r="I69" s="40">
        <f t="shared" si="0"/>
        <v>6</v>
      </c>
      <c r="J69" s="47" t="s">
        <v>581</v>
      </c>
      <c r="K69" s="40">
        <v>2</v>
      </c>
      <c r="L69" s="40">
        <v>1</v>
      </c>
      <c r="M69" s="40">
        <f t="shared" si="1"/>
        <v>2</v>
      </c>
      <c r="N69" s="187"/>
      <c r="O69" s="187"/>
    </row>
    <row r="70" spans="1:15" ht="54">
      <c r="A70" s="2">
        <v>64</v>
      </c>
      <c r="B70" s="453"/>
      <c r="C70" s="50" t="s">
        <v>582</v>
      </c>
      <c r="D70" s="258" t="s">
        <v>560</v>
      </c>
      <c r="E70" s="47" t="s">
        <v>561</v>
      </c>
      <c r="F70" s="47" t="s">
        <v>180</v>
      </c>
      <c r="G70" s="40">
        <v>2</v>
      </c>
      <c r="H70" s="40">
        <v>3</v>
      </c>
      <c r="I70" s="40">
        <f t="shared" si="0"/>
        <v>6</v>
      </c>
      <c r="J70" s="47" t="s">
        <v>576</v>
      </c>
      <c r="K70" s="40">
        <v>1</v>
      </c>
      <c r="L70" s="40">
        <v>2</v>
      </c>
      <c r="M70" s="40">
        <f t="shared" si="1"/>
        <v>2</v>
      </c>
      <c r="N70" s="187"/>
      <c r="O70" s="187"/>
    </row>
    <row r="71" spans="1:15" ht="27">
      <c r="A71" s="53">
        <v>65</v>
      </c>
      <c r="B71" s="453"/>
      <c r="C71" s="50"/>
      <c r="D71" s="258" t="s">
        <v>526</v>
      </c>
      <c r="E71" s="47" t="s">
        <v>527</v>
      </c>
      <c r="F71" s="47" t="s">
        <v>354</v>
      </c>
      <c r="G71" s="40">
        <v>2</v>
      </c>
      <c r="H71" s="40">
        <v>4</v>
      </c>
      <c r="I71" s="40">
        <f t="shared" si="0"/>
        <v>8</v>
      </c>
      <c r="J71" s="47" t="s">
        <v>186</v>
      </c>
      <c r="K71" s="40">
        <v>1</v>
      </c>
      <c r="L71" s="40">
        <v>2</v>
      </c>
      <c r="M71" s="40">
        <f t="shared" si="1"/>
        <v>2</v>
      </c>
      <c r="N71" s="187"/>
      <c r="O71" s="187"/>
    </row>
    <row r="72" spans="1:15" ht="40.5">
      <c r="A72" s="2">
        <v>66</v>
      </c>
      <c r="B72" s="453"/>
      <c r="C72" s="50"/>
      <c r="D72" s="258" t="s">
        <v>526</v>
      </c>
      <c r="E72" s="47" t="s">
        <v>528</v>
      </c>
      <c r="F72" s="47" t="s">
        <v>354</v>
      </c>
      <c r="G72" s="40">
        <v>2</v>
      </c>
      <c r="H72" s="40">
        <v>4</v>
      </c>
      <c r="I72" s="40">
        <f t="shared" ref="I72:I116" si="2">G72*H72</f>
        <v>8</v>
      </c>
      <c r="J72" s="47" t="s">
        <v>184</v>
      </c>
      <c r="K72" s="40">
        <v>1</v>
      </c>
      <c r="L72" s="40">
        <v>2</v>
      </c>
      <c r="M72" s="40">
        <f t="shared" ref="M72:M116" si="3">K72*L72</f>
        <v>2</v>
      </c>
      <c r="N72" s="187"/>
      <c r="O72" s="187"/>
    </row>
    <row r="73" spans="1:15" ht="27">
      <c r="A73" s="53">
        <v>67</v>
      </c>
      <c r="B73" s="453"/>
      <c r="C73" s="50"/>
      <c r="D73" s="260" t="s">
        <v>526</v>
      </c>
      <c r="E73" s="47" t="s">
        <v>529</v>
      </c>
      <c r="F73" s="47" t="s">
        <v>354</v>
      </c>
      <c r="G73" s="40">
        <v>2</v>
      </c>
      <c r="H73" s="40">
        <v>4</v>
      </c>
      <c r="I73" s="40">
        <f t="shared" si="2"/>
        <v>8</v>
      </c>
      <c r="J73" s="47" t="s">
        <v>186</v>
      </c>
      <c r="K73" s="40">
        <v>1</v>
      </c>
      <c r="L73" s="40">
        <v>2</v>
      </c>
      <c r="M73" s="40">
        <f t="shared" si="3"/>
        <v>2</v>
      </c>
      <c r="N73" s="187"/>
      <c r="O73" s="187"/>
    </row>
    <row r="74" spans="1:15" ht="40.5">
      <c r="A74" s="2">
        <v>68</v>
      </c>
      <c r="B74" s="453"/>
      <c r="C74" s="50"/>
      <c r="D74" s="260" t="s">
        <v>526</v>
      </c>
      <c r="E74" s="47" t="s">
        <v>530</v>
      </c>
      <c r="F74" s="47" t="s">
        <v>180</v>
      </c>
      <c r="G74" s="40">
        <v>3</v>
      </c>
      <c r="H74" s="40">
        <v>2</v>
      </c>
      <c r="I74" s="40">
        <f t="shared" si="2"/>
        <v>6</v>
      </c>
      <c r="J74" s="47" t="s">
        <v>531</v>
      </c>
      <c r="K74" s="40">
        <v>2</v>
      </c>
      <c r="L74" s="40">
        <v>1</v>
      </c>
      <c r="M74" s="40">
        <f t="shared" si="3"/>
        <v>2</v>
      </c>
      <c r="N74" s="187"/>
      <c r="O74" s="187"/>
    </row>
    <row r="75" spans="1:15" ht="27">
      <c r="A75" s="53">
        <v>69</v>
      </c>
      <c r="B75" s="453"/>
      <c r="C75" s="50"/>
      <c r="D75" s="260" t="s">
        <v>526</v>
      </c>
      <c r="E75" s="47" t="s">
        <v>484</v>
      </c>
      <c r="F75" s="47" t="s">
        <v>522</v>
      </c>
      <c r="G75" s="40">
        <v>3</v>
      </c>
      <c r="H75" s="40">
        <v>2</v>
      </c>
      <c r="I75" s="40">
        <f t="shared" si="2"/>
        <v>6</v>
      </c>
      <c r="J75" s="47" t="s">
        <v>185</v>
      </c>
      <c r="K75" s="40">
        <v>2</v>
      </c>
      <c r="L75" s="40">
        <v>1</v>
      </c>
      <c r="M75" s="40">
        <f t="shared" si="3"/>
        <v>2</v>
      </c>
      <c r="N75" s="187"/>
      <c r="O75" s="187"/>
    </row>
    <row r="76" spans="1:15" ht="27">
      <c r="A76" s="2">
        <v>70</v>
      </c>
      <c r="B76" s="453"/>
      <c r="C76" s="50"/>
      <c r="D76" s="258" t="s">
        <v>526</v>
      </c>
      <c r="E76" s="47" t="s">
        <v>496</v>
      </c>
      <c r="F76" s="47" t="s">
        <v>180</v>
      </c>
      <c r="G76" s="40">
        <v>3</v>
      </c>
      <c r="H76" s="40">
        <v>2</v>
      </c>
      <c r="I76" s="40">
        <f t="shared" si="2"/>
        <v>6</v>
      </c>
      <c r="J76" s="47" t="s">
        <v>497</v>
      </c>
      <c r="K76" s="40">
        <v>2</v>
      </c>
      <c r="L76" s="40">
        <v>1</v>
      </c>
      <c r="M76" s="40">
        <f t="shared" si="3"/>
        <v>2</v>
      </c>
      <c r="N76" s="187"/>
      <c r="O76" s="187"/>
    </row>
    <row r="77" spans="1:15" ht="27">
      <c r="A77" s="53">
        <v>71</v>
      </c>
      <c r="B77" s="453"/>
      <c r="C77" s="50"/>
      <c r="D77" s="258" t="s">
        <v>526</v>
      </c>
      <c r="E77" s="47" t="s">
        <v>583</v>
      </c>
      <c r="F77" s="47" t="s">
        <v>180</v>
      </c>
      <c r="G77" s="40">
        <v>3</v>
      </c>
      <c r="H77" s="40">
        <v>4</v>
      </c>
      <c r="I77" s="40">
        <f t="shared" si="2"/>
        <v>12</v>
      </c>
      <c r="J77" s="47" t="s">
        <v>541</v>
      </c>
      <c r="K77" s="40">
        <v>2</v>
      </c>
      <c r="L77" s="40">
        <v>2</v>
      </c>
      <c r="M77" s="40">
        <f t="shared" si="3"/>
        <v>4</v>
      </c>
      <c r="N77" s="187"/>
      <c r="O77" s="187"/>
    </row>
    <row r="78" spans="1:15" ht="27">
      <c r="A78" s="2">
        <v>72</v>
      </c>
      <c r="B78" s="453"/>
      <c r="C78" s="50"/>
      <c r="D78" s="258" t="s">
        <v>526</v>
      </c>
      <c r="E78" s="47" t="s">
        <v>584</v>
      </c>
      <c r="F78" s="47" t="s">
        <v>354</v>
      </c>
      <c r="G78" s="40">
        <v>2</v>
      </c>
      <c r="H78" s="40">
        <v>3</v>
      </c>
      <c r="I78" s="40">
        <f t="shared" si="2"/>
        <v>6</v>
      </c>
      <c r="J78" s="47" t="s">
        <v>585</v>
      </c>
      <c r="K78" s="40">
        <v>1</v>
      </c>
      <c r="L78" s="40">
        <v>2</v>
      </c>
      <c r="M78" s="40">
        <f t="shared" si="3"/>
        <v>2</v>
      </c>
      <c r="N78" s="187"/>
      <c r="O78" s="187"/>
    </row>
    <row r="79" spans="1:15" ht="27">
      <c r="A79" s="53">
        <v>73</v>
      </c>
      <c r="B79" s="453"/>
      <c r="C79" s="50"/>
      <c r="D79" s="258" t="s">
        <v>533</v>
      </c>
      <c r="E79" s="47" t="s">
        <v>488</v>
      </c>
      <c r="F79" s="47" t="s">
        <v>180</v>
      </c>
      <c r="G79" s="40">
        <v>2</v>
      </c>
      <c r="H79" s="40">
        <v>2</v>
      </c>
      <c r="I79" s="40">
        <f t="shared" si="2"/>
        <v>4</v>
      </c>
      <c r="J79" s="47" t="s">
        <v>186</v>
      </c>
      <c r="K79" s="40">
        <v>1</v>
      </c>
      <c r="L79" s="40">
        <v>1</v>
      </c>
      <c r="M79" s="40">
        <f t="shared" si="3"/>
        <v>1</v>
      </c>
      <c r="N79" s="187"/>
      <c r="O79" s="187"/>
    </row>
    <row r="80" spans="1:15" ht="27">
      <c r="A80" s="2">
        <v>74</v>
      </c>
      <c r="B80" s="453"/>
      <c r="C80" s="50"/>
      <c r="D80" s="258" t="s">
        <v>533</v>
      </c>
      <c r="E80" s="47" t="s">
        <v>586</v>
      </c>
      <c r="F80" s="47" t="s">
        <v>180</v>
      </c>
      <c r="G80" s="40">
        <v>2</v>
      </c>
      <c r="H80" s="40">
        <v>3</v>
      </c>
      <c r="I80" s="40">
        <f t="shared" si="2"/>
        <v>6</v>
      </c>
      <c r="J80" s="47" t="s">
        <v>581</v>
      </c>
      <c r="K80" s="40">
        <v>1</v>
      </c>
      <c r="L80" s="40">
        <v>2</v>
      </c>
      <c r="M80" s="40">
        <f t="shared" si="3"/>
        <v>2</v>
      </c>
      <c r="N80" s="187"/>
      <c r="O80" s="187"/>
    </row>
    <row r="81" spans="1:15" ht="27">
      <c r="A81" s="53">
        <v>75</v>
      </c>
      <c r="B81" s="453"/>
      <c r="C81" s="50"/>
      <c r="D81" s="260" t="s">
        <v>533</v>
      </c>
      <c r="E81" s="47" t="s">
        <v>563</v>
      </c>
      <c r="F81" s="47" t="s">
        <v>180</v>
      </c>
      <c r="G81" s="40">
        <v>3</v>
      </c>
      <c r="H81" s="40">
        <v>1</v>
      </c>
      <c r="I81" s="40">
        <f t="shared" si="2"/>
        <v>3</v>
      </c>
      <c r="J81" s="47" t="s">
        <v>539</v>
      </c>
      <c r="K81" s="40">
        <v>2</v>
      </c>
      <c r="L81" s="40">
        <v>1</v>
      </c>
      <c r="M81" s="40">
        <f t="shared" si="3"/>
        <v>2</v>
      </c>
      <c r="N81" s="187"/>
      <c r="O81" s="187"/>
    </row>
    <row r="82" spans="1:15" ht="27">
      <c r="A82" s="2">
        <v>76</v>
      </c>
      <c r="B82" s="453"/>
      <c r="C82" s="50" t="s">
        <v>587</v>
      </c>
      <c r="D82" s="260" t="s">
        <v>526</v>
      </c>
      <c r="E82" s="47" t="s">
        <v>527</v>
      </c>
      <c r="F82" s="47" t="s">
        <v>354</v>
      </c>
      <c r="G82" s="40">
        <v>2</v>
      </c>
      <c r="H82" s="40">
        <v>4</v>
      </c>
      <c r="I82" s="40">
        <f t="shared" si="2"/>
        <v>8</v>
      </c>
      <c r="J82" s="47" t="s">
        <v>193</v>
      </c>
      <c r="K82" s="40">
        <v>1</v>
      </c>
      <c r="L82" s="40">
        <v>2</v>
      </c>
      <c r="M82" s="40">
        <f t="shared" si="3"/>
        <v>2</v>
      </c>
      <c r="N82" s="187"/>
      <c r="O82" s="187"/>
    </row>
    <row r="83" spans="1:15" ht="40.5">
      <c r="A83" s="53">
        <v>77</v>
      </c>
      <c r="B83" s="453"/>
      <c r="C83" s="50"/>
      <c r="D83" s="260" t="s">
        <v>526</v>
      </c>
      <c r="E83" s="47" t="s">
        <v>528</v>
      </c>
      <c r="F83" s="47" t="s">
        <v>354</v>
      </c>
      <c r="G83" s="40">
        <v>2</v>
      </c>
      <c r="H83" s="40">
        <v>4</v>
      </c>
      <c r="I83" s="40">
        <f t="shared" si="2"/>
        <v>8</v>
      </c>
      <c r="J83" s="47" t="s">
        <v>184</v>
      </c>
      <c r="K83" s="40">
        <v>1</v>
      </c>
      <c r="L83" s="40">
        <v>2</v>
      </c>
      <c r="M83" s="40">
        <f t="shared" si="3"/>
        <v>2</v>
      </c>
      <c r="N83" s="187"/>
      <c r="O83" s="187"/>
    </row>
    <row r="84" spans="1:15" ht="54">
      <c r="A84" s="2">
        <v>78</v>
      </c>
      <c r="B84" s="453"/>
      <c r="C84" s="50"/>
      <c r="D84" s="258" t="s">
        <v>526</v>
      </c>
      <c r="E84" s="47" t="s">
        <v>588</v>
      </c>
      <c r="F84" s="47" t="s">
        <v>354</v>
      </c>
      <c r="G84" s="40">
        <v>2</v>
      </c>
      <c r="H84" s="40">
        <v>4</v>
      </c>
      <c r="I84" s="40">
        <f t="shared" si="2"/>
        <v>8</v>
      </c>
      <c r="J84" s="47" t="s">
        <v>192</v>
      </c>
      <c r="K84" s="40">
        <v>1</v>
      </c>
      <c r="L84" s="40">
        <v>2</v>
      </c>
      <c r="M84" s="40">
        <f t="shared" si="3"/>
        <v>2</v>
      </c>
      <c r="N84" s="187"/>
      <c r="O84" s="187"/>
    </row>
    <row r="85" spans="1:15" ht="27">
      <c r="A85" s="53">
        <v>79</v>
      </c>
      <c r="B85" s="453"/>
      <c r="C85" s="50"/>
      <c r="D85" s="260" t="s">
        <v>526</v>
      </c>
      <c r="E85" s="47" t="s">
        <v>484</v>
      </c>
      <c r="F85" s="47" t="s">
        <v>180</v>
      </c>
      <c r="G85" s="40">
        <v>3</v>
      </c>
      <c r="H85" s="40">
        <v>2</v>
      </c>
      <c r="I85" s="40">
        <f t="shared" si="2"/>
        <v>6</v>
      </c>
      <c r="J85" s="47" t="s">
        <v>531</v>
      </c>
      <c r="K85" s="40">
        <v>2</v>
      </c>
      <c r="L85" s="40">
        <v>1</v>
      </c>
      <c r="M85" s="40">
        <f t="shared" si="3"/>
        <v>2</v>
      </c>
      <c r="N85" s="187"/>
      <c r="O85" s="187"/>
    </row>
    <row r="86" spans="1:15" ht="40.5">
      <c r="A86" s="2">
        <v>80</v>
      </c>
      <c r="B86" s="453"/>
      <c r="C86" s="50"/>
      <c r="D86" s="260" t="s">
        <v>526</v>
      </c>
      <c r="E86" s="47" t="s">
        <v>530</v>
      </c>
      <c r="F86" s="47" t="s">
        <v>522</v>
      </c>
      <c r="G86" s="40">
        <v>3</v>
      </c>
      <c r="H86" s="40">
        <v>2</v>
      </c>
      <c r="I86" s="40">
        <f t="shared" si="2"/>
        <v>6</v>
      </c>
      <c r="J86" s="47" t="s">
        <v>185</v>
      </c>
      <c r="K86" s="40">
        <v>2</v>
      </c>
      <c r="L86" s="40">
        <v>1</v>
      </c>
      <c r="M86" s="40">
        <f t="shared" si="3"/>
        <v>2</v>
      </c>
      <c r="N86" s="187"/>
      <c r="O86" s="187"/>
    </row>
    <row r="87" spans="1:15" ht="27">
      <c r="A87" s="53">
        <v>81</v>
      </c>
      <c r="B87" s="453"/>
      <c r="C87" s="50"/>
      <c r="D87" s="260" t="s">
        <v>526</v>
      </c>
      <c r="E87" s="47" t="s">
        <v>589</v>
      </c>
      <c r="F87" s="47" t="s">
        <v>180</v>
      </c>
      <c r="G87" s="40">
        <v>3</v>
      </c>
      <c r="H87" s="40">
        <v>2</v>
      </c>
      <c r="I87" s="40">
        <f t="shared" si="2"/>
        <v>6</v>
      </c>
      <c r="J87" s="47" t="s">
        <v>497</v>
      </c>
      <c r="K87" s="40">
        <v>2</v>
      </c>
      <c r="L87" s="40">
        <v>1</v>
      </c>
      <c r="M87" s="40">
        <f t="shared" si="3"/>
        <v>2</v>
      </c>
      <c r="N87" s="40"/>
      <c r="O87" s="40"/>
    </row>
    <row r="88" spans="1:15" ht="27">
      <c r="A88" s="2">
        <v>82</v>
      </c>
      <c r="B88" s="453"/>
      <c r="C88" s="50"/>
      <c r="D88" s="258" t="s">
        <v>526</v>
      </c>
      <c r="E88" s="47" t="s">
        <v>590</v>
      </c>
      <c r="F88" s="47" t="s">
        <v>354</v>
      </c>
      <c r="G88" s="40">
        <v>2</v>
      </c>
      <c r="H88" s="40">
        <v>3</v>
      </c>
      <c r="I88" s="40">
        <f t="shared" si="2"/>
        <v>6</v>
      </c>
      <c r="J88" s="47" t="s">
        <v>186</v>
      </c>
      <c r="K88" s="40">
        <v>1</v>
      </c>
      <c r="L88" s="40">
        <v>2</v>
      </c>
      <c r="M88" s="40">
        <f t="shared" si="3"/>
        <v>2</v>
      </c>
      <c r="N88" s="187"/>
      <c r="O88" s="187"/>
    </row>
    <row r="89" spans="1:15" ht="27">
      <c r="A89" s="53">
        <v>83</v>
      </c>
      <c r="B89" s="453"/>
      <c r="C89" s="50"/>
      <c r="D89" s="258" t="s">
        <v>533</v>
      </c>
      <c r="E89" s="47" t="s">
        <v>488</v>
      </c>
      <c r="F89" s="47" t="s">
        <v>180</v>
      </c>
      <c r="G89" s="40">
        <v>2</v>
      </c>
      <c r="H89" s="40">
        <v>2</v>
      </c>
      <c r="I89" s="40">
        <f t="shared" si="2"/>
        <v>4</v>
      </c>
      <c r="J89" s="47" t="s">
        <v>187</v>
      </c>
      <c r="K89" s="40">
        <v>1</v>
      </c>
      <c r="L89" s="40">
        <v>1</v>
      </c>
      <c r="M89" s="40">
        <f t="shared" si="3"/>
        <v>1</v>
      </c>
      <c r="N89" s="187"/>
      <c r="O89" s="187"/>
    </row>
    <row r="90" spans="1:15" ht="40.5">
      <c r="A90" s="2">
        <v>84</v>
      </c>
      <c r="B90" s="453"/>
      <c r="C90" s="50"/>
      <c r="D90" s="258" t="s">
        <v>533</v>
      </c>
      <c r="E90" s="47" t="s">
        <v>591</v>
      </c>
      <c r="F90" s="47" t="s">
        <v>180</v>
      </c>
      <c r="G90" s="40">
        <v>2</v>
      </c>
      <c r="H90" s="40">
        <v>4</v>
      </c>
      <c r="I90" s="40">
        <f t="shared" si="2"/>
        <v>8</v>
      </c>
      <c r="J90" s="47" t="s">
        <v>581</v>
      </c>
      <c r="K90" s="40">
        <v>1</v>
      </c>
      <c r="L90" s="40">
        <v>3</v>
      </c>
      <c r="M90" s="40">
        <f t="shared" si="3"/>
        <v>3</v>
      </c>
      <c r="N90" s="187"/>
      <c r="O90" s="187"/>
    </row>
    <row r="91" spans="1:15" ht="27">
      <c r="A91" s="53">
        <v>85</v>
      </c>
      <c r="B91" s="453"/>
      <c r="C91" s="50"/>
      <c r="D91" s="258" t="s">
        <v>533</v>
      </c>
      <c r="E91" s="47" t="s">
        <v>563</v>
      </c>
      <c r="F91" s="47" t="s">
        <v>180</v>
      </c>
      <c r="G91" s="40">
        <v>3</v>
      </c>
      <c r="H91" s="40">
        <v>1</v>
      </c>
      <c r="I91" s="40">
        <f t="shared" si="2"/>
        <v>3</v>
      </c>
      <c r="J91" s="47" t="s">
        <v>539</v>
      </c>
      <c r="K91" s="40">
        <v>2</v>
      </c>
      <c r="L91" s="40">
        <v>1</v>
      </c>
      <c r="M91" s="40">
        <f t="shared" si="3"/>
        <v>2</v>
      </c>
      <c r="N91" s="187"/>
      <c r="O91" s="187"/>
    </row>
    <row r="92" spans="1:15" ht="27">
      <c r="A92" s="2">
        <v>86</v>
      </c>
      <c r="B92" s="453"/>
      <c r="C92" s="50" t="s">
        <v>592</v>
      </c>
      <c r="D92" s="260" t="s">
        <v>526</v>
      </c>
      <c r="E92" s="47" t="s">
        <v>547</v>
      </c>
      <c r="F92" s="47" t="s">
        <v>354</v>
      </c>
      <c r="G92" s="40">
        <v>2</v>
      </c>
      <c r="H92" s="40">
        <v>4</v>
      </c>
      <c r="I92" s="40">
        <f t="shared" si="2"/>
        <v>8</v>
      </c>
      <c r="J92" s="47" t="s">
        <v>185</v>
      </c>
      <c r="K92" s="40">
        <v>1</v>
      </c>
      <c r="L92" s="40">
        <v>2</v>
      </c>
      <c r="M92" s="40">
        <f t="shared" si="3"/>
        <v>2</v>
      </c>
      <c r="N92" s="187"/>
      <c r="O92" s="187"/>
    </row>
    <row r="93" spans="1:15" ht="40.5">
      <c r="A93" s="53">
        <v>87</v>
      </c>
      <c r="B93" s="453"/>
      <c r="C93" s="50"/>
      <c r="D93" s="260" t="s">
        <v>526</v>
      </c>
      <c r="E93" s="47" t="s">
        <v>528</v>
      </c>
      <c r="F93" s="47" t="s">
        <v>354</v>
      </c>
      <c r="G93" s="40">
        <v>2</v>
      </c>
      <c r="H93" s="40">
        <v>4</v>
      </c>
      <c r="I93" s="40">
        <f t="shared" si="2"/>
        <v>8</v>
      </c>
      <c r="J93" s="47" t="s">
        <v>188</v>
      </c>
      <c r="K93" s="40">
        <v>1</v>
      </c>
      <c r="L93" s="40">
        <v>2</v>
      </c>
      <c r="M93" s="40">
        <f t="shared" si="3"/>
        <v>2</v>
      </c>
      <c r="N93" s="187"/>
      <c r="O93" s="187"/>
    </row>
    <row r="94" spans="1:15" ht="27">
      <c r="A94" s="2">
        <v>88</v>
      </c>
      <c r="B94" s="453"/>
      <c r="C94" s="50"/>
      <c r="D94" s="260" t="s">
        <v>526</v>
      </c>
      <c r="E94" s="47" t="s">
        <v>588</v>
      </c>
      <c r="F94" s="47" t="s">
        <v>354</v>
      </c>
      <c r="G94" s="40">
        <v>2</v>
      </c>
      <c r="H94" s="40">
        <v>4</v>
      </c>
      <c r="I94" s="40">
        <f t="shared" si="2"/>
        <v>8</v>
      </c>
      <c r="J94" s="47" t="s">
        <v>181</v>
      </c>
      <c r="K94" s="40">
        <v>1</v>
      </c>
      <c r="L94" s="40">
        <v>2</v>
      </c>
      <c r="M94" s="40">
        <f t="shared" si="3"/>
        <v>2</v>
      </c>
      <c r="N94" s="187"/>
      <c r="O94" s="187"/>
    </row>
    <row r="95" spans="1:15" ht="27">
      <c r="A95" s="53">
        <v>89</v>
      </c>
      <c r="B95" s="453"/>
      <c r="C95" s="50"/>
      <c r="D95" s="258" t="s">
        <v>526</v>
      </c>
      <c r="E95" s="47" t="s">
        <v>484</v>
      </c>
      <c r="F95" s="47" t="s">
        <v>180</v>
      </c>
      <c r="G95" s="40">
        <v>3</v>
      </c>
      <c r="H95" s="40">
        <v>2</v>
      </c>
      <c r="I95" s="40">
        <f t="shared" si="2"/>
        <v>6</v>
      </c>
      <c r="J95" s="47" t="s">
        <v>531</v>
      </c>
      <c r="K95" s="40">
        <v>2</v>
      </c>
      <c r="L95" s="40">
        <v>1</v>
      </c>
      <c r="M95" s="40">
        <f t="shared" si="3"/>
        <v>2</v>
      </c>
      <c r="N95" s="187"/>
      <c r="O95" s="187"/>
    </row>
    <row r="96" spans="1:15" ht="40.5">
      <c r="A96" s="2">
        <v>90</v>
      </c>
      <c r="B96" s="453"/>
      <c r="C96" s="50"/>
      <c r="D96" s="260" t="s">
        <v>526</v>
      </c>
      <c r="E96" s="47" t="s">
        <v>530</v>
      </c>
      <c r="F96" s="47" t="s">
        <v>522</v>
      </c>
      <c r="G96" s="40">
        <v>3</v>
      </c>
      <c r="H96" s="40">
        <v>2</v>
      </c>
      <c r="I96" s="40">
        <f t="shared" si="2"/>
        <v>6</v>
      </c>
      <c r="J96" s="47" t="s">
        <v>185</v>
      </c>
      <c r="K96" s="40">
        <v>2</v>
      </c>
      <c r="L96" s="40">
        <v>1</v>
      </c>
      <c r="M96" s="40">
        <f t="shared" si="3"/>
        <v>2</v>
      </c>
      <c r="N96" s="187"/>
      <c r="O96" s="187"/>
    </row>
    <row r="97" spans="1:15" ht="27">
      <c r="A97" s="53">
        <v>91</v>
      </c>
      <c r="B97" s="453"/>
      <c r="C97" s="50"/>
      <c r="D97" s="260" t="s">
        <v>526</v>
      </c>
      <c r="E97" s="47" t="s">
        <v>589</v>
      </c>
      <c r="F97" s="47" t="s">
        <v>180</v>
      </c>
      <c r="G97" s="40">
        <v>3</v>
      </c>
      <c r="H97" s="40">
        <v>2</v>
      </c>
      <c r="I97" s="40">
        <f t="shared" si="2"/>
        <v>6</v>
      </c>
      <c r="J97" s="47" t="s">
        <v>497</v>
      </c>
      <c r="K97" s="40">
        <v>2</v>
      </c>
      <c r="L97" s="40">
        <v>1</v>
      </c>
      <c r="M97" s="40">
        <f t="shared" si="3"/>
        <v>2</v>
      </c>
      <c r="N97" s="187"/>
      <c r="O97" s="187"/>
    </row>
    <row r="98" spans="1:15" ht="27">
      <c r="A98" s="2">
        <v>92</v>
      </c>
      <c r="B98" s="453"/>
      <c r="C98" s="50"/>
      <c r="D98" s="260" t="s">
        <v>526</v>
      </c>
      <c r="E98" s="47" t="s">
        <v>590</v>
      </c>
      <c r="F98" s="47" t="s">
        <v>354</v>
      </c>
      <c r="G98" s="40">
        <v>2</v>
      </c>
      <c r="H98" s="40">
        <v>3</v>
      </c>
      <c r="I98" s="40">
        <f t="shared" si="2"/>
        <v>6</v>
      </c>
      <c r="J98" s="47" t="s">
        <v>186</v>
      </c>
      <c r="K98" s="40">
        <v>1</v>
      </c>
      <c r="L98" s="40">
        <v>2</v>
      </c>
      <c r="M98" s="40">
        <f t="shared" si="3"/>
        <v>2</v>
      </c>
      <c r="N98" s="187"/>
      <c r="O98" s="187"/>
    </row>
    <row r="99" spans="1:15" ht="27">
      <c r="A99" s="53">
        <v>93</v>
      </c>
      <c r="B99" s="453"/>
      <c r="C99" s="50"/>
      <c r="D99" s="258" t="s">
        <v>533</v>
      </c>
      <c r="E99" s="47" t="s">
        <v>488</v>
      </c>
      <c r="F99" s="47" t="s">
        <v>180</v>
      </c>
      <c r="G99" s="40">
        <v>2</v>
      </c>
      <c r="H99" s="40">
        <v>2</v>
      </c>
      <c r="I99" s="40">
        <f t="shared" si="2"/>
        <v>4</v>
      </c>
      <c r="J99" s="47" t="s">
        <v>593</v>
      </c>
      <c r="K99" s="40">
        <v>1</v>
      </c>
      <c r="L99" s="40">
        <v>1</v>
      </c>
      <c r="M99" s="40">
        <f t="shared" si="3"/>
        <v>1</v>
      </c>
      <c r="N99" s="187"/>
      <c r="O99" s="187"/>
    </row>
    <row r="100" spans="1:15" ht="27">
      <c r="A100" s="2">
        <v>94</v>
      </c>
      <c r="B100" s="453"/>
      <c r="C100" s="50"/>
      <c r="D100" s="258" t="s">
        <v>533</v>
      </c>
      <c r="E100" s="47" t="s">
        <v>563</v>
      </c>
      <c r="F100" s="47" t="s">
        <v>180</v>
      </c>
      <c r="G100" s="40">
        <v>3</v>
      </c>
      <c r="H100" s="40">
        <v>1</v>
      </c>
      <c r="I100" s="40">
        <f t="shared" si="2"/>
        <v>3</v>
      </c>
      <c r="J100" s="47" t="s">
        <v>539</v>
      </c>
      <c r="K100" s="40">
        <v>2</v>
      </c>
      <c r="L100" s="40">
        <v>1</v>
      </c>
      <c r="M100" s="40">
        <f t="shared" si="3"/>
        <v>2</v>
      </c>
      <c r="N100" s="187"/>
      <c r="O100" s="187"/>
    </row>
    <row r="101" spans="1:15" ht="40.5">
      <c r="A101" s="53">
        <v>95</v>
      </c>
      <c r="B101" s="453"/>
      <c r="C101" s="50"/>
      <c r="D101" s="258" t="s">
        <v>543</v>
      </c>
      <c r="E101" s="47" t="s">
        <v>553</v>
      </c>
      <c r="F101" s="47" t="s">
        <v>180</v>
      </c>
      <c r="G101" s="40">
        <v>3</v>
      </c>
      <c r="H101" s="40">
        <v>4</v>
      </c>
      <c r="I101" s="40">
        <f t="shared" si="2"/>
        <v>12</v>
      </c>
      <c r="J101" s="47" t="s">
        <v>594</v>
      </c>
      <c r="K101" s="40">
        <v>2</v>
      </c>
      <c r="L101" s="40">
        <v>2</v>
      </c>
      <c r="M101" s="40">
        <f t="shared" si="3"/>
        <v>4</v>
      </c>
      <c r="N101" s="187"/>
      <c r="O101" s="187"/>
    </row>
    <row r="102" spans="1:15" ht="27">
      <c r="A102" s="2">
        <v>96</v>
      </c>
      <c r="B102" s="453"/>
      <c r="C102" s="50"/>
      <c r="D102" s="260" t="s">
        <v>543</v>
      </c>
      <c r="E102" s="47" t="s">
        <v>595</v>
      </c>
      <c r="F102" s="47" t="s">
        <v>180</v>
      </c>
      <c r="G102" s="40">
        <v>3</v>
      </c>
      <c r="H102" s="40">
        <v>1</v>
      </c>
      <c r="I102" s="40">
        <f t="shared" si="2"/>
        <v>3</v>
      </c>
      <c r="J102" s="47" t="s">
        <v>497</v>
      </c>
      <c r="K102" s="40">
        <v>2</v>
      </c>
      <c r="L102" s="40">
        <v>1</v>
      </c>
      <c r="M102" s="40">
        <f t="shared" si="3"/>
        <v>2</v>
      </c>
      <c r="N102" s="187"/>
      <c r="O102" s="187"/>
    </row>
    <row r="103" spans="1:15" ht="27">
      <c r="A103" s="53">
        <v>97</v>
      </c>
      <c r="B103" s="453"/>
      <c r="C103" s="50"/>
      <c r="D103" s="260" t="s">
        <v>550</v>
      </c>
      <c r="E103" s="47" t="s">
        <v>551</v>
      </c>
      <c r="F103" s="47" t="s">
        <v>180</v>
      </c>
      <c r="G103" s="40">
        <v>4</v>
      </c>
      <c r="H103" s="40">
        <v>2</v>
      </c>
      <c r="I103" s="40">
        <f t="shared" si="2"/>
        <v>8</v>
      </c>
      <c r="J103" s="47" t="s">
        <v>552</v>
      </c>
      <c r="K103" s="40">
        <v>3</v>
      </c>
      <c r="L103" s="40">
        <v>1</v>
      </c>
      <c r="M103" s="40">
        <f t="shared" si="3"/>
        <v>3</v>
      </c>
      <c r="N103" s="187"/>
      <c r="O103" s="187"/>
    </row>
    <row r="104" spans="1:15" ht="40.5">
      <c r="A104" s="2">
        <v>98</v>
      </c>
      <c r="B104" s="453"/>
      <c r="C104" s="50" t="s">
        <v>596</v>
      </c>
      <c r="D104" s="260" t="s">
        <v>543</v>
      </c>
      <c r="E104" s="47" t="s">
        <v>553</v>
      </c>
      <c r="F104" s="47" t="s">
        <v>180</v>
      </c>
      <c r="G104" s="40">
        <v>3</v>
      </c>
      <c r="H104" s="40">
        <v>4</v>
      </c>
      <c r="I104" s="40">
        <f t="shared" si="2"/>
        <v>12</v>
      </c>
      <c r="J104" s="47" t="s">
        <v>594</v>
      </c>
      <c r="K104" s="40">
        <v>2</v>
      </c>
      <c r="L104" s="40">
        <v>2</v>
      </c>
      <c r="M104" s="40">
        <f t="shared" si="3"/>
        <v>4</v>
      </c>
      <c r="N104" s="187"/>
      <c r="O104" s="187"/>
    </row>
    <row r="105" spans="1:15" ht="27">
      <c r="A105" s="53">
        <v>99</v>
      </c>
      <c r="B105" s="453"/>
      <c r="C105" s="50"/>
      <c r="D105" s="258" t="s">
        <v>543</v>
      </c>
      <c r="E105" s="47" t="s">
        <v>595</v>
      </c>
      <c r="F105" s="47" t="s">
        <v>180</v>
      </c>
      <c r="G105" s="40">
        <v>3</v>
      </c>
      <c r="H105" s="40">
        <v>1</v>
      </c>
      <c r="I105" s="40">
        <f t="shared" si="2"/>
        <v>3</v>
      </c>
      <c r="J105" s="47" t="s">
        <v>497</v>
      </c>
      <c r="K105" s="40">
        <v>2</v>
      </c>
      <c r="L105" s="40">
        <v>1</v>
      </c>
      <c r="M105" s="40">
        <f t="shared" si="3"/>
        <v>2</v>
      </c>
      <c r="N105" s="187"/>
      <c r="O105" s="187"/>
    </row>
    <row r="106" spans="1:15" ht="27">
      <c r="A106" s="2">
        <v>100</v>
      </c>
      <c r="B106" s="453"/>
      <c r="C106" s="50"/>
      <c r="D106" s="258" t="s">
        <v>597</v>
      </c>
      <c r="E106" s="47" t="s">
        <v>598</v>
      </c>
      <c r="F106" s="47" t="s">
        <v>180</v>
      </c>
      <c r="G106" s="40">
        <v>3</v>
      </c>
      <c r="H106" s="40">
        <v>3</v>
      </c>
      <c r="I106" s="40">
        <f t="shared" si="2"/>
        <v>9</v>
      </c>
      <c r="J106" s="47" t="s">
        <v>599</v>
      </c>
      <c r="K106" s="40">
        <v>2</v>
      </c>
      <c r="L106" s="40">
        <v>2</v>
      </c>
      <c r="M106" s="40">
        <f t="shared" si="3"/>
        <v>4</v>
      </c>
      <c r="N106" s="187"/>
      <c r="O106" s="187"/>
    </row>
    <row r="107" spans="1:15" ht="27">
      <c r="A107" s="53">
        <v>101</v>
      </c>
      <c r="B107" s="453"/>
      <c r="C107" s="50"/>
      <c r="D107" s="258" t="s">
        <v>597</v>
      </c>
      <c r="E107" s="47" t="s">
        <v>600</v>
      </c>
      <c r="F107" s="47" t="s">
        <v>180</v>
      </c>
      <c r="G107" s="40">
        <v>2</v>
      </c>
      <c r="H107" s="40">
        <v>4</v>
      </c>
      <c r="I107" s="40">
        <f t="shared" si="2"/>
        <v>8</v>
      </c>
      <c r="J107" s="47" t="s">
        <v>601</v>
      </c>
      <c r="K107" s="40">
        <v>1</v>
      </c>
      <c r="L107" s="40">
        <v>2</v>
      </c>
      <c r="M107" s="40">
        <f t="shared" si="3"/>
        <v>2</v>
      </c>
      <c r="N107" s="187"/>
      <c r="O107" s="187"/>
    </row>
    <row r="108" spans="1:15" ht="27">
      <c r="A108" s="2">
        <v>102</v>
      </c>
      <c r="B108" s="453"/>
      <c r="C108" s="50"/>
      <c r="D108" s="258" t="s">
        <v>597</v>
      </c>
      <c r="E108" s="47" t="s">
        <v>602</v>
      </c>
      <c r="F108" s="47" t="s">
        <v>180</v>
      </c>
      <c r="G108" s="40">
        <v>4</v>
      </c>
      <c r="H108" s="40">
        <v>4</v>
      </c>
      <c r="I108" s="40">
        <f t="shared" si="2"/>
        <v>16</v>
      </c>
      <c r="J108" s="47" t="s">
        <v>603</v>
      </c>
      <c r="K108" s="40">
        <v>3</v>
      </c>
      <c r="L108" s="40">
        <v>2</v>
      </c>
      <c r="M108" s="40">
        <f t="shared" si="3"/>
        <v>6</v>
      </c>
      <c r="N108" s="187"/>
      <c r="O108" s="187"/>
    </row>
    <row r="109" spans="1:15" ht="40.5">
      <c r="A109" s="53">
        <v>103</v>
      </c>
      <c r="B109" s="453"/>
      <c r="C109" s="50"/>
      <c r="D109" s="258" t="s">
        <v>597</v>
      </c>
      <c r="E109" s="47" t="s">
        <v>604</v>
      </c>
      <c r="F109" s="47" t="s">
        <v>180</v>
      </c>
      <c r="G109" s="40">
        <v>3</v>
      </c>
      <c r="H109" s="40">
        <v>2</v>
      </c>
      <c r="I109" s="40">
        <f t="shared" si="2"/>
        <v>6</v>
      </c>
      <c r="J109" s="47" t="s">
        <v>605</v>
      </c>
      <c r="K109" s="40">
        <v>2</v>
      </c>
      <c r="L109" s="40">
        <v>1</v>
      </c>
      <c r="M109" s="40">
        <f t="shared" si="3"/>
        <v>2</v>
      </c>
      <c r="N109" s="187"/>
      <c r="O109" s="187"/>
    </row>
    <row r="110" spans="1:15" ht="27">
      <c r="A110" s="2">
        <v>104</v>
      </c>
      <c r="B110" s="454"/>
      <c r="C110" s="50"/>
      <c r="D110" s="260" t="s">
        <v>597</v>
      </c>
      <c r="E110" s="47" t="s">
        <v>606</v>
      </c>
      <c r="F110" s="47" t="s">
        <v>180</v>
      </c>
      <c r="G110" s="40">
        <v>3</v>
      </c>
      <c r="H110" s="40">
        <v>3</v>
      </c>
      <c r="I110" s="40">
        <f t="shared" si="2"/>
        <v>9</v>
      </c>
      <c r="J110" s="47" t="s">
        <v>607</v>
      </c>
      <c r="K110" s="40">
        <v>2</v>
      </c>
      <c r="L110" s="40">
        <v>2</v>
      </c>
      <c r="M110" s="40">
        <f t="shared" si="3"/>
        <v>4</v>
      </c>
      <c r="N110" s="187"/>
      <c r="O110" s="187"/>
    </row>
    <row r="111" spans="1:15" ht="27">
      <c r="A111" s="53">
        <v>105</v>
      </c>
      <c r="B111" s="452" t="s">
        <v>179</v>
      </c>
      <c r="C111" s="50" t="s">
        <v>608</v>
      </c>
      <c r="D111" s="260" t="s">
        <v>609</v>
      </c>
      <c r="E111" s="47" t="s">
        <v>610</v>
      </c>
      <c r="F111" s="47" t="s">
        <v>180</v>
      </c>
      <c r="G111" s="40">
        <v>3</v>
      </c>
      <c r="H111" s="40">
        <v>3</v>
      </c>
      <c r="I111" s="40">
        <f t="shared" si="2"/>
        <v>9</v>
      </c>
      <c r="J111" s="47" t="s">
        <v>531</v>
      </c>
      <c r="K111" s="40">
        <v>2</v>
      </c>
      <c r="L111" s="40">
        <v>2</v>
      </c>
      <c r="M111" s="40">
        <f t="shared" si="3"/>
        <v>4</v>
      </c>
      <c r="N111" s="187"/>
      <c r="O111" s="187"/>
    </row>
    <row r="112" spans="1:15" ht="40.5">
      <c r="A112" s="2">
        <v>106</v>
      </c>
      <c r="B112" s="453"/>
      <c r="C112" s="50"/>
      <c r="D112" s="260" t="s">
        <v>580</v>
      </c>
      <c r="E112" s="47" t="s">
        <v>611</v>
      </c>
      <c r="F112" s="47" t="s">
        <v>180</v>
      </c>
      <c r="G112" s="40">
        <v>4</v>
      </c>
      <c r="H112" s="40">
        <v>2</v>
      </c>
      <c r="I112" s="40">
        <f t="shared" si="2"/>
        <v>8</v>
      </c>
      <c r="J112" s="47" t="s">
        <v>184</v>
      </c>
      <c r="K112" s="40">
        <v>3</v>
      </c>
      <c r="L112" s="40">
        <v>1</v>
      </c>
      <c r="M112" s="40">
        <f t="shared" si="3"/>
        <v>3</v>
      </c>
      <c r="N112" s="187"/>
      <c r="O112" s="187"/>
    </row>
    <row r="113" spans="1:15" ht="27">
      <c r="A113" s="53">
        <v>107</v>
      </c>
      <c r="B113" s="453"/>
      <c r="C113" s="50"/>
      <c r="D113" s="258" t="s">
        <v>580</v>
      </c>
      <c r="E113" s="47" t="s">
        <v>612</v>
      </c>
      <c r="F113" s="47" t="s">
        <v>180</v>
      </c>
      <c r="G113" s="40">
        <v>3</v>
      </c>
      <c r="H113" s="40">
        <v>2</v>
      </c>
      <c r="I113" s="40">
        <f t="shared" si="2"/>
        <v>6</v>
      </c>
      <c r="J113" s="47" t="s">
        <v>613</v>
      </c>
      <c r="K113" s="40">
        <v>2</v>
      </c>
      <c r="L113" s="40">
        <v>1</v>
      </c>
      <c r="M113" s="40">
        <f t="shared" si="3"/>
        <v>2</v>
      </c>
      <c r="N113" s="187"/>
      <c r="O113" s="187"/>
    </row>
    <row r="114" spans="1:15" ht="27">
      <c r="A114" s="2">
        <v>108</v>
      </c>
      <c r="B114" s="453"/>
      <c r="C114" s="50" t="s">
        <v>614</v>
      </c>
      <c r="D114" s="260" t="s">
        <v>580</v>
      </c>
      <c r="E114" s="47" t="s">
        <v>611</v>
      </c>
      <c r="F114" s="47" t="s">
        <v>180</v>
      </c>
      <c r="G114" s="40">
        <v>4</v>
      </c>
      <c r="H114" s="40">
        <v>2</v>
      </c>
      <c r="I114" s="40">
        <f t="shared" si="2"/>
        <v>8</v>
      </c>
      <c r="J114" s="47" t="s">
        <v>615</v>
      </c>
      <c r="K114" s="40">
        <v>3</v>
      </c>
      <c r="L114" s="40">
        <v>1</v>
      </c>
      <c r="M114" s="40">
        <f t="shared" si="3"/>
        <v>3</v>
      </c>
      <c r="N114" s="187"/>
      <c r="O114" s="187"/>
    </row>
    <row r="115" spans="1:15" ht="27">
      <c r="A115" s="53">
        <v>109</v>
      </c>
      <c r="B115" s="453"/>
      <c r="C115" s="50"/>
      <c r="D115" s="260" t="s">
        <v>580</v>
      </c>
      <c r="E115" s="47" t="s">
        <v>612</v>
      </c>
      <c r="F115" s="47" t="s">
        <v>180</v>
      </c>
      <c r="G115" s="40">
        <v>3</v>
      </c>
      <c r="H115" s="40">
        <v>2</v>
      </c>
      <c r="I115" s="40">
        <f t="shared" si="2"/>
        <v>6</v>
      </c>
      <c r="J115" s="47" t="s">
        <v>613</v>
      </c>
      <c r="K115" s="40">
        <v>2</v>
      </c>
      <c r="L115" s="40">
        <v>1</v>
      </c>
      <c r="M115" s="40">
        <f t="shared" si="3"/>
        <v>2</v>
      </c>
      <c r="N115" s="187"/>
      <c r="O115" s="187"/>
    </row>
    <row r="116" spans="1:15" ht="40.5">
      <c r="A116" s="2">
        <v>110</v>
      </c>
      <c r="B116" s="454"/>
      <c r="C116" s="50"/>
      <c r="D116" s="260" t="s">
        <v>580</v>
      </c>
      <c r="E116" s="47" t="s">
        <v>616</v>
      </c>
      <c r="F116" s="47" t="s">
        <v>354</v>
      </c>
      <c r="G116" s="40">
        <v>3</v>
      </c>
      <c r="H116" s="40">
        <v>3</v>
      </c>
      <c r="I116" s="40">
        <f t="shared" si="2"/>
        <v>9</v>
      </c>
      <c r="J116" s="47" t="s">
        <v>617</v>
      </c>
      <c r="K116" s="40">
        <v>2</v>
      </c>
      <c r="L116" s="40">
        <v>2</v>
      </c>
      <c r="M116" s="40">
        <f t="shared" si="3"/>
        <v>4</v>
      </c>
      <c r="N116" s="187"/>
      <c r="O116" s="187"/>
    </row>
    <row r="117" spans="1:15" ht="34.5" customHeight="1">
      <c r="A117" s="388" t="s">
        <v>1706</v>
      </c>
      <c r="B117" s="388"/>
      <c r="C117" s="387" t="s">
        <v>1712</v>
      </c>
      <c r="D117" s="387"/>
      <c r="E117" s="390"/>
      <c r="F117" s="390"/>
      <c r="G117" s="390"/>
      <c r="H117" s="390"/>
      <c r="I117" s="390"/>
      <c r="J117" s="390"/>
      <c r="K117" s="390"/>
      <c r="L117" s="390"/>
      <c r="M117" s="390"/>
      <c r="N117" s="390"/>
      <c r="O117" s="390"/>
    </row>
    <row r="118" spans="1:15" ht="34.5" customHeight="1">
      <c r="A118" s="388"/>
      <c r="B118" s="388"/>
      <c r="C118" s="387" t="s">
        <v>1711</v>
      </c>
      <c r="D118" s="387"/>
      <c r="E118" s="390"/>
      <c r="F118" s="390"/>
      <c r="G118" s="390"/>
      <c r="H118" s="390"/>
      <c r="I118" s="390"/>
      <c r="J118" s="390"/>
      <c r="K118" s="390"/>
      <c r="L118" s="390"/>
      <c r="M118" s="390"/>
      <c r="N118" s="390"/>
      <c r="O118" s="390"/>
    </row>
    <row r="119" spans="1:15" ht="34.5" customHeight="1">
      <c r="A119" s="388"/>
      <c r="B119" s="388"/>
      <c r="C119" s="387" t="s">
        <v>115</v>
      </c>
      <c r="D119" s="387"/>
      <c r="E119" s="390"/>
      <c r="F119" s="390"/>
      <c r="G119" s="390"/>
      <c r="H119" s="390"/>
      <c r="I119" s="390"/>
      <c r="J119" s="390"/>
      <c r="K119" s="390"/>
      <c r="L119" s="390"/>
      <c r="M119" s="390"/>
      <c r="N119" s="390"/>
      <c r="O119" s="390"/>
    </row>
    <row r="120" spans="1:15" ht="34.5" customHeight="1">
      <c r="A120" s="388"/>
      <c r="B120" s="388"/>
      <c r="C120" s="387" t="s">
        <v>117</v>
      </c>
      <c r="D120" s="387"/>
      <c r="E120" s="390"/>
      <c r="F120" s="390"/>
      <c r="G120" s="390"/>
      <c r="H120" s="390"/>
      <c r="I120" s="390"/>
      <c r="J120" s="390"/>
      <c r="K120" s="390"/>
      <c r="L120" s="390"/>
      <c r="M120" s="390"/>
      <c r="N120" s="390"/>
      <c r="O120" s="390"/>
    </row>
    <row r="121" spans="1:15" ht="34.5" customHeight="1">
      <c r="A121" s="388"/>
      <c r="B121" s="388"/>
      <c r="C121" s="387" t="s">
        <v>170</v>
      </c>
      <c r="D121" s="387"/>
      <c r="E121" s="389"/>
      <c r="F121" s="389"/>
      <c r="G121" s="389"/>
      <c r="H121" s="389"/>
      <c r="I121" s="389"/>
      <c r="J121" s="389"/>
      <c r="K121" s="389"/>
      <c r="L121" s="389"/>
      <c r="M121" s="389"/>
      <c r="N121" s="389"/>
      <c r="O121" s="389"/>
    </row>
  </sheetData>
  <mergeCells count="40">
    <mergeCell ref="C121:D121"/>
    <mergeCell ref="E121:O121"/>
    <mergeCell ref="B111:B116"/>
    <mergeCell ref="A117:B121"/>
    <mergeCell ref="C117:D117"/>
    <mergeCell ref="E117:O117"/>
    <mergeCell ref="C118:D118"/>
    <mergeCell ref="E118:O118"/>
    <mergeCell ref="C119:D119"/>
    <mergeCell ref="E119:O119"/>
    <mergeCell ref="C120:D120"/>
    <mergeCell ref="E120:O120"/>
    <mergeCell ref="O4:O5"/>
    <mergeCell ref="M2:M3"/>
    <mergeCell ref="N2:N3"/>
    <mergeCell ref="O2:O3"/>
    <mergeCell ref="B63:B110"/>
    <mergeCell ref="F4:F5"/>
    <mergeCell ref="G4:I4"/>
    <mergeCell ref="J4:J5"/>
    <mergeCell ref="K4:M4"/>
    <mergeCell ref="E4:E5"/>
    <mergeCell ref="B7:B9"/>
    <mergeCell ref="B10:B28"/>
    <mergeCell ref="B29:B36"/>
    <mergeCell ref="B37:B52"/>
    <mergeCell ref="B53:B62"/>
    <mergeCell ref="L2:L3"/>
    <mergeCell ref="A4:A5"/>
    <mergeCell ref="B4:B5"/>
    <mergeCell ref="C4:C5"/>
    <mergeCell ref="D4:D5"/>
    <mergeCell ref="N4:N5"/>
    <mergeCell ref="A1:B1"/>
    <mergeCell ref="C1:D1"/>
    <mergeCell ref="E1:K3"/>
    <mergeCell ref="A2:B2"/>
    <mergeCell ref="C2:D2"/>
    <mergeCell ref="A3:B3"/>
    <mergeCell ref="C3:D3"/>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 B10 B29 B37 B53 B63 B1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2" fitToHeight="11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36"/>
  <sheetViews>
    <sheetView showGridLines="0" zoomScale="85" zoomScaleNormal="85" zoomScaleSheetLayoutView="85" workbookViewId="0">
      <selection activeCell="P20" sqref="P20:R20"/>
    </sheetView>
  </sheetViews>
  <sheetFormatPr defaultColWidth="9" defaultRowHeight="13.5"/>
  <cols>
    <col min="1" max="1" width="4.5" style="1" bestFit="1" customWidth="1"/>
    <col min="2" max="2" width="11.625" style="1" bestFit="1" customWidth="1"/>
    <col min="3" max="3" width="31.25" style="1" customWidth="1"/>
    <col min="4" max="4" width="10.75" style="1" customWidth="1"/>
    <col min="5" max="5" width="31.75" style="1" customWidth="1"/>
    <col min="6" max="6" width="19.25" style="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53">
        <v>1</v>
      </c>
      <c r="B7" s="391" t="s">
        <v>10</v>
      </c>
      <c r="C7" s="50" t="s">
        <v>676</v>
      </c>
      <c r="D7" s="258" t="s">
        <v>421</v>
      </c>
      <c r="E7" s="50" t="s">
        <v>470</v>
      </c>
      <c r="F7" s="47" t="s">
        <v>163</v>
      </c>
      <c r="G7" s="258">
        <v>2</v>
      </c>
      <c r="H7" s="258">
        <v>3</v>
      </c>
      <c r="I7" s="40">
        <v>6</v>
      </c>
      <c r="J7" s="49" t="s">
        <v>423</v>
      </c>
      <c r="K7" s="40">
        <v>2</v>
      </c>
      <c r="L7" s="40">
        <v>2</v>
      </c>
      <c r="M7" s="40">
        <v>4</v>
      </c>
      <c r="N7" s="40" t="s">
        <v>677</v>
      </c>
      <c r="O7" s="40" t="s">
        <v>232</v>
      </c>
    </row>
    <row r="8" spans="1:15" ht="52.9" customHeight="1">
      <c r="A8" s="2">
        <v>2</v>
      </c>
      <c r="B8" s="391"/>
      <c r="C8" s="50" t="s">
        <v>675</v>
      </c>
      <c r="D8" s="260" t="s">
        <v>674</v>
      </c>
      <c r="E8" s="50" t="s">
        <v>673</v>
      </c>
      <c r="F8" s="47" t="s">
        <v>163</v>
      </c>
      <c r="G8" s="258">
        <v>2</v>
      </c>
      <c r="H8" s="258">
        <v>3</v>
      </c>
      <c r="I8" s="40">
        <v>6</v>
      </c>
      <c r="J8" s="49" t="s">
        <v>425</v>
      </c>
      <c r="K8" s="40">
        <v>1</v>
      </c>
      <c r="L8" s="40">
        <v>3</v>
      </c>
      <c r="M8" s="40">
        <v>3</v>
      </c>
      <c r="N8" s="187"/>
      <c r="O8" s="187"/>
    </row>
    <row r="9" spans="1:15" ht="52.9" customHeight="1">
      <c r="A9" s="53">
        <v>3</v>
      </c>
      <c r="B9" s="391"/>
      <c r="C9" s="50" t="s">
        <v>171</v>
      </c>
      <c r="D9" s="260" t="s">
        <v>657</v>
      </c>
      <c r="E9" s="50" t="s">
        <v>672</v>
      </c>
      <c r="F9" s="47" t="s">
        <v>163</v>
      </c>
      <c r="G9" s="258">
        <v>2</v>
      </c>
      <c r="H9" s="258">
        <v>3</v>
      </c>
      <c r="I9" s="40">
        <v>6</v>
      </c>
      <c r="J9" s="49" t="s">
        <v>428</v>
      </c>
      <c r="K9" s="40">
        <v>1</v>
      </c>
      <c r="L9" s="40">
        <v>3</v>
      </c>
      <c r="M9" s="40">
        <v>3</v>
      </c>
      <c r="N9" s="187"/>
      <c r="O9" s="187"/>
    </row>
    <row r="10" spans="1:15" ht="52.9" customHeight="1">
      <c r="A10" s="2">
        <v>4</v>
      </c>
      <c r="B10" s="391" t="s">
        <v>671</v>
      </c>
      <c r="C10" s="50" t="s">
        <v>670</v>
      </c>
      <c r="D10" s="258" t="s">
        <v>637</v>
      </c>
      <c r="E10" s="50" t="s">
        <v>669</v>
      </c>
      <c r="F10" s="47" t="s">
        <v>668</v>
      </c>
      <c r="G10" s="258">
        <v>3</v>
      </c>
      <c r="H10" s="258">
        <v>2</v>
      </c>
      <c r="I10" s="40">
        <v>6</v>
      </c>
      <c r="J10" s="49" t="s">
        <v>325</v>
      </c>
      <c r="K10" s="40">
        <v>2</v>
      </c>
      <c r="L10" s="40">
        <v>1</v>
      </c>
      <c r="M10" s="40">
        <v>2</v>
      </c>
      <c r="N10" s="187"/>
      <c r="O10" s="187"/>
    </row>
    <row r="11" spans="1:15" ht="52.9" customHeight="1">
      <c r="A11" s="53">
        <v>5</v>
      </c>
      <c r="B11" s="391"/>
      <c r="C11" s="50" t="s">
        <v>667</v>
      </c>
      <c r="D11" s="260" t="s">
        <v>657</v>
      </c>
      <c r="E11" s="50" t="s">
        <v>666</v>
      </c>
      <c r="F11" s="47" t="s">
        <v>163</v>
      </c>
      <c r="G11" s="258">
        <v>3</v>
      </c>
      <c r="H11" s="258">
        <v>3</v>
      </c>
      <c r="I11" s="40">
        <v>9</v>
      </c>
      <c r="J11" s="49" t="s">
        <v>423</v>
      </c>
      <c r="K11" s="40">
        <v>2</v>
      </c>
      <c r="L11" s="40">
        <v>2</v>
      </c>
      <c r="M11" s="40">
        <v>4</v>
      </c>
      <c r="N11" s="187"/>
      <c r="O11" s="187"/>
    </row>
    <row r="12" spans="1:15" ht="52.9" customHeight="1">
      <c r="A12" s="2">
        <v>6</v>
      </c>
      <c r="B12" s="391"/>
      <c r="C12" s="50" t="s">
        <v>665</v>
      </c>
      <c r="D12" s="258" t="s">
        <v>662</v>
      </c>
      <c r="E12" s="50" t="s">
        <v>664</v>
      </c>
      <c r="F12" s="47" t="s">
        <v>660</v>
      </c>
      <c r="G12" s="258">
        <v>2</v>
      </c>
      <c r="H12" s="258">
        <v>3</v>
      </c>
      <c r="I12" s="40">
        <v>6</v>
      </c>
      <c r="J12" s="49" t="s">
        <v>659</v>
      </c>
      <c r="K12" s="40">
        <v>2</v>
      </c>
      <c r="L12" s="40">
        <v>2</v>
      </c>
      <c r="M12" s="40">
        <v>4</v>
      </c>
      <c r="N12" s="187"/>
      <c r="O12" s="187"/>
    </row>
    <row r="13" spans="1:15" ht="52.9" customHeight="1">
      <c r="A13" s="53">
        <v>7</v>
      </c>
      <c r="B13" s="391"/>
      <c r="C13" s="50" t="s">
        <v>663</v>
      </c>
      <c r="D13" s="258" t="s">
        <v>662</v>
      </c>
      <c r="E13" s="50" t="s">
        <v>661</v>
      </c>
      <c r="F13" s="47" t="s">
        <v>660</v>
      </c>
      <c r="G13" s="258">
        <v>2</v>
      </c>
      <c r="H13" s="258">
        <v>3</v>
      </c>
      <c r="I13" s="40">
        <v>6</v>
      </c>
      <c r="J13" s="49" t="s">
        <v>659</v>
      </c>
      <c r="K13" s="40">
        <v>2</v>
      </c>
      <c r="L13" s="40">
        <v>2</v>
      </c>
      <c r="M13" s="40">
        <v>4</v>
      </c>
      <c r="N13" s="187"/>
      <c r="O13" s="187"/>
    </row>
    <row r="14" spans="1:15" ht="52.9" customHeight="1">
      <c r="A14" s="2">
        <v>8</v>
      </c>
      <c r="B14" s="391"/>
      <c r="C14" s="50" t="s">
        <v>658</v>
      </c>
      <c r="D14" s="260" t="s">
        <v>657</v>
      </c>
      <c r="E14" s="50" t="s">
        <v>470</v>
      </c>
      <c r="F14" s="47" t="s">
        <v>656</v>
      </c>
      <c r="G14" s="258">
        <v>2</v>
      </c>
      <c r="H14" s="258">
        <v>3</v>
      </c>
      <c r="I14" s="40">
        <v>6</v>
      </c>
      <c r="J14" s="49" t="s">
        <v>655</v>
      </c>
      <c r="K14" s="40">
        <v>2</v>
      </c>
      <c r="L14" s="40">
        <v>2</v>
      </c>
      <c r="M14" s="40">
        <v>4</v>
      </c>
      <c r="N14" s="187"/>
      <c r="O14" s="187"/>
    </row>
    <row r="15" spans="1:15" ht="52.9" customHeight="1">
      <c r="A15" s="53">
        <v>9</v>
      </c>
      <c r="B15" s="391" t="s">
        <v>654</v>
      </c>
      <c r="C15" s="50" t="s">
        <v>653</v>
      </c>
      <c r="D15" s="260" t="s">
        <v>652</v>
      </c>
      <c r="E15" s="50" t="s">
        <v>641</v>
      </c>
      <c r="F15" s="47" t="s">
        <v>178</v>
      </c>
      <c r="G15" s="258">
        <v>2</v>
      </c>
      <c r="H15" s="258">
        <v>2</v>
      </c>
      <c r="I15" s="40">
        <v>4</v>
      </c>
      <c r="J15" s="49" t="s">
        <v>325</v>
      </c>
      <c r="K15" s="40">
        <v>2</v>
      </c>
      <c r="L15" s="40">
        <v>1</v>
      </c>
      <c r="M15" s="40">
        <v>2</v>
      </c>
      <c r="N15" s="187"/>
      <c r="O15" s="187"/>
    </row>
    <row r="16" spans="1:15" ht="52.9" customHeight="1">
      <c r="A16" s="2">
        <v>10</v>
      </c>
      <c r="B16" s="391"/>
      <c r="C16" s="50" t="s">
        <v>651</v>
      </c>
      <c r="D16" s="260" t="s">
        <v>647</v>
      </c>
      <c r="E16" s="50" t="s">
        <v>650</v>
      </c>
      <c r="F16" s="47" t="s">
        <v>178</v>
      </c>
      <c r="G16" s="258">
        <v>2</v>
      </c>
      <c r="H16" s="258">
        <v>2</v>
      </c>
      <c r="I16" s="40">
        <v>4</v>
      </c>
      <c r="J16" s="49" t="s">
        <v>649</v>
      </c>
      <c r="K16" s="40">
        <v>2</v>
      </c>
      <c r="L16" s="40">
        <v>2</v>
      </c>
      <c r="M16" s="40">
        <v>4</v>
      </c>
      <c r="N16" s="187"/>
      <c r="O16" s="187"/>
    </row>
    <row r="17" spans="1:15" ht="52.9" customHeight="1">
      <c r="A17" s="53">
        <v>11</v>
      </c>
      <c r="B17" s="391"/>
      <c r="C17" s="50" t="s">
        <v>648</v>
      </c>
      <c r="D17" s="260" t="s">
        <v>647</v>
      </c>
      <c r="E17" s="50" t="s">
        <v>470</v>
      </c>
      <c r="F17" s="47" t="s">
        <v>163</v>
      </c>
      <c r="G17" s="258">
        <v>2</v>
      </c>
      <c r="H17" s="258">
        <v>3</v>
      </c>
      <c r="I17" s="40">
        <v>6</v>
      </c>
      <c r="J17" s="49" t="s">
        <v>423</v>
      </c>
      <c r="K17" s="40">
        <v>2</v>
      </c>
      <c r="L17" s="40">
        <v>2</v>
      </c>
      <c r="M17" s="40">
        <v>4</v>
      </c>
      <c r="N17" s="187"/>
      <c r="O17" s="187"/>
    </row>
    <row r="18" spans="1:15" ht="52.9" customHeight="1">
      <c r="A18" s="2">
        <v>12</v>
      </c>
      <c r="B18" s="391"/>
      <c r="C18" s="50" t="s">
        <v>646</v>
      </c>
      <c r="D18" s="260" t="s">
        <v>172</v>
      </c>
      <c r="E18" s="50" t="s">
        <v>644</v>
      </c>
      <c r="F18" s="47" t="s">
        <v>178</v>
      </c>
      <c r="G18" s="258">
        <v>2</v>
      </c>
      <c r="H18" s="258">
        <v>2</v>
      </c>
      <c r="I18" s="40">
        <v>4</v>
      </c>
      <c r="J18" s="49" t="s">
        <v>448</v>
      </c>
      <c r="K18" s="40">
        <v>2</v>
      </c>
      <c r="L18" s="40">
        <v>2</v>
      </c>
      <c r="M18" s="40">
        <v>4</v>
      </c>
      <c r="N18" s="187"/>
      <c r="O18" s="187"/>
    </row>
    <row r="19" spans="1:15" ht="52.9" customHeight="1">
      <c r="A19" s="53">
        <v>13</v>
      </c>
      <c r="B19" s="391"/>
      <c r="C19" s="50" t="s">
        <v>645</v>
      </c>
      <c r="D19" s="260" t="s">
        <v>172</v>
      </c>
      <c r="E19" s="50" t="s">
        <v>644</v>
      </c>
      <c r="F19" s="47" t="s">
        <v>178</v>
      </c>
      <c r="G19" s="258">
        <v>2</v>
      </c>
      <c r="H19" s="258">
        <v>2</v>
      </c>
      <c r="I19" s="40">
        <v>4</v>
      </c>
      <c r="J19" s="49" t="s">
        <v>448</v>
      </c>
      <c r="K19" s="40">
        <v>2</v>
      </c>
      <c r="L19" s="40">
        <v>2</v>
      </c>
      <c r="M19" s="40">
        <v>4</v>
      </c>
      <c r="N19" s="187"/>
      <c r="O19" s="187"/>
    </row>
    <row r="20" spans="1:15" ht="52.9" customHeight="1">
      <c r="A20" s="2">
        <v>14</v>
      </c>
      <c r="B20" s="391"/>
      <c r="C20" s="50" t="s">
        <v>643</v>
      </c>
      <c r="D20" s="260" t="s">
        <v>642</v>
      </c>
      <c r="E20" s="50" t="s">
        <v>641</v>
      </c>
      <c r="F20" s="47" t="s">
        <v>178</v>
      </c>
      <c r="G20" s="258">
        <v>2</v>
      </c>
      <c r="H20" s="258">
        <v>2</v>
      </c>
      <c r="I20" s="40">
        <v>4</v>
      </c>
      <c r="J20" s="49" t="s">
        <v>325</v>
      </c>
      <c r="K20" s="40">
        <v>2</v>
      </c>
      <c r="L20" s="40">
        <v>1</v>
      </c>
      <c r="M20" s="40">
        <v>2</v>
      </c>
      <c r="N20" s="187"/>
      <c r="O20" s="187"/>
    </row>
    <row r="21" spans="1:15" ht="52.9" customHeight="1">
      <c r="A21" s="53">
        <v>15</v>
      </c>
      <c r="B21" s="391" t="s">
        <v>640</v>
      </c>
      <c r="C21" s="50" t="s">
        <v>639</v>
      </c>
      <c r="D21" s="258" t="s">
        <v>173</v>
      </c>
      <c r="E21" s="50" t="s">
        <v>175</v>
      </c>
      <c r="F21" s="47" t="s">
        <v>473</v>
      </c>
      <c r="G21" s="258">
        <v>2</v>
      </c>
      <c r="H21" s="258">
        <v>3</v>
      </c>
      <c r="I21" s="40">
        <v>6</v>
      </c>
      <c r="J21" s="49" t="s">
        <v>432</v>
      </c>
      <c r="K21" s="40">
        <v>2</v>
      </c>
      <c r="L21" s="40">
        <v>2</v>
      </c>
      <c r="M21" s="40">
        <v>4</v>
      </c>
      <c r="N21" s="187"/>
      <c r="O21" s="187"/>
    </row>
    <row r="22" spans="1:15" ht="52.9" customHeight="1">
      <c r="A22" s="2">
        <v>16</v>
      </c>
      <c r="B22" s="391"/>
      <c r="C22" s="50" t="s">
        <v>638</v>
      </c>
      <c r="D22" s="258" t="s">
        <v>637</v>
      </c>
      <c r="E22" s="50" t="s">
        <v>636</v>
      </c>
      <c r="F22" s="47" t="s">
        <v>178</v>
      </c>
      <c r="G22" s="258">
        <v>2</v>
      </c>
      <c r="H22" s="258">
        <v>2</v>
      </c>
      <c r="I22" s="40">
        <v>4</v>
      </c>
      <c r="J22" s="49" t="s">
        <v>635</v>
      </c>
      <c r="K22" s="40">
        <v>2</v>
      </c>
      <c r="L22" s="40">
        <v>1</v>
      </c>
      <c r="M22" s="40">
        <v>2</v>
      </c>
      <c r="N22" s="187"/>
      <c r="O22" s="187"/>
    </row>
    <row r="23" spans="1:15" ht="52.9" customHeight="1">
      <c r="A23" s="53">
        <v>17</v>
      </c>
      <c r="B23" s="391"/>
      <c r="C23" s="50" t="s">
        <v>634</v>
      </c>
      <c r="D23" s="258" t="s">
        <v>421</v>
      </c>
      <c r="E23" s="50" t="s">
        <v>633</v>
      </c>
      <c r="F23" s="47" t="s">
        <v>163</v>
      </c>
      <c r="G23" s="258">
        <v>2</v>
      </c>
      <c r="H23" s="258">
        <v>3</v>
      </c>
      <c r="I23" s="40">
        <v>6</v>
      </c>
      <c r="J23" s="49" t="s">
        <v>630</v>
      </c>
      <c r="K23" s="40">
        <v>2</v>
      </c>
      <c r="L23" s="40">
        <v>2</v>
      </c>
      <c r="M23" s="40">
        <v>4</v>
      </c>
      <c r="N23" s="187"/>
      <c r="O23" s="187"/>
    </row>
    <row r="24" spans="1:15" ht="52.9" customHeight="1">
      <c r="A24" s="2">
        <v>18</v>
      </c>
      <c r="B24" s="391"/>
      <c r="C24" s="50" t="s">
        <v>632</v>
      </c>
      <c r="D24" s="260" t="s">
        <v>631</v>
      </c>
      <c r="E24" s="50" t="s">
        <v>176</v>
      </c>
      <c r="F24" s="47" t="s">
        <v>163</v>
      </c>
      <c r="G24" s="258">
        <v>2</v>
      </c>
      <c r="H24" s="258">
        <v>3</v>
      </c>
      <c r="I24" s="40">
        <v>6</v>
      </c>
      <c r="J24" s="49" t="s">
        <v>630</v>
      </c>
      <c r="K24" s="40">
        <v>2</v>
      </c>
      <c r="L24" s="40">
        <v>2</v>
      </c>
      <c r="M24" s="40">
        <v>4</v>
      </c>
      <c r="N24" s="187"/>
      <c r="O24" s="187"/>
    </row>
    <row r="25" spans="1:15" ht="52.9" customHeight="1">
      <c r="A25" s="53">
        <v>19</v>
      </c>
      <c r="B25" s="391" t="s">
        <v>629</v>
      </c>
      <c r="C25" s="50" t="s">
        <v>628</v>
      </c>
      <c r="D25" s="258" t="s">
        <v>172</v>
      </c>
      <c r="E25" s="50" t="s">
        <v>177</v>
      </c>
      <c r="F25" s="47" t="s">
        <v>178</v>
      </c>
      <c r="G25" s="258">
        <v>2</v>
      </c>
      <c r="H25" s="258">
        <v>2</v>
      </c>
      <c r="I25" s="40">
        <v>4</v>
      </c>
      <c r="J25" s="49" t="s">
        <v>456</v>
      </c>
      <c r="K25" s="40">
        <v>2</v>
      </c>
      <c r="L25" s="40">
        <v>1</v>
      </c>
      <c r="M25" s="40">
        <v>2</v>
      </c>
      <c r="N25" s="187"/>
      <c r="O25" s="187"/>
    </row>
    <row r="26" spans="1:15" ht="52.9" customHeight="1">
      <c r="A26" s="2">
        <v>20</v>
      </c>
      <c r="B26" s="391"/>
      <c r="C26" s="50" t="s">
        <v>627</v>
      </c>
      <c r="D26" s="258" t="s">
        <v>172</v>
      </c>
      <c r="E26" s="50" t="s">
        <v>506</v>
      </c>
      <c r="F26" s="47" t="s">
        <v>507</v>
      </c>
      <c r="G26" s="258">
        <v>2</v>
      </c>
      <c r="H26" s="258">
        <v>2</v>
      </c>
      <c r="I26" s="40">
        <v>4</v>
      </c>
      <c r="J26" s="49" t="s">
        <v>332</v>
      </c>
      <c r="K26" s="40">
        <v>2</v>
      </c>
      <c r="L26" s="40">
        <v>2</v>
      </c>
      <c r="M26" s="40">
        <v>4</v>
      </c>
      <c r="N26" s="187"/>
      <c r="O26" s="187"/>
    </row>
    <row r="27" spans="1:15" ht="52.9" customHeight="1">
      <c r="A27" s="53">
        <v>21</v>
      </c>
      <c r="B27" s="391"/>
      <c r="C27" s="50" t="s">
        <v>626</v>
      </c>
      <c r="D27" s="258" t="s">
        <v>172</v>
      </c>
      <c r="E27" s="50" t="s">
        <v>177</v>
      </c>
      <c r="F27" s="47" t="s">
        <v>178</v>
      </c>
      <c r="G27" s="258">
        <v>2</v>
      </c>
      <c r="H27" s="258">
        <v>2</v>
      </c>
      <c r="I27" s="40">
        <v>4</v>
      </c>
      <c r="J27" s="49" t="s">
        <v>456</v>
      </c>
      <c r="K27" s="40">
        <v>2</v>
      </c>
      <c r="L27" s="40">
        <v>1</v>
      </c>
      <c r="M27" s="40">
        <v>2</v>
      </c>
      <c r="N27" s="187"/>
      <c r="O27" s="187"/>
    </row>
    <row r="28" spans="1:15" ht="52.9" customHeight="1">
      <c r="A28" s="2">
        <v>22</v>
      </c>
      <c r="B28" s="391" t="s">
        <v>625</v>
      </c>
      <c r="C28" s="50" t="s">
        <v>624</v>
      </c>
      <c r="D28" s="258" t="s">
        <v>174</v>
      </c>
      <c r="E28" s="50" t="s">
        <v>467</v>
      </c>
      <c r="F28" s="47" t="s">
        <v>510</v>
      </c>
      <c r="G28" s="258">
        <v>2</v>
      </c>
      <c r="H28" s="258">
        <v>2</v>
      </c>
      <c r="I28" s="40">
        <v>4</v>
      </c>
      <c r="J28" s="49" t="s">
        <v>623</v>
      </c>
      <c r="K28" s="40">
        <v>2</v>
      </c>
      <c r="L28" s="40">
        <v>2</v>
      </c>
      <c r="M28" s="40">
        <v>4</v>
      </c>
      <c r="N28" s="187"/>
      <c r="O28" s="187"/>
    </row>
    <row r="29" spans="1:15" ht="52.9" customHeight="1">
      <c r="A29" s="53">
        <v>23</v>
      </c>
      <c r="B29" s="391"/>
      <c r="C29" s="50" t="s">
        <v>622</v>
      </c>
      <c r="D29" s="258" t="s">
        <v>174</v>
      </c>
      <c r="E29" s="50" t="s">
        <v>464</v>
      </c>
      <c r="F29" s="47" t="s">
        <v>178</v>
      </c>
      <c r="G29" s="258">
        <v>2</v>
      </c>
      <c r="H29" s="258">
        <v>2</v>
      </c>
      <c r="I29" s="40">
        <v>4</v>
      </c>
      <c r="J29" s="49" t="s">
        <v>465</v>
      </c>
      <c r="K29" s="40">
        <v>2</v>
      </c>
      <c r="L29" s="40">
        <v>2</v>
      </c>
      <c r="M29" s="40">
        <v>4</v>
      </c>
      <c r="N29" s="187"/>
      <c r="O29" s="187"/>
    </row>
    <row r="30" spans="1:15" ht="52.9" customHeight="1">
      <c r="A30" s="2">
        <v>24</v>
      </c>
      <c r="B30" s="391"/>
      <c r="C30" s="50" t="s">
        <v>621</v>
      </c>
      <c r="D30" s="258" t="s">
        <v>174</v>
      </c>
      <c r="E30" s="50" t="s">
        <v>467</v>
      </c>
      <c r="F30" s="47" t="s">
        <v>178</v>
      </c>
      <c r="G30" s="258">
        <v>2</v>
      </c>
      <c r="H30" s="258">
        <v>2</v>
      </c>
      <c r="I30" s="40">
        <v>4</v>
      </c>
      <c r="J30" s="49" t="s">
        <v>465</v>
      </c>
      <c r="K30" s="40">
        <v>2</v>
      </c>
      <c r="L30" s="40">
        <v>2</v>
      </c>
      <c r="M30" s="40">
        <v>4</v>
      </c>
      <c r="N30" s="187"/>
      <c r="O30" s="187"/>
    </row>
    <row r="31" spans="1:15" ht="52.9" customHeight="1">
      <c r="A31" s="53">
        <v>25</v>
      </c>
      <c r="B31" s="391"/>
      <c r="C31" s="50" t="s">
        <v>620</v>
      </c>
      <c r="D31" s="258" t="s">
        <v>174</v>
      </c>
      <c r="E31" s="50" t="s">
        <v>515</v>
      </c>
      <c r="F31" s="47" t="s">
        <v>178</v>
      </c>
      <c r="G31" s="258">
        <v>2</v>
      </c>
      <c r="H31" s="258">
        <v>2</v>
      </c>
      <c r="I31" s="40">
        <v>4</v>
      </c>
      <c r="J31" s="49" t="s">
        <v>516</v>
      </c>
      <c r="K31" s="40">
        <v>2</v>
      </c>
      <c r="L31" s="40">
        <v>2</v>
      </c>
      <c r="M31" s="40">
        <v>4</v>
      </c>
      <c r="N31" s="187"/>
      <c r="O31" s="187"/>
    </row>
    <row r="32" spans="1:15" ht="34.5" customHeight="1">
      <c r="A32" s="388" t="s">
        <v>1706</v>
      </c>
      <c r="B32" s="388"/>
      <c r="C32" s="387" t="s">
        <v>1712</v>
      </c>
      <c r="D32" s="387"/>
      <c r="E32" s="390"/>
      <c r="F32" s="390"/>
      <c r="G32" s="390"/>
      <c r="H32" s="390"/>
      <c r="I32" s="390"/>
      <c r="J32" s="390"/>
      <c r="K32" s="390"/>
      <c r="L32" s="390"/>
      <c r="M32" s="390"/>
      <c r="N32" s="390"/>
      <c r="O32" s="390"/>
    </row>
    <row r="33" spans="1:15" ht="34.5" customHeight="1">
      <c r="A33" s="388"/>
      <c r="B33" s="388"/>
      <c r="C33" s="387" t="s">
        <v>1711</v>
      </c>
      <c r="D33" s="387"/>
      <c r="E33" s="390"/>
      <c r="F33" s="390"/>
      <c r="G33" s="390"/>
      <c r="H33" s="390"/>
      <c r="I33" s="390"/>
      <c r="J33" s="390"/>
      <c r="K33" s="390"/>
      <c r="L33" s="390"/>
      <c r="M33" s="390"/>
      <c r="N33" s="390"/>
      <c r="O33" s="390"/>
    </row>
    <row r="34" spans="1:15" ht="34.5" customHeight="1">
      <c r="A34" s="388"/>
      <c r="B34" s="388"/>
      <c r="C34" s="387" t="s">
        <v>115</v>
      </c>
      <c r="D34" s="387"/>
      <c r="E34" s="390"/>
      <c r="F34" s="390"/>
      <c r="G34" s="390"/>
      <c r="H34" s="390"/>
      <c r="I34" s="390"/>
      <c r="J34" s="390"/>
      <c r="K34" s="390"/>
      <c r="L34" s="390"/>
      <c r="M34" s="390"/>
      <c r="N34" s="390"/>
      <c r="O34" s="390"/>
    </row>
    <row r="35" spans="1:15" ht="34.5" customHeight="1">
      <c r="A35" s="388"/>
      <c r="B35" s="388"/>
      <c r="C35" s="387" t="s">
        <v>117</v>
      </c>
      <c r="D35" s="387"/>
      <c r="E35" s="390"/>
      <c r="F35" s="390"/>
      <c r="G35" s="390"/>
      <c r="H35" s="390"/>
      <c r="I35" s="390"/>
      <c r="J35" s="390"/>
      <c r="K35" s="390"/>
      <c r="L35" s="390"/>
      <c r="M35" s="390"/>
      <c r="N35" s="390"/>
      <c r="O35" s="390"/>
    </row>
    <row r="36" spans="1:15" ht="34.5" customHeight="1">
      <c r="A36" s="388"/>
      <c r="B36" s="388"/>
      <c r="C36" s="387" t="s">
        <v>170</v>
      </c>
      <c r="D36" s="387"/>
      <c r="E36" s="389"/>
      <c r="F36" s="389"/>
      <c r="G36" s="389"/>
      <c r="H36" s="389"/>
      <c r="I36" s="389"/>
      <c r="J36" s="389"/>
      <c r="K36" s="389"/>
      <c r="L36" s="389"/>
      <c r="M36" s="389"/>
      <c r="N36" s="389"/>
      <c r="O36" s="389"/>
    </row>
  </sheetData>
  <mergeCells count="39">
    <mergeCell ref="E36:O36"/>
    <mergeCell ref="A32:B36"/>
    <mergeCell ref="C32:D32"/>
    <mergeCell ref="E32:O32"/>
    <mergeCell ref="C33:D33"/>
    <mergeCell ref="E33:O33"/>
    <mergeCell ref="C34:D34"/>
    <mergeCell ref="E34:O34"/>
    <mergeCell ref="C35:D35"/>
    <mergeCell ref="E35:O35"/>
    <mergeCell ref="C36:D36"/>
    <mergeCell ref="O4:O5"/>
    <mergeCell ref="M2:M3"/>
    <mergeCell ref="N2:N3"/>
    <mergeCell ref="O2:O3"/>
    <mergeCell ref="B28:B31"/>
    <mergeCell ref="F4:F5"/>
    <mergeCell ref="G4:I4"/>
    <mergeCell ref="J4:J5"/>
    <mergeCell ref="K4:M4"/>
    <mergeCell ref="E4:E5"/>
    <mergeCell ref="B7:B9"/>
    <mergeCell ref="B10:B14"/>
    <mergeCell ref="B15:B20"/>
    <mergeCell ref="B21:B24"/>
    <mergeCell ref="B25:B27"/>
    <mergeCell ref="L2:L3"/>
    <mergeCell ref="A4:A5"/>
    <mergeCell ref="B4:B5"/>
    <mergeCell ref="C4:C5"/>
    <mergeCell ref="D4:D5"/>
    <mergeCell ref="N4:N5"/>
    <mergeCell ref="A1:B1"/>
    <mergeCell ref="C1:D1"/>
    <mergeCell ref="E1:K3"/>
    <mergeCell ref="A2:B2"/>
    <mergeCell ref="C2:D2"/>
    <mergeCell ref="A3:B3"/>
    <mergeCell ref="C3:D3"/>
  </mergeCells>
  <phoneticPr fontId="1" type="noConversion"/>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8" scale="67" fitToHeight="11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0"/>
  <sheetViews>
    <sheetView showGridLines="0" topLeftCell="A7" zoomScale="80" zoomScaleNormal="80" zoomScaleSheetLayoutView="85" workbookViewId="0">
      <selection activeCell="P20" sqref="P20:R20"/>
    </sheetView>
  </sheetViews>
  <sheetFormatPr defaultColWidth="9" defaultRowHeight="13.5"/>
  <cols>
    <col min="1" max="1" width="4.5" style="1" bestFit="1" customWidth="1"/>
    <col min="2" max="2" width="19.75" style="1" customWidth="1"/>
    <col min="3" max="3" width="31.25" style="1" customWidth="1"/>
    <col min="4" max="4" width="10.75" style="1" customWidth="1"/>
    <col min="5" max="5" width="31.75" style="1" customWidth="1"/>
    <col min="6" max="6" width="19.25" style="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53">
        <v>1</v>
      </c>
      <c r="B7" s="50" t="s">
        <v>10</v>
      </c>
      <c r="C7" s="198" t="s">
        <v>678</v>
      </c>
      <c r="D7" s="199" t="s">
        <v>421</v>
      </c>
      <c r="E7" s="200" t="s">
        <v>679</v>
      </c>
      <c r="F7" s="47" t="s">
        <v>163</v>
      </c>
      <c r="G7" s="40">
        <v>4</v>
      </c>
      <c r="H7" s="40">
        <v>4</v>
      </c>
      <c r="I7" s="40">
        <v>16</v>
      </c>
      <c r="J7" s="49" t="s">
        <v>680</v>
      </c>
      <c r="K7" s="40">
        <v>1</v>
      </c>
      <c r="L7" s="40">
        <v>3</v>
      </c>
      <c r="M7" s="40">
        <v>3</v>
      </c>
      <c r="N7" s="40" t="s">
        <v>677</v>
      </c>
      <c r="O7" s="40" t="s">
        <v>232</v>
      </c>
    </row>
    <row r="8" spans="1:15" ht="52.9" customHeight="1">
      <c r="A8" s="2">
        <v>2</v>
      </c>
      <c r="B8" s="50" t="s">
        <v>10</v>
      </c>
      <c r="C8" s="198" t="s">
        <v>681</v>
      </c>
      <c r="D8" s="199" t="s">
        <v>421</v>
      </c>
      <c r="E8" s="200" t="s">
        <v>682</v>
      </c>
      <c r="F8" s="47" t="s">
        <v>163</v>
      </c>
      <c r="G8" s="40">
        <v>2</v>
      </c>
      <c r="H8" s="40">
        <v>2</v>
      </c>
      <c r="I8" s="40">
        <v>4</v>
      </c>
      <c r="J8" s="49" t="s">
        <v>683</v>
      </c>
      <c r="K8" s="40">
        <v>1</v>
      </c>
      <c r="L8" s="40">
        <v>2</v>
      </c>
      <c r="M8" s="40">
        <v>2</v>
      </c>
      <c r="N8" s="187"/>
      <c r="O8" s="187"/>
    </row>
    <row r="9" spans="1:15" ht="52.9" customHeight="1">
      <c r="A9" s="53">
        <v>3</v>
      </c>
      <c r="B9" s="50" t="s">
        <v>10</v>
      </c>
      <c r="C9" s="198" t="s">
        <v>684</v>
      </c>
      <c r="D9" s="201" t="s">
        <v>685</v>
      </c>
      <c r="E9" s="200" t="s">
        <v>686</v>
      </c>
      <c r="F9" s="47" t="s">
        <v>687</v>
      </c>
      <c r="G9" s="40">
        <v>3</v>
      </c>
      <c r="H9" s="40">
        <v>2</v>
      </c>
      <c r="I9" s="40">
        <v>6</v>
      </c>
      <c r="J9" s="49" t="s">
        <v>688</v>
      </c>
      <c r="K9" s="40">
        <v>1</v>
      </c>
      <c r="L9" s="40">
        <v>2</v>
      </c>
      <c r="M9" s="40">
        <v>2</v>
      </c>
      <c r="N9" s="187"/>
      <c r="O9" s="187"/>
    </row>
    <row r="10" spans="1:15" ht="52.9" customHeight="1">
      <c r="A10" s="2">
        <v>4</v>
      </c>
      <c r="B10" s="50" t="s">
        <v>194</v>
      </c>
      <c r="C10" s="198" t="s">
        <v>689</v>
      </c>
      <c r="D10" s="199" t="s">
        <v>690</v>
      </c>
      <c r="E10" s="200" t="s">
        <v>691</v>
      </c>
      <c r="F10" s="47" t="s">
        <v>328</v>
      </c>
      <c r="G10" s="40">
        <v>3</v>
      </c>
      <c r="H10" s="40">
        <v>2</v>
      </c>
      <c r="I10" s="40">
        <v>6</v>
      </c>
      <c r="J10" s="49" t="s">
        <v>692</v>
      </c>
      <c r="K10" s="40">
        <v>2</v>
      </c>
      <c r="L10" s="40">
        <v>2</v>
      </c>
      <c r="M10" s="40">
        <v>4</v>
      </c>
      <c r="N10" s="187"/>
      <c r="O10" s="187"/>
    </row>
    <row r="11" spans="1:15" ht="52.9" customHeight="1">
      <c r="A11" s="53">
        <v>5</v>
      </c>
      <c r="B11" s="50" t="s">
        <v>194</v>
      </c>
      <c r="C11" s="198" t="s">
        <v>693</v>
      </c>
      <c r="D11" s="199" t="s">
        <v>694</v>
      </c>
      <c r="E11" s="200" t="s">
        <v>695</v>
      </c>
      <c r="F11" s="47" t="s">
        <v>696</v>
      </c>
      <c r="G11" s="40">
        <v>2</v>
      </c>
      <c r="H11" s="40">
        <v>2</v>
      </c>
      <c r="I11" s="40">
        <v>4</v>
      </c>
      <c r="J11" s="49" t="s">
        <v>697</v>
      </c>
      <c r="K11" s="40">
        <v>1</v>
      </c>
      <c r="L11" s="40">
        <v>3</v>
      </c>
      <c r="M11" s="40">
        <v>3</v>
      </c>
      <c r="N11" s="187"/>
      <c r="O11" s="187"/>
    </row>
    <row r="12" spans="1:15" ht="52.9" customHeight="1">
      <c r="A12" s="2">
        <v>6</v>
      </c>
      <c r="B12" s="50" t="s">
        <v>195</v>
      </c>
      <c r="C12" s="198" t="s">
        <v>698</v>
      </c>
      <c r="D12" s="199" t="s">
        <v>172</v>
      </c>
      <c r="E12" s="200" t="s">
        <v>699</v>
      </c>
      <c r="F12" s="47" t="s">
        <v>328</v>
      </c>
      <c r="G12" s="40">
        <v>2</v>
      </c>
      <c r="H12" s="40">
        <v>3</v>
      </c>
      <c r="I12" s="40">
        <v>6</v>
      </c>
      <c r="J12" s="49" t="s">
        <v>700</v>
      </c>
      <c r="K12" s="40">
        <v>1</v>
      </c>
      <c r="L12" s="40">
        <v>3</v>
      </c>
      <c r="M12" s="40">
        <v>3</v>
      </c>
      <c r="N12" s="187"/>
      <c r="O12" s="187"/>
    </row>
    <row r="13" spans="1:15" ht="52.9" customHeight="1">
      <c r="A13" s="53">
        <v>7</v>
      </c>
      <c r="B13" s="50" t="s">
        <v>195</v>
      </c>
      <c r="C13" s="198" t="s">
        <v>701</v>
      </c>
      <c r="D13" s="199" t="s">
        <v>690</v>
      </c>
      <c r="E13" s="200" t="s">
        <v>691</v>
      </c>
      <c r="F13" s="47" t="s">
        <v>328</v>
      </c>
      <c r="G13" s="40">
        <v>3</v>
      </c>
      <c r="H13" s="40">
        <v>2</v>
      </c>
      <c r="I13" s="40">
        <v>6</v>
      </c>
      <c r="J13" s="49" t="s">
        <v>692</v>
      </c>
      <c r="K13" s="40">
        <v>2</v>
      </c>
      <c r="L13" s="40">
        <v>2</v>
      </c>
      <c r="M13" s="40">
        <v>4</v>
      </c>
      <c r="N13" s="187"/>
      <c r="O13" s="187"/>
    </row>
    <row r="14" spans="1:15" ht="52.9" customHeight="1">
      <c r="A14" s="2">
        <v>8</v>
      </c>
      <c r="B14" s="50" t="s">
        <v>179</v>
      </c>
      <c r="C14" s="198" t="s">
        <v>702</v>
      </c>
      <c r="D14" s="199" t="s">
        <v>703</v>
      </c>
      <c r="E14" s="200" t="s">
        <v>704</v>
      </c>
      <c r="F14" s="47" t="s">
        <v>705</v>
      </c>
      <c r="G14" s="40">
        <v>2</v>
      </c>
      <c r="H14" s="40">
        <v>3</v>
      </c>
      <c r="I14" s="40">
        <v>6</v>
      </c>
      <c r="J14" s="49" t="s">
        <v>706</v>
      </c>
      <c r="K14" s="40">
        <v>1</v>
      </c>
      <c r="L14" s="40">
        <v>1</v>
      </c>
      <c r="M14" s="40">
        <v>1</v>
      </c>
      <c r="N14" s="187"/>
      <c r="O14" s="187"/>
    </row>
    <row r="15" spans="1:15" ht="52.9" customHeight="1">
      <c r="A15" s="53">
        <v>9</v>
      </c>
      <c r="B15" s="50" t="s">
        <v>179</v>
      </c>
      <c r="C15" s="198" t="s">
        <v>707</v>
      </c>
      <c r="D15" s="199" t="s">
        <v>703</v>
      </c>
      <c r="E15" s="200" t="s">
        <v>708</v>
      </c>
      <c r="F15" s="47" t="s">
        <v>705</v>
      </c>
      <c r="G15" s="40">
        <v>2</v>
      </c>
      <c r="H15" s="40">
        <v>3</v>
      </c>
      <c r="I15" s="40">
        <v>6</v>
      </c>
      <c r="J15" s="49" t="s">
        <v>709</v>
      </c>
      <c r="K15" s="40">
        <v>1</v>
      </c>
      <c r="L15" s="40">
        <v>3</v>
      </c>
      <c r="M15" s="40">
        <v>3</v>
      </c>
      <c r="N15" s="187"/>
      <c r="O15" s="187"/>
    </row>
    <row r="16" spans="1:15" ht="34.5" customHeight="1">
      <c r="A16" s="388" t="s">
        <v>1706</v>
      </c>
      <c r="B16" s="388"/>
      <c r="C16" s="387" t="s">
        <v>1712</v>
      </c>
      <c r="D16" s="387"/>
      <c r="E16" s="390"/>
      <c r="F16" s="390"/>
      <c r="G16" s="390"/>
      <c r="H16" s="390"/>
      <c r="I16" s="390"/>
      <c r="J16" s="390"/>
      <c r="K16" s="390"/>
      <c r="L16" s="390"/>
      <c r="M16" s="390"/>
      <c r="N16" s="390"/>
      <c r="O16" s="390"/>
    </row>
    <row r="17" spans="1:15" ht="34.5" customHeight="1">
      <c r="A17" s="388"/>
      <c r="B17" s="388"/>
      <c r="C17" s="387" t="s">
        <v>1711</v>
      </c>
      <c r="D17" s="387"/>
      <c r="E17" s="390"/>
      <c r="F17" s="390"/>
      <c r="G17" s="390"/>
      <c r="H17" s="390"/>
      <c r="I17" s="390"/>
      <c r="J17" s="390"/>
      <c r="K17" s="390"/>
      <c r="L17" s="390"/>
      <c r="M17" s="390"/>
      <c r="N17" s="390"/>
      <c r="O17" s="390"/>
    </row>
    <row r="18" spans="1:15" ht="34.5" customHeight="1">
      <c r="A18" s="388"/>
      <c r="B18" s="388"/>
      <c r="C18" s="387" t="s">
        <v>115</v>
      </c>
      <c r="D18" s="387"/>
      <c r="E18" s="390"/>
      <c r="F18" s="390"/>
      <c r="G18" s="390"/>
      <c r="H18" s="390"/>
      <c r="I18" s="390"/>
      <c r="J18" s="390"/>
      <c r="K18" s="390"/>
      <c r="L18" s="390"/>
      <c r="M18" s="390"/>
      <c r="N18" s="390"/>
      <c r="O18" s="390"/>
    </row>
    <row r="19" spans="1:15" ht="34.5" customHeight="1">
      <c r="A19" s="388"/>
      <c r="B19" s="388"/>
      <c r="C19" s="387" t="s">
        <v>117</v>
      </c>
      <c r="D19" s="387"/>
      <c r="E19" s="390"/>
      <c r="F19" s="390"/>
      <c r="G19" s="390"/>
      <c r="H19" s="390"/>
      <c r="I19" s="390"/>
      <c r="J19" s="390"/>
      <c r="K19" s="390"/>
      <c r="L19" s="390"/>
      <c r="M19" s="390"/>
      <c r="N19" s="390"/>
      <c r="O19" s="390"/>
    </row>
    <row r="20" spans="1:15" ht="34.5" customHeight="1">
      <c r="A20" s="388"/>
      <c r="B20" s="388"/>
      <c r="C20" s="387" t="s">
        <v>170</v>
      </c>
      <c r="D20" s="387"/>
      <c r="E20" s="389"/>
      <c r="F20" s="389"/>
      <c r="G20" s="389"/>
      <c r="H20" s="389"/>
      <c r="I20" s="389"/>
      <c r="J20" s="389"/>
      <c r="K20" s="389"/>
      <c r="L20" s="389"/>
      <c r="M20" s="389"/>
      <c r="N20" s="389"/>
      <c r="O20" s="389"/>
    </row>
  </sheetData>
  <mergeCells count="33">
    <mergeCell ref="E20:O20"/>
    <mergeCell ref="A16:B20"/>
    <mergeCell ref="C16:D16"/>
    <mergeCell ref="E16:O16"/>
    <mergeCell ref="C17:D17"/>
    <mergeCell ref="E17:O17"/>
    <mergeCell ref="C18:D18"/>
    <mergeCell ref="E18:O18"/>
    <mergeCell ref="C19:D19"/>
    <mergeCell ref="E19:O19"/>
    <mergeCell ref="C20:D20"/>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5" fitToHeight="11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3"/>
  <sheetViews>
    <sheetView showGridLines="0" view="pageBreakPreview" topLeftCell="A22" zoomScale="80" zoomScaleNormal="70" zoomScaleSheetLayoutView="80" workbookViewId="0">
      <selection activeCell="P20" sqref="P20:R20"/>
    </sheetView>
  </sheetViews>
  <sheetFormatPr defaultColWidth="9" defaultRowHeight="13.5"/>
  <cols>
    <col min="1" max="1" width="4.5" style="1" bestFit="1" customWidth="1"/>
    <col min="2" max="2" width="14.875" style="1" customWidth="1"/>
    <col min="3" max="3" width="31.25" style="1" customWidth="1"/>
    <col min="4" max="4" width="10.75" style="1" customWidth="1"/>
    <col min="5"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8" t="s">
        <v>10</v>
      </c>
      <c r="C7" s="193" t="s">
        <v>710</v>
      </c>
      <c r="D7" s="40" t="s">
        <v>519</v>
      </c>
      <c r="E7" s="49" t="s">
        <v>711</v>
      </c>
      <c r="F7" s="47" t="s">
        <v>712</v>
      </c>
      <c r="G7" s="40">
        <v>2</v>
      </c>
      <c r="H7" s="40">
        <v>3</v>
      </c>
      <c r="I7" s="40">
        <f t="shared" ref="I7:I22" si="0">G7*H7</f>
        <v>6</v>
      </c>
      <c r="J7" s="195" t="s">
        <v>713</v>
      </c>
      <c r="K7" s="184">
        <v>1</v>
      </c>
      <c r="L7" s="184">
        <v>3</v>
      </c>
      <c r="M7" s="40">
        <f t="shared" ref="M7:M22" si="1">K7*L7</f>
        <v>3</v>
      </c>
      <c r="N7" s="40" t="s">
        <v>932</v>
      </c>
      <c r="O7" s="40" t="s">
        <v>232</v>
      </c>
    </row>
    <row r="8" spans="1:15" ht="52.9" customHeight="1">
      <c r="A8" s="2">
        <v>2</v>
      </c>
      <c r="B8" s="188" t="s">
        <v>10</v>
      </c>
      <c r="C8" s="193" t="s">
        <v>714</v>
      </c>
      <c r="D8" s="40" t="s">
        <v>715</v>
      </c>
      <c r="E8" s="205" t="s">
        <v>716</v>
      </c>
      <c r="F8" s="47" t="s">
        <v>712</v>
      </c>
      <c r="G8" s="40">
        <v>2</v>
      </c>
      <c r="H8" s="40">
        <v>3</v>
      </c>
      <c r="I8" s="40">
        <f t="shared" si="0"/>
        <v>6</v>
      </c>
      <c r="J8" s="195" t="s">
        <v>717</v>
      </c>
      <c r="K8" s="184">
        <v>2</v>
      </c>
      <c r="L8" s="184">
        <v>2</v>
      </c>
      <c r="M8" s="40">
        <f t="shared" si="1"/>
        <v>4</v>
      </c>
      <c r="N8" s="187"/>
      <c r="O8" s="187"/>
    </row>
    <row r="9" spans="1:15" ht="52.9" customHeight="1">
      <c r="A9" s="2">
        <v>3</v>
      </c>
      <c r="B9" s="188" t="s">
        <v>10</v>
      </c>
      <c r="C9" s="193" t="s">
        <v>718</v>
      </c>
      <c r="D9" s="40" t="s">
        <v>315</v>
      </c>
      <c r="E9" s="205" t="s">
        <v>719</v>
      </c>
      <c r="F9" s="47" t="s">
        <v>720</v>
      </c>
      <c r="G9" s="40">
        <v>2</v>
      </c>
      <c r="H9" s="40">
        <v>2</v>
      </c>
      <c r="I9" s="40">
        <f t="shared" si="0"/>
        <v>4</v>
      </c>
      <c r="J9" s="195" t="s">
        <v>721</v>
      </c>
      <c r="K9" s="184">
        <v>2</v>
      </c>
      <c r="L9" s="184">
        <v>1</v>
      </c>
      <c r="M9" s="40">
        <f t="shared" si="1"/>
        <v>2</v>
      </c>
      <c r="N9" s="187"/>
      <c r="O9" s="187"/>
    </row>
    <row r="10" spans="1:15" ht="52.9" customHeight="1">
      <c r="A10" s="2">
        <v>4</v>
      </c>
      <c r="B10" s="188" t="s">
        <v>10</v>
      </c>
      <c r="C10" s="193" t="s">
        <v>722</v>
      </c>
      <c r="D10" s="40" t="s">
        <v>315</v>
      </c>
      <c r="E10" s="205" t="s">
        <v>723</v>
      </c>
      <c r="F10" s="47" t="s">
        <v>720</v>
      </c>
      <c r="G10" s="40">
        <v>2</v>
      </c>
      <c r="H10" s="40">
        <v>2</v>
      </c>
      <c r="I10" s="40">
        <f t="shared" si="0"/>
        <v>4</v>
      </c>
      <c r="J10" s="195" t="s">
        <v>724</v>
      </c>
      <c r="K10" s="184">
        <v>2</v>
      </c>
      <c r="L10" s="184">
        <v>1</v>
      </c>
      <c r="M10" s="40">
        <f t="shared" si="1"/>
        <v>2</v>
      </c>
      <c r="N10" s="187"/>
      <c r="O10" s="187"/>
    </row>
    <row r="11" spans="1:15" ht="52.9" customHeight="1">
      <c r="A11" s="2">
        <v>5</v>
      </c>
      <c r="B11" s="188" t="s">
        <v>194</v>
      </c>
      <c r="C11" s="193" t="s">
        <v>725</v>
      </c>
      <c r="D11" s="40" t="s">
        <v>580</v>
      </c>
      <c r="E11" s="205" t="s">
        <v>726</v>
      </c>
      <c r="F11" s="47" t="s">
        <v>727</v>
      </c>
      <c r="G11" s="40">
        <v>3</v>
      </c>
      <c r="H11" s="40">
        <v>1</v>
      </c>
      <c r="I11" s="40">
        <f t="shared" si="0"/>
        <v>3</v>
      </c>
      <c r="J11" s="195" t="s">
        <v>728</v>
      </c>
      <c r="K11" s="184">
        <v>1</v>
      </c>
      <c r="L11" s="184">
        <v>2</v>
      </c>
      <c r="M11" s="40">
        <f t="shared" si="1"/>
        <v>2</v>
      </c>
      <c r="N11" s="187"/>
      <c r="O11" s="187"/>
    </row>
    <row r="12" spans="1:15" ht="52.9" customHeight="1">
      <c r="A12" s="2">
        <v>6</v>
      </c>
      <c r="B12" s="188" t="s">
        <v>194</v>
      </c>
      <c r="C12" s="193" t="s">
        <v>729</v>
      </c>
      <c r="D12" s="40" t="s">
        <v>730</v>
      </c>
      <c r="E12" s="205" t="s">
        <v>731</v>
      </c>
      <c r="F12" s="47" t="s">
        <v>727</v>
      </c>
      <c r="G12" s="40">
        <v>2</v>
      </c>
      <c r="H12" s="40">
        <v>3</v>
      </c>
      <c r="I12" s="40">
        <f t="shared" si="0"/>
        <v>6</v>
      </c>
      <c r="J12" s="195" t="s">
        <v>732</v>
      </c>
      <c r="K12" s="184">
        <v>2</v>
      </c>
      <c r="L12" s="184">
        <v>1</v>
      </c>
      <c r="M12" s="40">
        <f t="shared" si="1"/>
        <v>2</v>
      </c>
      <c r="N12" s="187"/>
      <c r="O12" s="187"/>
    </row>
    <row r="13" spans="1:15" ht="52.9" customHeight="1">
      <c r="A13" s="2">
        <v>7</v>
      </c>
      <c r="B13" s="188" t="s">
        <v>194</v>
      </c>
      <c r="C13" s="193" t="s">
        <v>733</v>
      </c>
      <c r="D13" s="40" t="s">
        <v>580</v>
      </c>
      <c r="E13" s="205" t="s">
        <v>734</v>
      </c>
      <c r="F13" s="47" t="s">
        <v>727</v>
      </c>
      <c r="G13" s="40">
        <v>3</v>
      </c>
      <c r="H13" s="40">
        <v>1</v>
      </c>
      <c r="I13" s="40">
        <f t="shared" si="0"/>
        <v>3</v>
      </c>
      <c r="J13" s="195" t="s">
        <v>735</v>
      </c>
      <c r="K13" s="184">
        <v>2</v>
      </c>
      <c r="L13" s="184">
        <v>1</v>
      </c>
      <c r="M13" s="40">
        <f t="shared" si="1"/>
        <v>2</v>
      </c>
      <c r="N13" s="187"/>
      <c r="O13" s="187"/>
    </row>
    <row r="14" spans="1:15" ht="52.9" customHeight="1">
      <c r="A14" s="2">
        <v>8</v>
      </c>
      <c r="B14" s="188" t="s">
        <v>194</v>
      </c>
      <c r="C14" s="193" t="s">
        <v>736</v>
      </c>
      <c r="D14" s="40" t="s">
        <v>580</v>
      </c>
      <c r="E14" s="205" t="s">
        <v>737</v>
      </c>
      <c r="F14" s="47" t="s">
        <v>727</v>
      </c>
      <c r="G14" s="40">
        <v>2</v>
      </c>
      <c r="H14" s="40">
        <v>2</v>
      </c>
      <c r="I14" s="40">
        <f t="shared" si="0"/>
        <v>4</v>
      </c>
      <c r="J14" s="195" t="s">
        <v>738</v>
      </c>
      <c r="K14" s="184">
        <v>1</v>
      </c>
      <c r="L14" s="184">
        <v>2</v>
      </c>
      <c r="M14" s="40">
        <f t="shared" si="1"/>
        <v>2</v>
      </c>
      <c r="N14" s="187"/>
      <c r="O14" s="187"/>
    </row>
    <row r="15" spans="1:15" ht="52.9" customHeight="1">
      <c r="A15" s="2">
        <v>9</v>
      </c>
      <c r="B15" s="188" t="s">
        <v>194</v>
      </c>
      <c r="C15" s="193" t="s">
        <v>739</v>
      </c>
      <c r="D15" s="40" t="s">
        <v>740</v>
      </c>
      <c r="E15" s="205" t="s">
        <v>741</v>
      </c>
      <c r="F15" s="47" t="s">
        <v>742</v>
      </c>
      <c r="G15" s="40">
        <v>2</v>
      </c>
      <c r="H15" s="40">
        <v>2</v>
      </c>
      <c r="I15" s="40">
        <f t="shared" si="0"/>
        <v>4</v>
      </c>
      <c r="J15" s="195" t="s">
        <v>743</v>
      </c>
      <c r="K15" s="190">
        <v>1</v>
      </c>
      <c r="L15" s="190">
        <v>3</v>
      </c>
      <c r="M15" s="40">
        <f t="shared" si="1"/>
        <v>3</v>
      </c>
      <c r="N15" s="187"/>
      <c r="O15" s="187"/>
    </row>
    <row r="16" spans="1:15" ht="52.9" customHeight="1">
      <c r="A16" s="2">
        <v>10</v>
      </c>
      <c r="B16" s="188" t="s">
        <v>194</v>
      </c>
      <c r="C16" s="193" t="s">
        <v>744</v>
      </c>
      <c r="D16" s="40" t="s">
        <v>745</v>
      </c>
      <c r="E16" s="205" t="s">
        <v>746</v>
      </c>
      <c r="F16" s="47" t="s">
        <v>727</v>
      </c>
      <c r="G16" s="40">
        <v>3</v>
      </c>
      <c r="H16" s="40">
        <v>1</v>
      </c>
      <c r="I16" s="40">
        <f t="shared" si="0"/>
        <v>3</v>
      </c>
      <c r="J16" s="195" t="s">
        <v>747</v>
      </c>
      <c r="K16" s="184">
        <v>2</v>
      </c>
      <c r="L16" s="184">
        <v>1</v>
      </c>
      <c r="M16" s="40">
        <f t="shared" si="1"/>
        <v>2</v>
      </c>
      <c r="N16" s="187"/>
      <c r="O16" s="187"/>
    </row>
    <row r="17" spans="1:15" ht="52.9" customHeight="1">
      <c r="A17" s="2">
        <v>11</v>
      </c>
      <c r="B17" s="188" t="s">
        <v>194</v>
      </c>
      <c r="C17" s="193" t="s">
        <v>748</v>
      </c>
      <c r="D17" s="40" t="s">
        <v>745</v>
      </c>
      <c r="E17" s="205" t="s">
        <v>749</v>
      </c>
      <c r="F17" s="47" t="s">
        <v>750</v>
      </c>
      <c r="G17" s="40">
        <v>3</v>
      </c>
      <c r="H17" s="40">
        <v>1</v>
      </c>
      <c r="I17" s="40">
        <f t="shared" si="0"/>
        <v>3</v>
      </c>
      <c r="J17" s="195" t="s">
        <v>751</v>
      </c>
      <c r="K17" s="190">
        <v>2</v>
      </c>
      <c r="L17" s="190">
        <v>1</v>
      </c>
      <c r="M17" s="40">
        <f t="shared" si="1"/>
        <v>2</v>
      </c>
      <c r="N17" s="187"/>
      <c r="O17" s="187"/>
    </row>
    <row r="18" spans="1:15" ht="52.9" customHeight="1">
      <c r="A18" s="2">
        <v>12</v>
      </c>
      <c r="B18" s="188" t="s">
        <v>194</v>
      </c>
      <c r="C18" s="193" t="s">
        <v>752</v>
      </c>
      <c r="D18" s="40" t="s">
        <v>740</v>
      </c>
      <c r="E18" s="205" t="s">
        <v>741</v>
      </c>
      <c r="F18" s="47" t="s">
        <v>742</v>
      </c>
      <c r="G18" s="40">
        <v>2</v>
      </c>
      <c r="H18" s="40">
        <v>2</v>
      </c>
      <c r="I18" s="40">
        <f t="shared" si="0"/>
        <v>4</v>
      </c>
      <c r="J18" s="195" t="s">
        <v>743</v>
      </c>
      <c r="K18" s="190">
        <v>1</v>
      </c>
      <c r="L18" s="190">
        <v>2</v>
      </c>
      <c r="M18" s="40">
        <f t="shared" si="1"/>
        <v>2</v>
      </c>
      <c r="N18" s="187"/>
      <c r="O18" s="187"/>
    </row>
    <row r="19" spans="1:15" ht="52.9" customHeight="1">
      <c r="A19" s="2">
        <v>13</v>
      </c>
      <c r="B19" s="188" t="s">
        <v>194</v>
      </c>
      <c r="C19" s="193" t="s">
        <v>753</v>
      </c>
      <c r="D19" s="40" t="s">
        <v>580</v>
      </c>
      <c r="E19" s="205" t="s">
        <v>754</v>
      </c>
      <c r="F19" s="47" t="s">
        <v>755</v>
      </c>
      <c r="G19" s="40">
        <v>3</v>
      </c>
      <c r="H19" s="40">
        <v>1</v>
      </c>
      <c r="I19" s="40">
        <f t="shared" si="0"/>
        <v>3</v>
      </c>
      <c r="J19" s="194" t="s">
        <v>756</v>
      </c>
      <c r="K19" s="190">
        <v>2</v>
      </c>
      <c r="L19" s="190">
        <v>1</v>
      </c>
      <c r="M19" s="40">
        <f t="shared" si="1"/>
        <v>2</v>
      </c>
      <c r="N19" s="187"/>
      <c r="O19" s="187"/>
    </row>
    <row r="20" spans="1:15" ht="52.9" customHeight="1">
      <c r="A20" s="2">
        <v>14</v>
      </c>
      <c r="B20" s="188" t="s">
        <v>194</v>
      </c>
      <c r="C20" s="193" t="s">
        <v>757</v>
      </c>
      <c r="D20" s="40" t="s">
        <v>580</v>
      </c>
      <c r="E20" s="205" t="s">
        <v>758</v>
      </c>
      <c r="F20" s="202" t="s">
        <v>727</v>
      </c>
      <c r="G20" s="2">
        <v>3</v>
      </c>
      <c r="H20" s="40">
        <v>1</v>
      </c>
      <c r="I20" s="40">
        <f t="shared" si="0"/>
        <v>3</v>
      </c>
      <c r="J20" s="194" t="s">
        <v>759</v>
      </c>
      <c r="K20" s="190">
        <v>2</v>
      </c>
      <c r="L20" s="190">
        <v>1</v>
      </c>
      <c r="M20" s="40">
        <f t="shared" si="1"/>
        <v>2</v>
      </c>
      <c r="N20" s="187"/>
      <c r="O20" s="187"/>
    </row>
    <row r="21" spans="1:15" ht="52.9" customHeight="1">
      <c r="A21" s="2">
        <v>15</v>
      </c>
      <c r="B21" s="188" t="s">
        <v>194</v>
      </c>
      <c r="C21" s="193" t="s">
        <v>760</v>
      </c>
      <c r="D21" s="40" t="s">
        <v>580</v>
      </c>
      <c r="E21" s="205" t="s">
        <v>761</v>
      </c>
      <c r="F21" s="47" t="s">
        <v>727</v>
      </c>
      <c r="G21" s="40">
        <v>3</v>
      </c>
      <c r="H21" s="40">
        <v>1</v>
      </c>
      <c r="I21" s="40">
        <f t="shared" si="0"/>
        <v>3</v>
      </c>
      <c r="J21" s="194" t="s">
        <v>762</v>
      </c>
      <c r="K21" s="190">
        <v>2</v>
      </c>
      <c r="L21" s="190">
        <v>1</v>
      </c>
      <c r="M21" s="40">
        <f t="shared" si="1"/>
        <v>2</v>
      </c>
      <c r="N21" s="187"/>
      <c r="O21" s="187"/>
    </row>
    <row r="22" spans="1:15" ht="52.9" customHeight="1">
      <c r="A22" s="2">
        <v>16</v>
      </c>
      <c r="B22" s="188" t="s">
        <v>194</v>
      </c>
      <c r="C22" s="193" t="s">
        <v>1050</v>
      </c>
      <c r="D22" s="40" t="s">
        <v>315</v>
      </c>
      <c r="E22" s="205" t="s">
        <v>764</v>
      </c>
      <c r="F22" s="47" t="s">
        <v>765</v>
      </c>
      <c r="G22" s="40">
        <v>3</v>
      </c>
      <c r="H22" s="40">
        <v>1</v>
      </c>
      <c r="I22" s="40">
        <f t="shared" si="0"/>
        <v>3</v>
      </c>
      <c r="J22" s="195" t="s">
        <v>766</v>
      </c>
      <c r="K22" s="190">
        <v>2</v>
      </c>
      <c r="L22" s="190">
        <v>1</v>
      </c>
      <c r="M22" s="40">
        <f t="shared" si="1"/>
        <v>2</v>
      </c>
      <c r="N22" s="187"/>
      <c r="O22" s="187"/>
    </row>
    <row r="23" spans="1:15" ht="52.9" customHeight="1">
      <c r="A23" s="208">
        <v>17</v>
      </c>
      <c r="B23" s="188" t="s">
        <v>194</v>
      </c>
      <c r="C23" s="193" t="s">
        <v>767</v>
      </c>
      <c r="D23" s="40" t="s">
        <v>315</v>
      </c>
      <c r="E23" s="49" t="s">
        <v>768</v>
      </c>
      <c r="F23" s="47" t="s">
        <v>727</v>
      </c>
      <c r="G23" s="40">
        <v>2</v>
      </c>
      <c r="H23" s="40">
        <v>2</v>
      </c>
      <c r="I23" s="40">
        <f>G23*H23</f>
        <v>4</v>
      </c>
      <c r="J23" s="194" t="s">
        <v>769</v>
      </c>
      <c r="K23" s="53">
        <v>2</v>
      </c>
      <c r="L23" s="53">
        <v>1</v>
      </c>
      <c r="M23" s="40">
        <f>K23*L23</f>
        <v>2</v>
      </c>
      <c r="N23" s="187"/>
      <c r="O23" s="187"/>
    </row>
    <row r="24" spans="1:15" ht="52.9" customHeight="1">
      <c r="A24" s="208">
        <v>18</v>
      </c>
      <c r="B24" s="188" t="s">
        <v>573</v>
      </c>
      <c r="C24" s="217" t="s">
        <v>1036</v>
      </c>
      <c r="D24" s="217" t="s">
        <v>580</v>
      </c>
      <c r="E24" s="217" t="s">
        <v>1014</v>
      </c>
      <c r="F24" s="216" t="s">
        <v>1051</v>
      </c>
      <c r="G24" s="2">
        <v>2</v>
      </c>
      <c r="H24" s="2">
        <v>1</v>
      </c>
      <c r="I24" s="214">
        <f t="shared" ref="I24:I28" si="2">G24*H24</f>
        <v>2</v>
      </c>
      <c r="J24" s="182" t="s">
        <v>1053</v>
      </c>
      <c r="K24" s="2">
        <v>2</v>
      </c>
      <c r="L24" s="2">
        <v>1</v>
      </c>
      <c r="M24" s="214">
        <f t="shared" ref="M24:M28" si="3">K24*L24</f>
        <v>2</v>
      </c>
      <c r="N24" s="40"/>
      <c r="O24" s="40"/>
    </row>
    <row r="25" spans="1:15" ht="52.9" customHeight="1">
      <c r="A25" s="208">
        <v>19</v>
      </c>
      <c r="B25" s="188"/>
      <c r="C25" s="217" t="s">
        <v>1037</v>
      </c>
      <c r="D25" s="217" t="s">
        <v>580</v>
      </c>
      <c r="E25" s="217" t="s">
        <v>1014</v>
      </c>
      <c r="F25" s="216" t="s">
        <v>1051</v>
      </c>
      <c r="G25" s="2">
        <v>2</v>
      </c>
      <c r="H25" s="2">
        <v>1</v>
      </c>
      <c r="I25" s="214">
        <f t="shared" si="2"/>
        <v>2</v>
      </c>
      <c r="J25" s="182" t="s">
        <v>1053</v>
      </c>
      <c r="K25" s="2">
        <v>2</v>
      </c>
      <c r="L25" s="2">
        <v>1</v>
      </c>
      <c r="M25" s="214">
        <f t="shared" si="3"/>
        <v>2</v>
      </c>
      <c r="N25" s="40"/>
      <c r="O25" s="40"/>
    </row>
    <row r="26" spans="1:15" ht="52.9" customHeight="1">
      <c r="A26" s="208">
        <v>20</v>
      </c>
      <c r="B26" s="188"/>
      <c r="C26" s="217" t="s">
        <v>1038</v>
      </c>
      <c r="D26" s="217" t="s">
        <v>580</v>
      </c>
      <c r="E26" s="217" t="s">
        <v>1029</v>
      </c>
      <c r="F26" s="216" t="s">
        <v>1039</v>
      </c>
      <c r="G26" s="2">
        <v>2</v>
      </c>
      <c r="H26" s="2">
        <v>1</v>
      </c>
      <c r="I26" s="214">
        <f t="shared" si="2"/>
        <v>2</v>
      </c>
      <c r="J26" s="216" t="s">
        <v>1052</v>
      </c>
      <c r="K26" s="2">
        <v>2</v>
      </c>
      <c r="L26" s="2">
        <v>1</v>
      </c>
      <c r="M26" s="214">
        <f t="shared" si="3"/>
        <v>2</v>
      </c>
      <c r="N26" s="40"/>
      <c r="O26" s="40"/>
    </row>
    <row r="27" spans="1:15" ht="52.9" customHeight="1">
      <c r="A27" s="208">
        <v>21</v>
      </c>
      <c r="B27" s="188" t="s">
        <v>179</v>
      </c>
      <c r="C27" s="217" t="s">
        <v>1040</v>
      </c>
      <c r="D27" s="217" t="s">
        <v>580</v>
      </c>
      <c r="E27" s="217" t="s">
        <v>1032</v>
      </c>
      <c r="F27" s="216" t="s">
        <v>1055</v>
      </c>
      <c r="G27" s="2">
        <v>2</v>
      </c>
      <c r="H27" s="2">
        <v>1</v>
      </c>
      <c r="I27" s="214">
        <f t="shared" si="2"/>
        <v>2</v>
      </c>
      <c r="J27" s="182" t="s">
        <v>1056</v>
      </c>
      <c r="K27" s="2">
        <v>1</v>
      </c>
      <c r="L27" s="2">
        <v>1</v>
      </c>
      <c r="M27" s="214">
        <f t="shared" si="3"/>
        <v>1</v>
      </c>
      <c r="N27" s="40"/>
      <c r="O27" s="40"/>
    </row>
    <row r="28" spans="1:15" ht="52.9" customHeight="1">
      <c r="A28" s="208">
        <v>22</v>
      </c>
      <c r="B28" s="188"/>
      <c r="C28" s="217" t="s">
        <v>1033</v>
      </c>
      <c r="D28" s="217" t="s">
        <v>1034</v>
      </c>
      <c r="E28" s="217" t="s">
        <v>1035</v>
      </c>
      <c r="F28" s="216" t="s">
        <v>1055</v>
      </c>
      <c r="G28" s="2">
        <v>2</v>
      </c>
      <c r="H28" s="2">
        <v>1</v>
      </c>
      <c r="I28" s="214">
        <f t="shared" si="2"/>
        <v>2</v>
      </c>
      <c r="J28" s="182" t="s">
        <v>1056</v>
      </c>
      <c r="K28" s="2">
        <v>1</v>
      </c>
      <c r="L28" s="2">
        <v>1</v>
      </c>
      <c r="M28" s="214">
        <f t="shared" si="3"/>
        <v>1</v>
      </c>
      <c r="N28" s="40"/>
      <c r="O28" s="40"/>
    </row>
    <row r="29" spans="1:15" ht="34.5" customHeight="1">
      <c r="A29" s="388" t="s">
        <v>1706</v>
      </c>
      <c r="B29" s="388"/>
      <c r="C29" s="387" t="s">
        <v>1712</v>
      </c>
      <c r="D29" s="387"/>
      <c r="E29" s="390"/>
      <c r="F29" s="390"/>
      <c r="G29" s="390"/>
      <c r="H29" s="390"/>
      <c r="I29" s="390"/>
      <c r="J29" s="390"/>
      <c r="K29" s="390"/>
      <c r="L29" s="390"/>
      <c r="M29" s="390"/>
      <c r="N29" s="390"/>
      <c r="O29" s="390"/>
    </row>
    <row r="30" spans="1:15" ht="34.5" customHeight="1">
      <c r="A30" s="388"/>
      <c r="B30" s="388"/>
      <c r="C30" s="387" t="s">
        <v>1711</v>
      </c>
      <c r="D30" s="387"/>
      <c r="E30" s="390"/>
      <c r="F30" s="390"/>
      <c r="G30" s="390"/>
      <c r="H30" s="390"/>
      <c r="I30" s="390"/>
      <c r="J30" s="390"/>
      <c r="K30" s="390"/>
      <c r="L30" s="390"/>
      <c r="M30" s="390"/>
      <c r="N30" s="390"/>
      <c r="O30" s="390"/>
    </row>
    <row r="31" spans="1:15" ht="34.5" customHeight="1">
      <c r="A31" s="388"/>
      <c r="B31" s="388"/>
      <c r="C31" s="387" t="s">
        <v>115</v>
      </c>
      <c r="D31" s="387"/>
      <c r="E31" s="390"/>
      <c r="F31" s="390"/>
      <c r="G31" s="390"/>
      <c r="H31" s="390"/>
      <c r="I31" s="390"/>
      <c r="J31" s="390"/>
      <c r="K31" s="390"/>
      <c r="L31" s="390"/>
      <c r="M31" s="390"/>
      <c r="N31" s="390"/>
      <c r="O31" s="390"/>
    </row>
    <row r="32" spans="1:15" ht="34.5" customHeight="1">
      <c r="A32" s="388"/>
      <c r="B32" s="388"/>
      <c r="C32" s="387" t="s">
        <v>117</v>
      </c>
      <c r="D32" s="387"/>
      <c r="E32" s="390"/>
      <c r="F32" s="390"/>
      <c r="G32" s="390"/>
      <c r="H32" s="390"/>
      <c r="I32" s="390"/>
      <c r="J32" s="390"/>
      <c r="K32" s="390"/>
      <c r="L32" s="390"/>
      <c r="M32" s="390"/>
      <c r="N32" s="390"/>
      <c r="O32" s="390"/>
    </row>
    <row r="33" spans="1:15" ht="34.5" customHeight="1">
      <c r="A33" s="388"/>
      <c r="B33" s="388"/>
      <c r="C33" s="387" t="s">
        <v>170</v>
      </c>
      <c r="D33" s="387"/>
      <c r="E33" s="389"/>
      <c r="F33" s="389"/>
      <c r="G33" s="389"/>
      <c r="H33" s="389"/>
      <c r="I33" s="389"/>
      <c r="J33" s="389"/>
      <c r="K33" s="389"/>
      <c r="L33" s="389"/>
      <c r="M33" s="389"/>
      <c r="N33" s="389"/>
      <c r="O33" s="389"/>
    </row>
  </sheetData>
  <mergeCells count="33">
    <mergeCell ref="E33:O33"/>
    <mergeCell ref="A29:B33"/>
    <mergeCell ref="C29:D29"/>
    <mergeCell ref="E29:O29"/>
    <mergeCell ref="C30:D30"/>
    <mergeCell ref="E30:O30"/>
    <mergeCell ref="C31:D31"/>
    <mergeCell ref="E31:O31"/>
    <mergeCell ref="C32:D32"/>
    <mergeCell ref="E32:O32"/>
    <mergeCell ref="C33:D33"/>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4">
    <dataValidation type="list" allowBlank="1" showInputMessage="1" showErrorMessage="1" sqref="B24:B28">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 type="list" allowBlank="1" showInputMessage="1" showErrorMessage="1" sqref="H6 H24:H28 L24:L28">
      <formula1>"1, 2, 3, 4"</formula1>
    </dataValidation>
    <dataValidation type="list" allowBlank="1" showInputMessage="1" showErrorMessage="1" sqref="G6 G24:G28 K24:K28">
      <formula1>"1, 2, 3, 4, 5"</formula1>
    </dataValidation>
    <dataValidation type="list" allowBlank="1" showInputMessage="1" showErrorMessage="1" sqref="B7:B23">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19" zoomScale="85" zoomScaleNormal="70" zoomScaleSheetLayoutView="85" workbookViewId="0">
      <selection activeCell="P20" sqref="P20:R20"/>
    </sheetView>
  </sheetViews>
  <sheetFormatPr defaultColWidth="9" defaultRowHeight="13.5"/>
  <cols>
    <col min="1" max="1" width="4.5" style="1" bestFit="1" customWidth="1"/>
    <col min="2" max="2" width="14.8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8" t="s">
        <v>10</v>
      </c>
      <c r="C7" s="193" t="s">
        <v>914</v>
      </c>
      <c r="D7" s="40" t="s">
        <v>519</v>
      </c>
      <c r="E7" s="205" t="s">
        <v>711</v>
      </c>
      <c r="F7" s="47" t="s">
        <v>712</v>
      </c>
      <c r="G7" s="186">
        <v>2</v>
      </c>
      <c r="H7" s="186">
        <v>3</v>
      </c>
      <c r="I7" s="40">
        <f t="shared" ref="I7:I22" si="0">G7*H7</f>
        <v>6</v>
      </c>
      <c r="J7" s="195" t="s">
        <v>713</v>
      </c>
      <c r="K7" s="184">
        <v>1</v>
      </c>
      <c r="L7" s="184">
        <v>3</v>
      </c>
      <c r="M7" s="40">
        <f t="shared" ref="M7:M22" si="1">K7*L7</f>
        <v>3</v>
      </c>
      <c r="N7" s="40" t="s">
        <v>932</v>
      </c>
      <c r="O7" s="40" t="s">
        <v>232</v>
      </c>
    </row>
    <row r="8" spans="1:15" ht="52.9" customHeight="1">
      <c r="A8" s="2">
        <v>2</v>
      </c>
      <c r="B8" s="188" t="s">
        <v>10</v>
      </c>
      <c r="C8" s="193" t="s">
        <v>915</v>
      </c>
      <c r="D8" s="40" t="s">
        <v>715</v>
      </c>
      <c r="E8" s="205" t="s">
        <v>716</v>
      </c>
      <c r="F8" s="47" t="s">
        <v>712</v>
      </c>
      <c r="G8" s="186">
        <v>2</v>
      </c>
      <c r="H8" s="186">
        <v>3</v>
      </c>
      <c r="I8" s="40">
        <f t="shared" si="0"/>
        <v>6</v>
      </c>
      <c r="J8" s="195" t="s">
        <v>717</v>
      </c>
      <c r="K8" s="184">
        <v>2</v>
      </c>
      <c r="L8" s="184">
        <v>2</v>
      </c>
      <c r="M8" s="40">
        <f t="shared" si="1"/>
        <v>4</v>
      </c>
      <c r="N8" s="187"/>
      <c r="O8" s="187"/>
    </row>
    <row r="9" spans="1:15" ht="52.9" customHeight="1">
      <c r="A9" s="2">
        <v>3</v>
      </c>
      <c r="B9" s="188" t="s">
        <v>10</v>
      </c>
      <c r="C9" s="193" t="s">
        <v>916</v>
      </c>
      <c r="D9" s="40" t="s">
        <v>483</v>
      </c>
      <c r="E9" s="205" t="s">
        <v>719</v>
      </c>
      <c r="F9" s="47" t="s">
        <v>720</v>
      </c>
      <c r="G9" s="189">
        <v>2</v>
      </c>
      <c r="H9" s="189">
        <v>2</v>
      </c>
      <c r="I9" s="40">
        <f t="shared" si="0"/>
        <v>4</v>
      </c>
      <c r="J9" s="195" t="s">
        <v>721</v>
      </c>
      <c r="K9" s="184">
        <v>2</v>
      </c>
      <c r="L9" s="184">
        <v>1</v>
      </c>
      <c r="M9" s="40">
        <f t="shared" si="1"/>
        <v>2</v>
      </c>
      <c r="N9" s="187"/>
      <c r="O9" s="187"/>
    </row>
    <row r="10" spans="1:15" ht="52.9" customHeight="1">
      <c r="A10" s="2">
        <v>4</v>
      </c>
      <c r="B10" s="188" t="s">
        <v>10</v>
      </c>
      <c r="C10" s="193" t="s">
        <v>917</v>
      </c>
      <c r="D10" s="40" t="s">
        <v>483</v>
      </c>
      <c r="E10" s="205" t="s">
        <v>723</v>
      </c>
      <c r="F10" s="47" t="s">
        <v>720</v>
      </c>
      <c r="G10" s="189">
        <v>2</v>
      </c>
      <c r="H10" s="189">
        <v>2</v>
      </c>
      <c r="I10" s="40">
        <f t="shared" si="0"/>
        <v>4</v>
      </c>
      <c r="J10" s="195" t="s">
        <v>724</v>
      </c>
      <c r="K10" s="184">
        <v>2</v>
      </c>
      <c r="L10" s="184">
        <v>1</v>
      </c>
      <c r="M10" s="40">
        <f t="shared" si="1"/>
        <v>2</v>
      </c>
      <c r="N10" s="187"/>
      <c r="O10" s="187"/>
    </row>
    <row r="11" spans="1:15" ht="52.9" customHeight="1">
      <c r="A11" s="2">
        <v>5</v>
      </c>
      <c r="B11" s="188" t="s">
        <v>194</v>
      </c>
      <c r="C11" s="193" t="s">
        <v>918</v>
      </c>
      <c r="D11" s="40" t="s">
        <v>483</v>
      </c>
      <c r="E11" s="205" t="s">
        <v>919</v>
      </c>
      <c r="F11" s="47" t="s">
        <v>727</v>
      </c>
      <c r="G11" s="189">
        <v>2</v>
      </c>
      <c r="H11" s="189">
        <v>2</v>
      </c>
      <c r="I11" s="40">
        <f t="shared" si="0"/>
        <v>4</v>
      </c>
      <c r="J11" s="195" t="s">
        <v>920</v>
      </c>
      <c r="K11" s="184">
        <v>2</v>
      </c>
      <c r="L11" s="184">
        <v>1</v>
      </c>
      <c r="M11" s="40">
        <f t="shared" si="1"/>
        <v>2</v>
      </c>
      <c r="N11" s="187"/>
      <c r="O11" s="187"/>
    </row>
    <row r="12" spans="1:15" ht="52.9" customHeight="1">
      <c r="A12" s="2">
        <v>6</v>
      </c>
      <c r="B12" s="188" t="s">
        <v>194</v>
      </c>
      <c r="C12" s="193" t="s">
        <v>921</v>
      </c>
      <c r="D12" s="40" t="s">
        <v>580</v>
      </c>
      <c r="E12" s="205" t="s">
        <v>726</v>
      </c>
      <c r="F12" s="47" t="s">
        <v>727</v>
      </c>
      <c r="G12" s="189">
        <v>3</v>
      </c>
      <c r="H12" s="189">
        <v>1</v>
      </c>
      <c r="I12" s="40">
        <f t="shared" si="0"/>
        <v>3</v>
      </c>
      <c r="J12" s="195" t="s">
        <v>728</v>
      </c>
      <c r="K12" s="184">
        <v>1</v>
      </c>
      <c r="L12" s="184">
        <v>2</v>
      </c>
      <c r="M12" s="40">
        <f t="shared" si="1"/>
        <v>2</v>
      </c>
      <c r="N12" s="187"/>
      <c r="O12" s="187"/>
    </row>
    <row r="13" spans="1:15" ht="52.9" customHeight="1">
      <c r="A13" s="2">
        <v>7</v>
      </c>
      <c r="B13" s="188" t="s">
        <v>194</v>
      </c>
      <c r="C13" s="193" t="s">
        <v>922</v>
      </c>
      <c r="D13" s="40" t="s">
        <v>730</v>
      </c>
      <c r="E13" s="205" t="s">
        <v>731</v>
      </c>
      <c r="F13" s="47" t="s">
        <v>727</v>
      </c>
      <c r="G13" s="189">
        <v>2</v>
      </c>
      <c r="H13" s="189">
        <v>3</v>
      </c>
      <c r="I13" s="40">
        <f t="shared" si="0"/>
        <v>6</v>
      </c>
      <c r="J13" s="195" t="s">
        <v>732</v>
      </c>
      <c r="K13" s="184">
        <v>2</v>
      </c>
      <c r="L13" s="184">
        <v>1</v>
      </c>
      <c r="M13" s="40">
        <f t="shared" si="1"/>
        <v>2</v>
      </c>
      <c r="N13" s="187"/>
      <c r="O13" s="187"/>
    </row>
    <row r="14" spans="1:15" ht="52.9" customHeight="1">
      <c r="A14" s="2">
        <v>8</v>
      </c>
      <c r="B14" s="188" t="s">
        <v>194</v>
      </c>
      <c r="C14" s="193" t="s">
        <v>923</v>
      </c>
      <c r="D14" s="40" t="s">
        <v>580</v>
      </c>
      <c r="E14" s="205" t="s">
        <v>734</v>
      </c>
      <c r="F14" s="47" t="s">
        <v>727</v>
      </c>
      <c r="G14" s="189">
        <v>3</v>
      </c>
      <c r="H14" s="189">
        <v>1</v>
      </c>
      <c r="I14" s="40">
        <f t="shared" si="0"/>
        <v>3</v>
      </c>
      <c r="J14" s="195" t="s">
        <v>735</v>
      </c>
      <c r="K14" s="184">
        <v>2</v>
      </c>
      <c r="L14" s="184">
        <v>1</v>
      </c>
      <c r="M14" s="40">
        <f t="shared" si="1"/>
        <v>2</v>
      </c>
      <c r="N14" s="187"/>
      <c r="O14" s="187"/>
    </row>
    <row r="15" spans="1:15" ht="52.9" customHeight="1">
      <c r="A15" s="2">
        <v>9</v>
      </c>
      <c r="B15" s="188" t="s">
        <v>194</v>
      </c>
      <c r="C15" s="193" t="s">
        <v>924</v>
      </c>
      <c r="D15" s="40" t="s">
        <v>745</v>
      </c>
      <c r="E15" s="205" t="s">
        <v>925</v>
      </c>
      <c r="F15" s="47" t="s">
        <v>727</v>
      </c>
      <c r="G15" s="189">
        <v>3</v>
      </c>
      <c r="H15" s="189">
        <v>1</v>
      </c>
      <c r="I15" s="40">
        <f t="shared" si="0"/>
        <v>3</v>
      </c>
      <c r="J15" s="195" t="s">
        <v>747</v>
      </c>
      <c r="K15" s="184">
        <v>2</v>
      </c>
      <c r="L15" s="184">
        <v>1</v>
      </c>
      <c r="M15" s="40">
        <f t="shared" si="1"/>
        <v>2</v>
      </c>
      <c r="N15" s="187"/>
      <c r="O15" s="187"/>
    </row>
    <row r="16" spans="1:15" ht="52.9" customHeight="1">
      <c r="A16" s="2">
        <v>10</v>
      </c>
      <c r="B16" s="188" t="s">
        <v>194</v>
      </c>
      <c r="C16" s="193" t="s">
        <v>926</v>
      </c>
      <c r="D16" s="40" t="s">
        <v>745</v>
      </c>
      <c r="E16" s="205" t="s">
        <v>749</v>
      </c>
      <c r="F16" s="47" t="s">
        <v>750</v>
      </c>
      <c r="G16" s="191">
        <v>3</v>
      </c>
      <c r="H16" s="191">
        <v>1</v>
      </c>
      <c r="I16" s="40">
        <f t="shared" si="0"/>
        <v>3</v>
      </c>
      <c r="J16" s="195" t="s">
        <v>751</v>
      </c>
      <c r="K16" s="190">
        <v>2</v>
      </c>
      <c r="L16" s="190">
        <v>1</v>
      </c>
      <c r="M16" s="40">
        <f t="shared" si="1"/>
        <v>2</v>
      </c>
      <c r="N16" s="187"/>
      <c r="O16" s="187"/>
    </row>
    <row r="17" spans="1:15" ht="52.9" customHeight="1">
      <c r="A17" s="2">
        <v>11</v>
      </c>
      <c r="B17" s="188" t="s">
        <v>194</v>
      </c>
      <c r="C17" s="193" t="s">
        <v>927</v>
      </c>
      <c r="D17" s="40" t="s">
        <v>740</v>
      </c>
      <c r="E17" s="205" t="s">
        <v>741</v>
      </c>
      <c r="F17" s="47" t="s">
        <v>742</v>
      </c>
      <c r="G17" s="191">
        <v>2</v>
      </c>
      <c r="H17" s="191">
        <v>2</v>
      </c>
      <c r="I17" s="40">
        <f t="shared" si="0"/>
        <v>4</v>
      </c>
      <c r="J17" s="195" t="s">
        <v>743</v>
      </c>
      <c r="K17" s="190">
        <v>1</v>
      </c>
      <c r="L17" s="190">
        <v>2</v>
      </c>
      <c r="M17" s="40">
        <f t="shared" si="1"/>
        <v>2</v>
      </c>
      <c r="N17" s="187"/>
      <c r="O17" s="187"/>
    </row>
    <row r="18" spans="1:15" ht="52.9" customHeight="1">
      <c r="A18" s="2">
        <v>12</v>
      </c>
      <c r="B18" s="188" t="s">
        <v>194</v>
      </c>
      <c r="C18" s="193" t="s">
        <v>928</v>
      </c>
      <c r="D18" s="40" t="s">
        <v>580</v>
      </c>
      <c r="E18" s="205" t="s">
        <v>929</v>
      </c>
      <c r="F18" s="47" t="s">
        <v>930</v>
      </c>
      <c r="G18" s="191">
        <v>3</v>
      </c>
      <c r="H18" s="191">
        <v>1</v>
      </c>
      <c r="I18" s="40">
        <f t="shared" si="0"/>
        <v>3</v>
      </c>
      <c r="J18" s="195" t="s">
        <v>931</v>
      </c>
      <c r="K18" s="190">
        <v>2</v>
      </c>
      <c r="L18" s="190">
        <v>1</v>
      </c>
      <c r="M18" s="40">
        <f t="shared" si="1"/>
        <v>2</v>
      </c>
      <c r="N18" s="187"/>
      <c r="O18" s="187"/>
    </row>
    <row r="19" spans="1:15" ht="52.9" customHeight="1">
      <c r="A19" s="2">
        <v>13</v>
      </c>
      <c r="B19" s="188" t="s">
        <v>194</v>
      </c>
      <c r="C19" s="193" t="s">
        <v>757</v>
      </c>
      <c r="D19" s="40" t="s">
        <v>580</v>
      </c>
      <c r="E19" s="205" t="s">
        <v>758</v>
      </c>
      <c r="F19" s="47" t="s">
        <v>727</v>
      </c>
      <c r="G19" s="191">
        <v>3</v>
      </c>
      <c r="H19" s="191">
        <v>1</v>
      </c>
      <c r="I19" s="40">
        <f t="shared" si="0"/>
        <v>3</v>
      </c>
      <c r="J19" s="194" t="s">
        <v>759</v>
      </c>
      <c r="K19" s="190">
        <v>2</v>
      </c>
      <c r="L19" s="190">
        <v>1</v>
      </c>
      <c r="M19" s="40">
        <f t="shared" si="1"/>
        <v>2</v>
      </c>
      <c r="N19" s="187"/>
      <c r="O19" s="187"/>
    </row>
    <row r="20" spans="1:15" ht="52.9" customHeight="1">
      <c r="A20" s="2">
        <v>14</v>
      </c>
      <c r="B20" s="188" t="s">
        <v>194</v>
      </c>
      <c r="C20" s="193" t="s">
        <v>760</v>
      </c>
      <c r="D20" s="40" t="s">
        <v>580</v>
      </c>
      <c r="E20" s="205" t="s">
        <v>761</v>
      </c>
      <c r="F20" s="202" t="s">
        <v>727</v>
      </c>
      <c r="G20" s="191">
        <v>3</v>
      </c>
      <c r="H20" s="191">
        <v>1</v>
      </c>
      <c r="I20" s="40">
        <f t="shared" si="0"/>
        <v>3</v>
      </c>
      <c r="J20" s="194" t="s">
        <v>762</v>
      </c>
      <c r="K20" s="190">
        <v>2</v>
      </c>
      <c r="L20" s="190">
        <v>1</v>
      </c>
      <c r="M20" s="40">
        <f t="shared" si="1"/>
        <v>2</v>
      </c>
      <c r="N20" s="187"/>
      <c r="O20" s="187"/>
    </row>
    <row r="21" spans="1:15" ht="52.9" customHeight="1">
      <c r="A21" s="2">
        <v>15</v>
      </c>
      <c r="B21" s="188" t="s">
        <v>194</v>
      </c>
      <c r="C21" s="193" t="s">
        <v>763</v>
      </c>
      <c r="D21" s="40" t="s">
        <v>483</v>
      </c>
      <c r="E21" s="205" t="s">
        <v>764</v>
      </c>
      <c r="F21" s="47" t="s">
        <v>765</v>
      </c>
      <c r="G21" s="191">
        <v>3</v>
      </c>
      <c r="H21" s="191">
        <v>1</v>
      </c>
      <c r="I21" s="40">
        <f t="shared" si="0"/>
        <v>3</v>
      </c>
      <c r="J21" s="194" t="s">
        <v>766</v>
      </c>
      <c r="K21" s="190">
        <v>2</v>
      </c>
      <c r="L21" s="190">
        <v>1</v>
      </c>
      <c r="M21" s="40">
        <f t="shared" si="1"/>
        <v>2</v>
      </c>
      <c r="N21" s="187"/>
      <c r="O21" s="187"/>
    </row>
    <row r="22" spans="1:15" ht="52.9" customHeight="1">
      <c r="A22" s="2">
        <v>16</v>
      </c>
      <c r="B22" s="188" t="s">
        <v>194</v>
      </c>
      <c r="C22" s="193" t="s">
        <v>767</v>
      </c>
      <c r="D22" s="40" t="s">
        <v>483</v>
      </c>
      <c r="E22" s="205" t="s">
        <v>768</v>
      </c>
      <c r="F22" s="47" t="s">
        <v>727</v>
      </c>
      <c r="G22" s="191">
        <v>2</v>
      </c>
      <c r="H22" s="191">
        <v>2</v>
      </c>
      <c r="I22" s="40">
        <f t="shared" si="0"/>
        <v>4</v>
      </c>
      <c r="J22" s="195" t="s">
        <v>769</v>
      </c>
      <c r="K22" s="190">
        <v>2</v>
      </c>
      <c r="L22" s="190">
        <v>1</v>
      </c>
      <c r="M22" s="40">
        <f t="shared" si="1"/>
        <v>2</v>
      </c>
      <c r="N22" s="187"/>
      <c r="O22" s="187"/>
    </row>
    <row r="23" spans="1:15" ht="52.9" customHeight="1">
      <c r="A23" s="2">
        <v>17</v>
      </c>
      <c r="B23" s="188" t="s">
        <v>195</v>
      </c>
      <c r="C23" s="193" t="s">
        <v>1552</v>
      </c>
      <c r="D23" s="40" t="s">
        <v>172</v>
      </c>
      <c r="E23" s="54" t="s">
        <v>1553</v>
      </c>
      <c r="F23" s="47" t="s">
        <v>1554</v>
      </c>
      <c r="G23" s="40">
        <v>4</v>
      </c>
      <c r="H23" s="40">
        <v>4</v>
      </c>
      <c r="I23" s="40">
        <v>16</v>
      </c>
      <c r="J23" s="47" t="s">
        <v>1555</v>
      </c>
      <c r="K23" s="40">
        <v>2</v>
      </c>
      <c r="L23" s="40">
        <v>2</v>
      </c>
      <c r="M23" s="40">
        <v>4</v>
      </c>
      <c r="N23" s="187" t="s">
        <v>1556</v>
      </c>
      <c r="O23" s="187" t="s">
        <v>317</v>
      </c>
    </row>
    <row r="24" spans="1:15" ht="52.9" customHeight="1">
      <c r="A24" s="2">
        <v>18</v>
      </c>
      <c r="B24" s="188" t="s">
        <v>195</v>
      </c>
      <c r="C24" s="193" t="s">
        <v>1532</v>
      </c>
      <c r="D24" s="40" t="s">
        <v>406</v>
      </c>
      <c r="E24" s="54" t="s">
        <v>407</v>
      </c>
      <c r="F24" s="47" t="s">
        <v>1557</v>
      </c>
      <c r="G24" s="40">
        <v>2</v>
      </c>
      <c r="H24" s="40">
        <v>2</v>
      </c>
      <c r="I24" s="40">
        <v>4</v>
      </c>
      <c r="J24" s="47" t="s">
        <v>1558</v>
      </c>
      <c r="K24" s="40">
        <v>1</v>
      </c>
      <c r="L24" s="40">
        <v>1</v>
      </c>
      <c r="M24" s="40">
        <v>1</v>
      </c>
      <c r="N24" s="187"/>
      <c r="O24" s="187"/>
    </row>
    <row r="25" spans="1:15" ht="52.9" customHeight="1">
      <c r="A25" s="2">
        <v>19</v>
      </c>
      <c r="B25" s="188" t="s">
        <v>179</v>
      </c>
      <c r="C25" s="193" t="s">
        <v>1559</v>
      </c>
      <c r="D25" s="40" t="s">
        <v>172</v>
      </c>
      <c r="E25" s="54" t="s">
        <v>411</v>
      </c>
      <c r="F25" s="195" t="s">
        <v>412</v>
      </c>
      <c r="G25" s="40">
        <v>2</v>
      </c>
      <c r="H25" s="40">
        <v>2</v>
      </c>
      <c r="I25" s="40">
        <v>4</v>
      </c>
      <c r="J25" s="195" t="s">
        <v>413</v>
      </c>
      <c r="K25" s="40">
        <v>1</v>
      </c>
      <c r="L25" s="40">
        <v>1</v>
      </c>
      <c r="M25" s="40">
        <v>1</v>
      </c>
      <c r="N25" s="187"/>
      <c r="O25" s="187"/>
    </row>
    <row r="26" spans="1:15" ht="52.9" customHeight="1">
      <c r="A26" s="2">
        <v>20</v>
      </c>
      <c r="B26" s="188" t="s">
        <v>179</v>
      </c>
      <c r="C26" s="193" t="s">
        <v>414</v>
      </c>
      <c r="D26" s="40" t="s">
        <v>415</v>
      </c>
      <c r="E26" s="54" t="s">
        <v>416</v>
      </c>
      <c r="F26" s="47" t="s">
        <v>417</v>
      </c>
      <c r="G26" s="40">
        <v>2</v>
      </c>
      <c r="H26" s="40">
        <v>2</v>
      </c>
      <c r="I26" s="40">
        <v>4</v>
      </c>
      <c r="J26" s="195" t="s">
        <v>1560</v>
      </c>
      <c r="K26" s="40">
        <v>1</v>
      </c>
      <c r="L26" s="40">
        <v>1</v>
      </c>
      <c r="M26" s="40">
        <v>1</v>
      </c>
      <c r="N26" s="187"/>
      <c r="O26" s="187"/>
    </row>
    <row r="27" spans="1:15" ht="34.5" customHeight="1">
      <c r="A27" s="388" t="s">
        <v>1706</v>
      </c>
      <c r="B27" s="388"/>
      <c r="C27" s="387" t="s">
        <v>1712</v>
      </c>
      <c r="D27" s="387"/>
      <c r="E27" s="390"/>
      <c r="F27" s="390"/>
      <c r="G27" s="390"/>
      <c r="H27" s="390"/>
      <c r="I27" s="390"/>
      <c r="J27" s="390"/>
      <c r="K27" s="390"/>
      <c r="L27" s="390"/>
      <c r="M27" s="390"/>
      <c r="N27" s="390"/>
      <c r="O27" s="390"/>
    </row>
    <row r="28" spans="1:15" ht="34.5" customHeight="1">
      <c r="A28" s="388"/>
      <c r="B28" s="388"/>
      <c r="C28" s="387" t="s">
        <v>1711</v>
      </c>
      <c r="D28" s="387"/>
      <c r="E28" s="390"/>
      <c r="F28" s="390"/>
      <c r="G28" s="390"/>
      <c r="H28" s="390"/>
      <c r="I28" s="390"/>
      <c r="J28" s="390"/>
      <c r="K28" s="390"/>
      <c r="L28" s="390"/>
      <c r="M28" s="390"/>
      <c r="N28" s="390"/>
      <c r="O28" s="390"/>
    </row>
    <row r="29" spans="1:15" ht="34.5" customHeight="1">
      <c r="A29" s="388"/>
      <c r="B29" s="388"/>
      <c r="C29" s="387" t="s">
        <v>115</v>
      </c>
      <c r="D29" s="387"/>
      <c r="E29" s="390"/>
      <c r="F29" s="390"/>
      <c r="G29" s="390"/>
      <c r="H29" s="390"/>
      <c r="I29" s="390"/>
      <c r="J29" s="390"/>
      <c r="K29" s="390"/>
      <c r="L29" s="390"/>
      <c r="M29" s="390"/>
      <c r="N29" s="390"/>
      <c r="O29" s="390"/>
    </row>
    <row r="30" spans="1:15" ht="34.5" customHeight="1">
      <c r="A30" s="388"/>
      <c r="B30" s="388"/>
      <c r="C30" s="387" t="s">
        <v>117</v>
      </c>
      <c r="D30" s="387"/>
      <c r="E30" s="390"/>
      <c r="F30" s="390"/>
      <c r="G30" s="390"/>
      <c r="H30" s="390"/>
      <c r="I30" s="390"/>
      <c r="J30" s="390"/>
      <c r="K30" s="390"/>
      <c r="L30" s="390"/>
      <c r="M30" s="390"/>
      <c r="N30" s="390"/>
      <c r="O30" s="390"/>
    </row>
    <row r="31" spans="1:15" ht="34.5" customHeight="1">
      <c r="A31" s="388"/>
      <c r="B31" s="388"/>
      <c r="C31" s="387" t="s">
        <v>170</v>
      </c>
      <c r="D31" s="387"/>
      <c r="E31" s="389"/>
      <c r="F31" s="389"/>
      <c r="G31" s="389"/>
      <c r="H31" s="389"/>
      <c r="I31" s="389"/>
      <c r="J31" s="389"/>
      <c r="K31" s="389"/>
      <c r="L31" s="389"/>
      <c r="M31" s="389"/>
      <c r="N31" s="389"/>
      <c r="O31" s="389"/>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G6:G16">
      <formula1>"1, 2, 3, 4, 5"</formula1>
    </dataValidation>
    <dataValidation type="list" allowBlank="1" showInputMessage="1" showErrorMessage="1" sqref="H6:H16">
      <formula1>"1, 2, 3, 4"</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9"/>
  <sheetViews>
    <sheetView showGridLines="0" view="pageBreakPreview" topLeftCell="A28" zoomScale="85" zoomScaleNormal="70" zoomScaleSheetLayoutView="85" workbookViewId="0">
      <selection activeCell="P20" sqref="P20:R20"/>
    </sheetView>
  </sheetViews>
  <sheetFormatPr defaultColWidth="9" defaultRowHeight="13.5"/>
  <cols>
    <col min="1" max="1" width="4.5" style="1" bestFit="1" customWidth="1"/>
    <col min="2" max="2" width="13.875" style="1" customWidth="1"/>
    <col min="3" max="3" width="40.25" style="1" customWidth="1"/>
    <col min="4" max="4" width="10.75" style="1" customWidth="1"/>
    <col min="5" max="5" width="21.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8" t="s">
        <v>10</v>
      </c>
      <c r="C7" s="193" t="s">
        <v>770</v>
      </c>
      <c r="D7" s="40" t="s">
        <v>519</v>
      </c>
      <c r="E7" s="205" t="s">
        <v>771</v>
      </c>
      <c r="F7" s="185" t="s">
        <v>163</v>
      </c>
      <c r="G7" s="189">
        <v>2</v>
      </c>
      <c r="H7" s="189">
        <v>3</v>
      </c>
      <c r="I7" s="40">
        <f t="shared" ref="I7:I22" si="0">G7*H7</f>
        <v>6</v>
      </c>
      <c r="J7" s="185" t="s">
        <v>164</v>
      </c>
      <c r="K7" s="203">
        <v>1</v>
      </c>
      <c r="L7" s="203">
        <v>3</v>
      </c>
      <c r="M7" s="40">
        <f t="shared" ref="M7:M22" si="1">K7*L7</f>
        <v>3</v>
      </c>
      <c r="N7" s="40" t="s">
        <v>932</v>
      </c>
      <c r="O7" s="40" t="s">
        <v>232</v>
      </c>
    </row>
    <row r="8" spans="1:15" ht="52.9" customHeight="1">
      <c r="A8" s="2">
        <v>2</v>
      </c>
      <c r="B8" s="188" t="s">
        <v>10</v>
      </c>
      <c r="C8" s="193" t="s">
        <v>772</v>
      </c>
      <c r="D8" s="40" t="s">
        <v>715</v>
      </c>
      <c r="E8" s="205" t="s">
        <v>773</v>
      </c>
      <c r="F8" s="185" t="s">
        <v>163</v>
      </c>
      <c r="G8" s="189">
        <v>2</v>
      </c>
      <c r="H8" s="189">
        <v>3</v>
      </c>
      <c r="I8" s="40">
        <f t="shared" si="0"/>
        <v>6</v>
      </c>
      <c r="J8" s="185" t="s">
        <v>774</v>
      </c>
      <c r="K8" s="203">
        <v>2</v>
      </c>
      <c r="L8" s="203">
        <v>2</v>
      </c>
      <c r="M8" s="40">
        <f t="shared" si="1"/>
        <v>4</v>
      </c>
      <c r="N8" s="187"/>
      <c r="O8" s="187"/>
    </row>
    <row r="9" spans="1:15" ht="52.9" customHeight="1">
      <c r="A9" s="2">
        <v>3</v>
      </c>
      <c r="B9" s="188" t="s">
        <v>10</v>
      </c>
      <c r="C9" s="193" t="s">
        <v>775</v>
      </c>
      <c r="D9" s="40" t="s">
        <v>483</v>
      </c>
      <c r="E9" s="205" t="s">
        <v>776</v>
      </c>
      <c r="F9" s="185" t="s">
        <v>777</v>
      </c>
      <c r="G9" s="189">
        <v>2</v>
      </c>
      <c r="H9" s="189">
        <v>2</v>
      </c>
      <c r="I9" s="40">
        <f t="shared" si="0"/>
        <v>4</v>
      </c>
      <c r="J9" s="185" t="s">
        <v>778</v>
      </c>
      <c r="K9" s="203">
        <v>2</v>
      </c>
      <c r="L9" s="203">
        <v>1</v>
      </c>
      <c r="M9" s="40">
        <f t="shared" si="1"/>
        <v>2</v>
      </c>
      <c r="N9" s="187"/>
      <c r="O9" s="187"/>
    </row>
    <row r="10" spans="1:15" ht="52.9" customHeight="1">
      <c r="A10" s="2">
        <v>4</v>
      </c>
      <c r="B10" s="188" t="s">
        <v>10</v>
      </c>
      <c r="C10" s="193" t="s">
        <v>779</v>
      </c>
      <c r="D10" s="40" t="s">
        <v>483</v>
      </c>
      <c r="E10" s="205" t="s">
        <v>780</v>
      </c>
      <c r="F10" s="185" t="s">
        <v>777</v>
      </c>
      <c r="G10" s="189">
        <v>2</v>
      </c>
      <c r="H10" s="189">
        <v>2</v>
      </c>
      <c r="I10" s="40">
        <f t="shared" si="0"/>
        <v>4</v>
      </c>
      <c r="J10" s="185" t="s">
        <v>781</v>
      </c>
      <c r="K10" s="203">
        <v>2</v>
      </c>
      <c r="L10" s="203">
        <v>1</v>
      </c>
      <c r="M10" s="40">
        <f t="shared" si="1"/>
        <v>2</v>
      </c>
      <c r="N10" s="187"/>
      <c r="O10" s="187"/>
    </row>
    <row r="11" spans="1:15" ht="52.9" customHeight="1">
      <c r="A11" s="2">
        <v>5</v>
      </c>
      <c r="B11" s="188" t="s">
        <v>194</v>
      </c>
      <c r="C11" s="193" t="s">
        <v>782</v>
      </c>
      <c r="D11" s="40" t="s">
        <v>580</v>
      </c>
      <c r="E11" s="205" t="s">
        <v>783</v>
      </c>
      <c r="F11" s="185" t="s">
        <v>784</v>
      </c>
      <c r="G11" s="189">
        <v>2</v>
      </c>
      <c r="H11" s="189">
        <v>2</v>
      </c>
      <c r="I11" s="40">
        <f t="shared" si="0"/>
        <v>4</v>
      </c>
      <c r="J11" s="185" t="s">
        <v>785</v>
      </c>
      <c r="K11" s="203">
        <v>1</v>
      </c>
      <c r="L11" s="203">
        <v>2</v>
      </c>
      <c r="M11" s="40">
        <f t="shared" si="1"/>
        <v>2</v>
      </c>
      <c r="N11" s="187"/>
      <c r="O11" s="187"/>
    </row>
    <row r="12" spans="1:15" ht="52.9" customHeight="1">
      <c r="A12" s="2">
        <v>6</v>
      </c>
      <c r="B12" s="188" t="s">
        <v>194</v>
      </c>
      <c r="C12" s="193" t="s">
        <v>786</v>
      </c>
      <c r="D12" s="40" t="s">
        <v>580</v>
      </c>
      <c r="E12" s="205" t="s">
        <v>787</v>
      </c>
      <c r="F12" s="185" t="s">
        <v>784</v>
      </c>
      <c r="G12" s="189">
        <v>2</v>
      </c>
      <c r="H12" s="189">
        <v>2</v>
      </c>
      <c r="I12" s="40">
        <f t="shared" si="0"/>
        <v>4</v>
      </c>
      <c r="J12" s="185" t="s">
        <v>785</v>
      </c>
      <c r="K12" s="203">
        <v>1</v>
      </c>
      <c r="L12" s="203">
        <v>2</v>
      </c>
      <c r="M12" s="40">
        <f t="shared" si="1"/>
        <v>2</v>
      </c>
      <c r="N12" s="187"/>
      <c r="O12" s="187"/>
    </row>
    <row r="13" spans="1:15" ht="52.9" customHeight="1">
      <c r="A13" s="2">
        <v>7</v>
      </c>
      <c r="B13" s="188" t="s">
        <v>194</v>
      </c>
      <c r="C13" s="193" t="s">
        <v>788</v>
      </c>
      <c r="D13" s="40" t="s">
        <v>789</v>
      </c>
      <c r="E13" s="205" t="s">
        <v>790</v>
      </c>
      <c r="F13" s="185" t="s">
        <v>791</v>
      </c>
      <c r="G13" s="189">
        <v>3</v>
      </c>
      <c r="H13" s="189">
        <v>2</v>
      </c>
      <c r="I13" s="40">
        <f t="shared" si="0"/>
        <v>6</v>
      </c>
      <c r="J13" s="185" t="s">
        <v>792</v>
      </c>
      <c r="K13" s="203">
        <v>2</v>
      </c>
      <c r="L13" s="203">
        <v>1</v>
      </c>
      <c r="M13" s="40">
        <f t="shared" si="1"/>
        <v>2</v>
      </c>
      <c r="N13" s="187"/>
      <c r="O13" s="187"/>
    </row>
    <row r="14" spans="1:15" ht="52.9" customHeight="1">
      <c r="A14" s="2">
        <v>8</v>
      </c>
      <c r="B14" s="188" t="s">
        <v>194</v>
      </c>
      <c r="C14" s="193" t="s">
        <v>793</v>
      </c>
      <c r="D14" s="40" t="s">
        <v>580</v>
      </c>
      <c r="E14" s="205" t="s">
        <v>794</v>
      </c>
      <c r="F14" s="185" t="s">
        <v>163</v>
      </c>
      <c r="G14" s="189">
        <v>3</v>
      </c>
      <c r="H14" s="189">
        <v>2</v>
      </c>
      <c r="I14" s="40">
        <f t="shared" si="0"/>
        <v>6</v>
      </c>
      <c r="J14" s="185" t="s">
        <v>795</v>
      </c>
      <c r="K14" s="203">
        <v>2</v>
      </c>
      <c r="L14" s="203">
        <v>1</v>
      </c>
      <c r="M14" s="40">
        <f t="shared" si="1"/>
        <v>2</v>
      </c>
      <c r="N14" s="187"/>
      <c r="O14" s="187"/>
    </row>
    <row r="15" spans="1:15" ht="52.9" customHeight="1">
      <c r="A15" s="2">
        <v>9</v>
      </c>
      <c r="B15" s="188" t="s">
        <v>194</v>
      </c>
      <c r="C15" s="193" t="s">
        <v>796</v>
      </c>
      <c r="D15" s="40" t="s">
        <v>797</v>
      </c>
      <c r="E15" s="205" t="s">
        <v>798</v>
      </c>
      <c r="F15" s="185" t="s">
        <v>799</v>
      </c>
      <c r="G15" s="189">
        <v>2</v>
      </c>
      <c r="H15" s="189">
        <v>3</v>
      </c>
      <c r="I15" s="40">
        <f t="shared" si="0"/>
        <v>6</v>
      </c>
      <c r="J15" s="185" t="s">
        <v>800</v>
      </c>
      <c r="K15" s="203">
        <v>1</v>
      </c>
      <c r="L15" s="203">
        <v>3</v>
      </c>
      <c r="M15" s="40">
        <f t="shared" si="1"/>
        <v>3</v>
      </c>
      <c r="N15" s="187"/>
      <c r="O15" s="187"/>
    </row>
    <row r="16" spans="1:15" ht="52.9" customHeight="1">
      <c r="A16" s="2">
        <v>10</v>
      </c>
      <c r="B16" s="188" t="s">
        <v>194</v>
      </c>
      <c r="C16" s="193" t="s">
        <v>801</v>
      </c>
      <c r="D16" s="40" t="s">
        <v>580</v>
      </c>
      <c r="E16" s="205" t="s">
        <v>802</v>
      </c>
      <c r="F16" s="185" t="s">
        <v>799</v>
      </c>
      <c r="G16" s="189">
        <v>2</v>
      </c>
      <c r="H16" s="189">
        <v>3</v>
      </c>
      <c r="I16" s="40">
        <f t="shared" si="0"/>
        <v>6</v>
      </c>
      <c r="J16" s="185" t="s">
        <v>803</v>
      </c>
      <c r="K16" s="203">
        <v>1</v>
      </c>
      <c r="L16" s="203">
        <v>2</v>
      </c>
      <c r="M16" s="40">
        <f t="shared" si="1"/>
        <v>2</v>
      </c>
      <c r="N16" s="187"/>
      <c r="O16" s="187"/>
    </row>
    <row r="17" spans="1:15" ht="52.9" customHeight="1">
      <c r="A17" s="2">
        <v>11</v>
      </c>
      <c r="B17" s="188" t="s">
        <v>194</v>
      </c>
      <c r="C17" s="193" t="s">
        <v>804</v>
      </c>
      <c r="D17" s="40" t="s">
        <v>797</v>
      </c>
      <c r="E17" s="205" t="s">
        <v>805</v>
      </c>
      <c r="F17" s="185" t="s">
        <v>799</v>
      </c>
      <c r="G17" s="189">
        <v>2</v>
      </c>
      <c r="H17" s="189">
        <v>3</v>
      </c>
      <c r="I17" s="40">
        <f t="shared" si="0"/>
        <v>6</v>
      </c>
      <c r="J17" s="185" t="s">
        <v>806</v>
      </c>
      <c r="K17" s="203">
        <v>1</v>
      </c>
      <c r="L17" s="203">
        <v>3</v>
      </c>
      <c r="M17" s="40">
        <f t="shared" si="1"/>
        <v>3</v>
      </c>
      <c r="N17" s="187"/>
      <c r="O17" s="187"/>
    </row>
    <row r="18" spans="1:15" ht="52.9" customHeight="1">
      <c r="A18" s="2">
        <v>12</v>
      </c>
      <c r="B18" s="188" t="s">
        <v>194</v>
      </c>
      <c r="C18" s="193" t="s">
        <v>807</v>
      </c>
      <c r="D18" s="40" t="s">
        <v>797</v>
      </c>
      <c r="E18" s="205" t="s">
        <v>808</v>
      </c>
      <c r="F18" s="185" t="s">
        <v>799</v>
      </c>
      <c r="G18" s="189">
        <v>2</v>
      </c>
      <c r="H18" s="189">
        <v>3</v>
      </c>
      <c r="I18" s="40">
        <f t="shared" si="0"/>
        <v>6</v>
      </c>
      <c r="J18" s="185" t="s">
        <v>809</v>
      </c>
      <c r="K18" s="203">
        <v>1</v>
      </c>
      <c r="L18" s="203">
        <v>3</v>
      </c>
      <c r="M18" s="40">
        <f t="shared" si="1"/>
        <v>3</v>
      </c>
      <c r="N18" s="187"/>
      <c r="O18" s="187"/>
    </row>
    <row r="19" spans="1:15" ht="52.9" customHeight="1">
      <c r="A19" s="2">
        <v>13</v>
      </c>
      <c r="B19" s="188" t="s">
        <v>194</v>
      </c>
      <c r="C19" s="193" t="s">
        <v>810</v>
      </c>
      <c r="D19" s="40" t="s">
        <v>797</v>
      </c>
      <c r="E19" s="205" t="s">
        <v>811</v>
      </c>
      <c r="F19" s="185" t="s">
        <v>799</v>
      </c>
      <c r="G19" s="189">
        <v>2</v>
      </c>
      <c r="H19" s="189">
        <v>3</v>
      </c>
      <c r="I19" s="40">
        <f t="shared" si="0"/>
        <v>6</v>
      </c>
      <c r="J19" s="185" t="s">
        <v>812</v>
      </c>
      <c r="K19" s="203">
        <v>1</v>
      </c>
      <c r="L19" s="203">
        <v>2</v>
      </c>
      <c r="M19" s="40">
        <f t="shared" si="1"/>
        <v>2</v>
      </c>
      <c r="N19" s="187"/>
      <c r="O19" s="187"/>
    </row>
    <row r="20" spans="1:15" ht="52.9" customHeight="1">
      <c r="A20" s="2">
        <v>14</v>
      </c>
      <c r="B20" s="188" t="s">
        <v>194</v>
      </c>
      <c r="C20" s="193" t="s">
        <v>813</v>
      </c>
      <c r="D20" s="40" t="s">
        <v>797</v>
      </c>
      <c r="E20" s="205" t="s">
        <v>814</v>
      </c>
      <c r="F20" s="185" t="s">
        <v>799</v>
      </c>
      <c r="G20" s="189">
        <v>2</v>
      </c>
      <c r="H20" s="189">
        <v>3</v>
      </c>
      <c r="I20" s="40">
        <f t="shared" si="0"/>
        <v>6</v>
      </c>
      <c r="J20" s="185" t="s">
        <v>815</v>
      </c>
      <c r="K20" s="203">
        <v>2</v>
      </c>
      <c r="L20" s="203">
        <v>2</v>
      </c>
      <c r="M20" s="40">
        <f t="shared" si="1"/>
        <v>4</v>
      </c>
      <c r="N20" s="187"/>
      <c r="O20" s="187"/>
    </row>
    <row r="21" spans="1:15" ht="52.9" customHeight="1">
      <c r="A21" s="2">
        <v>15</v>
      </c>
      <c r="B21" s="188" t="s">
        <v>194</v>
      </c>
      <c r="C21" s="193" t="s">
        <v>816</v>
      </c>
      <c r="D21" s="40" t="s">
        <v>797</v>
      </c>
      <c r="E21" s="205" t="s">
        <v>817</v>
      </c>
      <c r="F21" s="204" t="s">
        <v>799</v>
      </c>
      <c r="G21" s="189">
        <v>2</v>
      </c>
      <c r="H21" s="189">
        <v>3</v>
      </c>
      <c r="I21" s="40">
        <f t="shared" si="0"/>
        <v>6</v>
      </c>
      <c r="J21" s="185" t="s">
        <v>818</v>
      </c>
      <c r="K21" s="203">
        <v>2</v>
      </c>
      <c r="L21" s="203">
        <v>2</v>
      </c>
      <c r="M21" s="40">
        <f t="shared" si="1"/>
        <v>4</v>
      </c>
      <c r="N21" s="187"/>
      <c r="O21" s="187"/>
    </row>
    <row r="22" spans="1:15" ht="52.9" customHeight="1">
      <c r="A22" s="2">
        <v>16</v>
      </c>
      <c r="B22" s="188" t="s">
        <v>194</v>
      </c>
      <c r="C22" s="193" t="s">
        <v>819</v>
      </c>
      <c r="D22" s="40" t="s">
        <v>580</v>
      </c>
      <c r="E22" s="205" t="s">
        <v>820</v>
      </c>
      <c r="F22" s="185" t="s">
        <v>821</v>
      </c>
      <c r="G22" s="189">
        <v>3</v>
      </c>
      <c r="H22" s="189">
        <v>1</v>
      </c>
      <c r="I22" s="40">
        <f t="shared" si="0"/>
        <v>3</v>
      </c>
      <c r="J22" s="185" t="s">
        <v>822</v>
      </c>
      <c r="K22" s="203">
        <v>2</v>
      </c>
      <c r="L22" s="203">
        <v>1</v>
      </c>
      <c r="M22" s="40">
        <f t="shared" si="1"/>
        <v>2</v>
      </c>
      <c r="N22" s="187"/>
      <c r="O22" s="187"/>
    </row>
    <row r="23" spans="1:15" ht="52.9" customHeight="1">
      <c r="A23" s="2">
        <v>17</v>
      </c>
      <c r="B23" s="188" t="s">
        <v>194</v>
      </c>
      <c r="C23" s="193" t="s">
        <v>823</v>
      </c>
      <c r="D23" s="40" t="s">
        <v>580</v>
      </c>
      <c r="E23" s="205" t="s">
        <v>802</v>
      </c>
      <c r="F23" s="185" t="s">
        <v>799</v>
      </c>
      <c r="G23" s="189">
        <v>2</v>
      </c>
      <c r="H23" s="189">
        <v>3</v>
      </c>
      <c r="I23" s="40">
        <f>G23*H23</f>
        <v>6</v>
      </c>
      <c r="J23" s="185" t="s">
        <v>803</v>
      </c>
      <c r="K23" s="203">
        <v>1</v>
      </c>
      <c r="L23" s="203">
        <v>2</v>
      </c>
      <c r="M23" s="40">
        <f>K23*L23</f>
        <v>2</v>
      </c>
      <c r="N23" s="187"/>
      <c r="O23" s="187"/>
    </row>
    <row r="24" spans="1:15" ht="52.9" customHeight="1">
      <c r="A24" s="2">
        <v>18</v>
      </c>
      <c r="B24" s="188" t="s">
        <v>194</v>
      </c>
      <c r="C24" s="193" t="s">
        <v>824</v>
      </c>
      <c r="D24" s="40" t="s">
        <v>797</v>
      </c>
      <c r="E24" s="205" t="s">
        <v>825</v>
      </c>
      <c r="F24" s="185" t="s">
        <v>799</v>
      </c>
      <c r="G24" s="189">
        <v>2</v>
      </c>
      <c r="H24" s="189">
        <v>3</v>
      </c>
      <c r="I24" s="40">
        <f t="shared" ref="I24:I30" si="2">G24*H24</f>
        <v>6</v>
      </c>
      <c r="J24" s="185" t="s">
        <v>809</v>
      </c>
      <c r="K24" s="203">
        <v>1</v>
      </c>
      <c r="L24" s="203">
        <v>3</v>
      </c>
      <c r="M24" s="40"/>
      <c r="N24" s="187"/>
      <c r="O24" s="187"/>
    </row>
    <row r="25" spans="1:15" ht="52.9" customHeight="1">
      <c r="A25" s="2">
        <v>19</v>
      </c>
      <c r="B25" s="188" t="s">
        <v>194</v>
      </c>
      <c r="C25" s="193" t="s">
        <v>826</v>
      </c>
      <c r="D25" s="40" t="s">
        <v>827</v>
      </c>
      <c r="E25" s="205" t="s">
        <v>798</v>
      </c>
      <c r="F25" s="185" t="s">
        <v>828</v>
      </c>
      <c r="G25" s="189">
        <v>2</v>
      </c>
      <c r="H25" s="189">
        <v>3</v>
      </c>
      <c r="I25" s="40">
        <f t="shared" si="2"/>
        <v>6</v>
      </c>
      <c r="J25" s="185" t="s">
        <v>829</v>
      </c>
      <c r="K25" s="203">
        <v>1</v>
      </c>
      <c r="L25" s="203">
        <v>3</v>
      </c>
      <c r="M25" s="40"/>
      <c r="N25" s="187"/>
      <c r="O25" s="187"/>
    </row>
    <row r="26" spans="1:15" ht="52.9" customHeight="1">
      <c r="A26" s="2">
        <v>20</v>
      </c>
      <c r="B26" s="188" t="s">
        <v>194</v>
      </c>
      <c r="C26" s="193" t="s">
        <v>830</v>
      </c>
      <c r="D26" s="40" t="s">
        <v>827</v>
      </c>
      <c r="E26" s="205" t="s">
        <v>831</v>
      </c>
      <c r="F26" s="185" t="s">
        <v>799</v>
      </c>
      <c r="G26" s="189">
        <v>2</v>
      </c>
      <c r="H26" s="189">
        <v>3</v>
      </c>
      <c r="I26" s="40">
        <f t="shared" si="2"/>
        <v>6</v>
      </c>
      <c r="J26" s="185" t="s">
        <v>812</v>
      </c>
      <c r="K26" s="203">
        <v>1</v>
      </c>
      <c r="L26" s="203">
        <v>3</v>
      </c>
      <c r="M26" s="40"/>
      <c r="N26" s="187"/>
      <c r="O26" s="187"/>
    </row>
    <row r="27" spans="1:15" ht="52.9" customHeight="1">
      <c r="A27" s="2">
        <v>21</v>
      </c>
      <c r="B27" s="188" t="s">
        <v>194</v>
      </c>
      <c r="C27" s="193" t="s">
        <v>832</v>
      </c>
      <c r="D27" s="40" t="s">
        <v>580</v>
      </c>
      <c r="E27" s="205" t="s">
        <v>833</v>
      </c>
      <c r="F27" s="185" t="s">
        <v>163</v>
      </c>
      <c r="G27" s="189">
        <v>2</v>
      </c>
      <c r="H27" s="189">
        <v>2</v>
      </c>
      <c r="I27" s="40">
        <f t="shared" si="2"/>
        <v>4</v>
      </c>
      <c r="J27" s="185" t="s">
        <v>795</v>
      </c>
      <c r="K27" s="203">
        <v>1</v>
      </c>
      <c r="L27" s="203">
        <v>2</v>
      </c>
      <c r="M27" s="40"/>
      <c r="N27" s="187"/>
      <c r="O27" s="187"/>
    </row>
    <row r="28" spans="1:15" ht="52.9" customHeight="1">
      <c r="A28" s="2">
        <v>22</v>
      </c>
      <c r="B28" s="188" t="s">
        <v>194</v>
      </c>
      <c r="C28" s="193" t="s">
        <v>834</v>
      </c>
      <c r="D28" s="40" t="s">
        <v>835</v>
      </c>
      <c r="E28" s="205" t="s">
        <v>836</v>
      </c>
      <c r="F28" s="185" t="s">
        <v>777</v>
      </c>
      <c r="G28" s="189">
        <v>2</v>
      </c>
      <c r="H28" s="189">
        <v>2</v>
      </c>
      <c r="I28" s="40">
        <f t="shared" si="2"/>
        <v>4</v>
      </c>
      <c r="J28" s="185" t="s">
        <v>774</v>
      </c>
      <c r="K28" s="203">
        <v>1</v>
      </c>
      <c r="L28" s="203">
        <v>2</v>
      </c>
      <c r="M28" s="40"/>
      <c r="N28" s="187"/>
      <c r="O28" s="187"/>
    </row>
    <row r="29" spans="1:15" ht="52.9" customHeight="1">
      <c r="A29" s="2">
        <v>23</v>
      </c>
      <c r="B29" s="188" t="s">
        <v>194</v>
      </c>
      <c r="C29" s="193" t="s">
        <v>837</v>
      </c>
      <c r="D29" s="40" t="s">
        <v>835</v>
      </c>
      <c r="E29" s="205" t="s">
        <v>838</v>
      </c>
      <c r="F29" s="185" t="s">
        <v>839</v>
      </c>
      <c r="G29" s="189">
        <v>2</v>
      </c>
      <c r="H29" s="189">
        <v>3</v>
      </c>
      <c r="I29" s="40">
        <f t="shared" si="2"/>
        <v>6</v>
      </c>
      <c r="J29" s="185" t="s">
        <v>840</v>
      </c>
      <c r="K29" s="203">
        <v>1</v>
      </c>
      <c r="L29" s="203">
        <v>3</v>
      </c>
      <c r="M29" s="40"/>
      <c r="N29" s="187"/>
      <c r="O29" s="187"/>
    </row>
    <row r="30" spans="1:15" ht="52.9" customHeight="1">
      <c r="A30" s="2">
        <v>24</v>
      </c>
      <c r="B30" s="188" t="s">
        <v>194</v>
      </c>
      <c r="C30" s="193" t="s">
        <v>841</v>
      </c>
      <c r="D30" s="40" t="s">
        <v>835</v>
      </c>
      <c r="E30" s="205" t="s">
        <v>842</v>
      </c>
      <c r="F30" s="185" t="s">
        <v>774</v>
      </c>
      <c r="G30" s="189">
        <v>3</v>
      </c>
      <c r="H30" s="189">
        <v>1</v>
      </c>
      <c r="I30" s="40">
        <f t="shared" si="2"/>
        <v>3</v>
      </c>
      <c r="J30" s="185" t="s">
        <v>803</v>
      </c>
      <c r="K30" s="203">
        <v>2</v>
      </c>
      <c r="L30" s="203">
        <v>1</v>
      </c>
      <c r="M30" s="40"/>
      <c r="N30" s="187"/>
      <c r="O30" s="187"/>
    </row>
    <row r="31" spans="1:15" ht="52.9" customHeight="1">
      <c r="A31" s="2">
        <v>25</v>
      </c>
      <c r="B31" s="188" t="s">
        <v>195</v>
      </c>
      <c r="C31" s="193" t="s">
        <v>1561</v>
      </c>
      <c r="D31" s="40" t="s">
        <v>172</v>
      </c>
      <c r="E31" s="54" t="s">
        <v>1562</v>
      </c>
      <c r="F31" s="47" t="s">
        <v>1563</v>
      </c>
      <c r="G31" s="40">
        <v>4</v>
      </c>
      <c r="H31" s="40">
        <v>4</v>
      </c>
      <c r="I31" s="40">
        <v>16</v>
      </c>
      <c r="J31" s="47" t="s">
        <v>1564</v>
      </c>
      <c r="K31" s="40">
        <v>2</v>
      </c>
      <c r="L31" s="40">
        <v>2</v>
      </c>
      <c r="M31" s="40">
        <v>4</v>
      </c>
      <c r="N31" s="187" t="s">
        <v>1556</v>
      </c>
      <c r="O31" s="187" t="s">
        <v>317</v>
      </c>
    </row>
    <row r="32" spans="1:15" ht="52.9" customHeight="1">
      <c r="A32" s="2">
        <v>26</v>
      </c>
      <c r="B32" s="188" t="s">
        <v>195</v>
      </c>
      <c r="C32" s="193" t="s">
        <v>1532</v>
      </c>
      <c r="D32" s="40" t="s">
        <v>406</v>
      </c>
      <c r="E32" s="54" t="s">
        <v>407</v>
      </c>
      <c r="F32" s="47" t="s">
        <v>1557</v>
      </c>
      <c r="G32" s="40">
        <v>2</v>
      </c>
      <c r="H32" s="40">
        <v>2</v>
      </c>
      <c r="I32" s="40">
        <v>4</v>
      </c>
      <c r="J32" s="47" t="s">
        <v>1558</v>
      </c>
      <c r="K32" s="40">
        <v>1</v>
      </c>
      <c r="L32" s="40">
        <v>1</v>
      </c>
      <c r="M32" s="40">
        <v>1</v>
      </c>
      <c r="N32" s="187"/>
      <c r="O32" s="187"/>
    </row>
    <row r="33" spans="1:15" ht="52.9" customHeight="1">
      <c r="A33" s="2">
        <v>27</v>
      </c>
      <c r="B33" s="188" t="s">
        <v>179</v>
      </c>
      <c r="C33" s="193" t="s">
        <v>1565</v>
      </c>
      <c r="D33" s="40" t="s">
        <v>172</v>
      </c>
      <c r="E33" s="54" t="s">
        <v>411</v>
      </c>
      <c r="F33" s="195" t="s">
        <v>412</v>
      </c>
      <c r="G33" s="40">
        <v>2</v>
      </c>
      <c r="H33" s="40">
        <v>2</v>
      </c>
      <c r="I33" s="40">
        <v>4</v>
      </c>
      <c r="J33" s="195" t="s">
        <v>413</v>
      </c>
      <c r="K33" s="40">
        <v>1</v>
      </c>
      <c r="L33" s="40">
        <v>1</v>
      </c>
      <c r="M33" s="40">
        <v>1</v>
      </c>
      <c r="N33" s="187"/>
      <c r="O33" s="187"/>
    </row>
    <row r="34" spans="1:15" ht="52.9" customHeight="1">
      <c r="A34" s="2">
        <v>28</v>
      </c>
      <c r="B34" s="188" t="s">
        <v>179</v>
      </c>
      <c r="C34" s="193" t="s">
        <v>414</v>
      </c>
      <c r="D34" s="40" t="s">
        <v>415</v>
      </c>
      <c r="E34" s="54" t="s">
        <v>416</v>
      </c>
      <c r="F34" s="47" t="s">
        <v>417</v>
      </c>
      <c r="G34" s="40">
        <v>2</v>
      </c>
      <c r="H34" s="40">
        <v>2</v>
      </c>
      <c r="I34" s="40">
        <v>4</v>
      </c>
      <c r="J34" s="195" t="s">
        <v>1560</v>
      </c>
      <c r="K34" s="40">
        <v>1</v>
      </c>
      <c r="L34" s="40">
        <v>1</v>
      </c>
      <c r="M34" s="40">
        <v>1</v>
      </c>
      <c r="N34" s="187"/>
      <c r="O34" s="187"/>
    </row>
    <row r="35" spans="1:15" ht="34.5" customHeight="1">
      <c r="A35" s="388" t="s">
        <v>1706</v>
      </c>
      <c r="B35" s="388"/>
      <c r="C35" s="387" t="s">
        <v>1712</v>
      </c>
      <c r="D35" s="387"/>
      <c r="E35" s="390"/>
      <c r="F35" s="390"/>
      <c r="G35" s="390"/>
      <c r="H35" s="390"/>
      <c r="I35" s="390"/>
      <c r="J35" s="390"/>
      <c r="K35" s="390"/>
      <c r="L35" s="390"/>
      <c r="M35" s="390"/>
      <c r="N35" s="390"/>
      <c r="O35" s="390"/>
    </row>
    <row r="36" spans="1:15" ht="34.5" customHeight="1">
      <c r="A36" s="388"/>
      <c r="B36" s="388"/>
      <c r="C36" s="387" t="s">
        <v>1711</v>
      </c>
      <c r="D36" s="387"/>
      <c r="E36" s="390"/>
      <c r="F36" s="390"/>
      <c r="G36" s="390"/>
      <c r="H36" s="390"/>
      <c r="I36" s="390"/>
      <c r="J36" s="390"/>
      <c r="K36" s="390"/>
      <c r="L36" s="390"/>
      <c r="M36" s="390"/>
      <c r="N36" s="390"/>
      <c r="O36" s="390"/>
    </row>
    <row r="37" spans="1:15" ht="34.5" customHeight="1">
      <c r="A37" s="388"/>
      <c r="B37" s="388"/>
      <c r="C37" s="387" t="s">
        <v>115</v>
      </c>
      <c r="D37" s="387"/>
      <c r="E37" s="390"/>
      <c r="F37" s="390"/>
      <c r="G37" s="390"/>
      <c r="H37" s="390"/>
      <c r="I37" s="390"/>
      <c r="J37" s="390"/>
      <c r="K37" s="390"/>
      <c r="L37" s="390"/>
      <c r="M37" s="390"/>
      <c r="N37" s="390"/>
      <c r="O37" s="390"/>
    </row>
    <row r="38" spans="1:15" ht="34.5" customHeight="1">
      <c r="A38" s="388"/>
      <c r="B38" s="388"/>
      <c r="C38" s="387" t="s">
        <v>117</v>
      </c>
      <c r="D38" s="387"/>
      <c r="E38" s="390"/>
      <c r="F38" s="390"/>
      <c r="G38" s="390"/>
      <c r="H38" s="390"/>
      <c r="I38" s="390"/>
      <c r="J38" s="390"/>
      <c r="K38" s="390"/>
      <c r="L38" s="390"/>
      <c r="M38" s="390"/>
      <c r="N38" s="390"/>
      <c r="O38" s="390"/>
    </row>
    <row r="39" spans="1:15" ht="34.5" customHeight="1">
      <c r="A39" s="388"/>
      <c r="B39" s="388"/>
      <c r="C39" s="387" t="s">
        <v>170</v>
      </c>
      <c r="D39" s="387"/>
      <c r="E39" s="389"/>
      <c r="F39" s="389"/>
      <c r="G39" s="389"/>
      <c r="H39" s="389"/>
      <c r="I39" s="389"/>
      <c r="J39" s="389"/>
      <c r="K39" s="389"/>
      <c r="L39" s="389"/>
      <c r="M39" s="389"/>
      <c r="N39" s="389"/>
      <c r="O39" s="389"/>
    </row>
  </sheetData>
  <mergeCells count="33">
    <mergeCell ref="E39:O39"/>
    <mergeCell ref="A35:B39"/>
    <mergeCell ref="C35:D35"/>
    <mergeCell ref="E35:O35"/>
    <mergeCell ref="C36:D36"/>
    <mergeCell ref="E36:O36"/>
    <mergeCell ref="C37:D37"/>
    <mergeCell ref="E37:O37"/>
    <mergeCell ref="C38:D38"/>
    <mergeCell ref="E38:O38"/>
    <mergeCell ref="C39:D3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34">
      <formula1>"자재반입(입고), 설비(장비)설치_기구, 설비(장비)설치_전장, 시운전"</formula1>
    </dataValidation>
    <dataValidation type="list" allowBlank="1" showInputMessage="1" showErrorMessage="1" sqref="G6:G10">
      <formula1>"1, 2, 3, 4, 5"</formula1>
    </dataValidation>
    <dataValidation type="list" allowBlank="1" showInputMessage="1" showErrorMessage="1" sqref="H6:H10">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0"/>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4.8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8" t="s">
        <v>10</v>
      </c>
      <c r="C7" s="193" t="s">
        <v>843</v>
      </c>
      <c r="D7" s="40" t="s">
        <v>519</v>
      </c>
      <c r="E7" s="206" t="s">
        <v>844</v>
      </c>
      <c r="F7" s="47" t="s">
        <v>712</v>
      </c>
      <c r="G7" s="186">
        <v>2</v>
      </c>
      <c r="H7" s="186">
        <v>3</v>
      </c>
      <c r="I7" s="40">
        <f t="shared" ref="I7:I22" si="0">G7*H7</f>
        <v>6</v>
      </c>
      <c r="J7" s="195" t="s">
        <v>713</v>
      </c>
      <c r="K7" s="184">
        <v>1</v>
      </c>
      <c r="L7" s="184">
        <v>3</v>
      </c>
      <c r="M7" s="40">
        <f t="shared" ref="M7:M22" si="1">K7*L7</f>
        <v>3</v>
      </c>
      <c r="N7" s="40" t="s">
        <v>932</v>
      </c>
      <c r="O7" s="40" t="s">
        <v>232</v>
      </c>
    </row>
    <row r="8" spans="1:15" ht="52.9" customHeight="1">
      <c r="A8" s="2">
        <v>2</v>
      </c>
      <c r="B8" s="188" t="s">
        <v>10</v>
      </c>
      <c r="C8" s="193" t="s">
        <v>845</v>
      </c>
      <c r="D8" s="40" t="s">
        <v>715</v>
      </c>
      <c r="E8" s="206" t="s">
        <v>844</v>
      </c>
      <c r="F8" s="47" t="s">
        <v>712</v>
      </c>
      <c r="G8" s="186">
        <v>2</v>
      </c>
      <c r="H8" s="186">
        <v>3</v>
      </c>
      <c r="I8" s="40">
        <f t="shared" si="0"/>
        <v>6</v>
      </c>
      <c r="J8" s="195" t="s">
        <v>717</v>
      </c>
      <c r="K8" s="184">
        <v>2</v>
      </c>
      <c r="L8" s="184">
        <v>2</v>
      </c>
      <c r="M8" s="40">
        <f t="shared" si="1"/>
        <v>4</v>
      </c>
      <c r="N8" s="187"/>
      <c r="O8" s="187"/>
    </row>
    <row r="9" spans="1:15" ht="52.9" customHeight="1">
      <c r="A9" s="2">
        <v>3</v>
      </c>
      <c r="B9" s="188" t="s">
        <v>10</v>
      </c>
      <c r="C9" s="193" t="s">
        <v>846</v>
      </c>
      <c r="D9" s="40" t="s">
        <v>315</v>
      </c>
      <c r="E9" s="206" t="s">
        <v>847</v>
      </c>
      <c r="F9" s="47" t="s">
        <v>720</v>
      </c>
      <c r="G9" s="189">
        <v>2</v>
      </c>
      <c r="H9" s="189">
        <v>2</v>
      </c>
      <c r="I9" s="40">
        <f t="shared" si="0"/>
        <v>4</v>
      </c>
      <c r="J9" s="195" t="s">
        <v>721</v>
      </c>
      <c r="K9" s="184">
        <v>2</v>
      </c>
      <c r="L9" s="184">
        <v>1</v>
      </c>
      <c r="M9" s="40">
        <f t="shared" si="1"/>
        <v>2</v>
      </c>
      <c r="N9" s="187"/>
      <c r="O9" s="187"/>
    </row>
    <row r="10" spans="1:15" ht="52.9" customHeight="1">
      <c r="A10" s="2">
        <v>4</v>
      </c>
      <c r="B10" s="188" t="s">
        <v>10</v>
      </c>
      <c r="C10" s="193" t="s">
        <v>848</v>
      </c>
      <c r="D10" s="40" t="s">
        <v>315</v>
      </c>
      <c r="E10" s="206" t="s">
        <v>849</v>
      </c>
      <c r="F10" s="47" t="s">
        <v>720</v>
      </c>
      <c r="G10" s="189">
        <v>2</v>
      </c>
      <c r="H10" s="189">
        <v>2</v>
      </c>
      <c r="I10" s="40">
        <f t="shared" si="0"/>
        <v>4</v>
      </c>
      <c r="J10" s="195" t="s">
        <v>724</v>
      </c>
      <c r="K10" s="184">
        <v>2</v>
      </c>
      <c r="L10" s="184">
        <v>1</v>
      </c>
      <c r="M10" s="40">
        <f t="shared" si="1"/>
        <v>2</v>
      </c>
      <c r="N10" s="187"/>
      <c r="O10" s="187"/>
    </row>
    <row r="11" spans="1:15" ht="52.9" customHeight="1">
      <c r="A11" s="2">
        <v>5</v>
      </c>
      <c r="B11" s="188" t="s">
        <v>194</v>
      </c>
      <c r="C11" s="193" t="s">
        <v>850</v>
      </c>
      <c r="D11" s="40" t="s">
        <v>835</v>
      </c>
      <c r="E11" s="206" t="s">
        <v>852</v>
      </c>
      <c r="F11" s="47" t="s">
        <v>720</v>
      </c>
      <c r="G11" s="189">
        <v>2</v>
      </c>
      <c r="H11" s="189">
        <v>2</v>
      </c>
      <c r="I11" s="40">
        <f t="shared" si="0"/>
        <v>4</v>
      </c>
      <c r="J11" s="195" t="s">
        <v>853</v>
      </c>
      <c r="K11" s="184">
        <v>1</v>
      </c>
      <c r="L11" s="184">
        <v>2</v>
      </c>
      <c r="M11" s="40">
        <f t="shared" si="1"/>
        <v>2</v>
      </c>
      <c r="N11" s="187"/>
      <c r="O11" s="187"/>
    </row>
    <row r="12" spans="1:15" ht="52.9" customHeight="1">
      <c r="A12" s="2">
        <v>6</v>
      </c>
      <c r="B12" s="188" t="s">
        <v>194</v>
      </c>
      <c r="C12" s="193" t="s">
        <v>854</v>
      </c>
      <c r="D12" s="40" t="s">
        <v>835</v>
      </c>
      <c r="E12" s="206" t="s">
        <v>855</v>
      </c>
      <c r="F12" s="47" t="s">
        <v>856</v>
      </c>
      <c r="G12" s="189">
        <v>2</v>
      </c>
      <c r="H12" s="189">
        <v>3</v>
      </c>
      <c r="I12" s="40">
        <f t="shared" si="0"/>
        <v>6</v>
      </c>
      <c r="J12" s="195" t="s">
        <v>857</v>
      </c>
      <c r="K12" s="184">
        <v>2</v>
      </c>
      <c r="L12" s="184">
        <v>1</v>
      </c>
      <c r="M12" s="40">
        <f t="shared" si="1"/>
        <v>2</v>
      </c>
      <c r="N12" s="187"/>
      <c r="O12" s="187"/>
    </row>
    <row r="13" spans="1:15" ht="52.9" customHeight="1">
      <c r="A13" s="2">
        <v>7</v>
      </c>
      <c r="B13" s="188" t="s">
        <v>194</v>
      </c>
      <c r="C13" s="193" t="s">
        <v>858</v>
      </c>
      <c r="D13" s="40" t="s">
        <v>835</v>
      </c>
      <c r="E13" s="206" t="s">
        <v>852</v>
      </c>
      <c r="F13" s="47" t="s">
        <v>720</v>
      </c>
      <c r="G13" s="189">
        <v>2</v>
      </c>
      <c r="H13" s="189">
        <v>2</v>
      </c>
      <c r="I13" s="40">
        <f t="shared" si="0"/>
        <v>4</v>
      </c>
      <c r="J13" s="195" t="s">
        <v>853</v>
      </c>
      <c r="K13" s="184">
        <v>1</v>
      </c>
      <c r="L13" s="184">
        <v>2</v>
      </c>
      <c r="M13" s="40">
        <f t="shared" si="1"/>
        <v>2</v>
      </c>
      <c r="N13" s="187"/>
      <c r="O13" s="187"/>
    </row>
    <row r="14" spans="1:15" ht="52.9" customHeight="1">
      <c r="A14" s="2">
        <v>8</v>
      </c>
      <c r="B14" s="188" t="s">
        <v>194</v>
      </c>
      <c r="C14" s="193" t="s">
        <v>859</v>
      </c>
      <c r="D14" s="40" t="s">
        <v>835</v>
      </c>
      <c r="E14" s="206" t="s">
        <v>855</v>
      </c>
      <c r="F14" s="47" t="s">
        <v>860</v>
      </c>
      <c r="G14" s="191">
        <v>2</v>
      </c>
      <c r="H14" s="191">
        <v>3</v>
      </c>
      <c r="I14" s="40">
        <f t="shared" si="0"/>
        <v>6</v>
      </c>
      <c r="J14" s="195" t="s">
        <v>861</v>
      </c>
      <c r="K14" s="190">
        <v>1</v>
      </c>
      <c r="L14" s="190">
        <v>3</v>
      </c>
      <c r="M14" s="40">
        <f t="shared" si="1"/>
        <v>3</v>
      </c>
      <c r="N14" s="187"/>
      <c r="O14" s="187"/>
    </row>
    <row r="15" spans="1:15" ht="52.9" customHeight="1">
      <c r="A15" s="2">
        <v>9</v>
      </c>
      <c r="B15" s="188" t="s">
        <v>194</v>
      </c>
      <c r="C15" s="193" t="s">
        <v>862</v>
      </c>
      <c r="D15" s="40" t="s">
        <v>580</v>
      </c>
      <c r="E15" s="206" t="s">
        <v>863</v>
      </c>
      <c r="F15" s="47" t="s">
        <v>864</v>
      </c>
      <c r="G15" s="189">
        <v>3</v>
      </c>
      <c r="H15" s="189">
        <v>1</v>
      </c>
      <c r="I15" s="40">
        <f t="shared" si="0"/>
        <v>3</v>
      </c>
      <c r="J15" s="195" t="s">
        <v>865</v>
      </c>
      <c r="K15" s="184">
        <v>2</v>
      </c>
      <c r="L15" s="184">
        <v>1</v>
      </c>
      <c r="M15" s="40">
        <f t="shared" si="1"/>
        <v>2</v>
      </c>
      <c r="N15" s="187"/>
      <c r="O15" s="187"/>
    </row>
    <row r="16" spans="1:15" ht="52.9" customHeight="1">
      <c r="A16" s="2">
        <v>10</v>
      </c>
      <c r="B16" s="188" t="s">
        <v>194</v>
      </c>
      <c r="C16" s="193" t="s">
        <v>866</v>
      </c>
      <c r="D16" s="40" t="s">
        <v>580</v>
      </c>
      <c r="E16" s="206" t="s">
        <v>867</v>
      </c>
      <c r="F16" s="47" t="s">
        <v>868</v>
      </c>
      <c r="G16" s="191">
        <v>3</v>
      </c>
      <c r="H16" s="191">
        <v>1</v>
      </c>
      <c r="I16" s="40">
        <f t="shared" si="0"/>
        <v>3</v>
      </c>
      <c r="J16" s="195" t="s">
        <v>869</v>
      </c>
      <c r="K16" s="190">
        <v>2</v>
      </c>
      <c r="L16" s="190">
        <v>1</v>
      </c>
      <c r="M16" s="40">
        <f t="shared" si="1"/>
        <v>2</v>
      </c>
      <c r="N16" s="187"/>
      <c r="O16" s="187"/>
    </row>
    <row r="17" spans="1:15" ht="52.9" customHeight="1">
      <c r="A17" s="2">
        <v>11</v>
      </c>
      <c r="B17" s="188" t="s">
        <v>194</v>
      </c>
      <c r="C17" s="193" t="s">
        <v>870</v>
      </c>
      <c r="D17" s="40" t="s">
        <v>580</v>
      </c>
      <c r="E17" s="206" t="s">
        <v>147</v>
      </c>
      <c r="F17" s="47" t="s">
        <v>727</v>
      </c>
      <c r="G17" s="189">
        <v>3</v>
      </c>
      <c r="H17" s="189">
        <v>1</v>
      </c>
      <c r="I17" s="40">
        <f t="shared" si="0"/>
        <v>3</v>
      </c>
      <c r="J17" s="195" t="s">
        <v>735</v>
      </c>
      <c r="K17" s="184">
        <v>2</v>
      </c>
      <c r="L17" s="184">
        <v>1</v>
      </c>
      <c r="M17" s="40">
        <f t="shared" si="1"/>
        <v>2</v>
      </c>
      <c r="N17" s="187"/>
      <c r="O17" s="187"/>
    </row>
    <row r="18" spans="1:15" ht="52.9" customHeight="1">
      <c r="A18" s="2">
        <v>12</v>
      </c>
      <c r="B18" s="188" t="s">
        <v>194</v>
      </c>
      <c r="C18" s="193" t="s">
        <v>871</v>
      </c>
      <c r="D18" s="40" t="s">
        <v>872</v>
      </c>
      <c r="E18" s="206" t="s">
        <v>852</v>
      </c>
      <c r="F18" s="47" t="s">
        <v>720</v>
      </c>
      <c r="G18" s="191">
        <v>2</v>
      </c>
      <c r="H18" s="191">
        <v>3</v>
      </c>
      <c r="I18" s="40">
        <f t="shared" si="0"/>
        <v>6</v>
      </c>
      <c r="J18" s="195" t="s">
        <v>717</v>
      </c>
      <c r="K18" s="190">
        <v>1</v>
      </c>
      <c r="L18" s="190">
        <v>3</v>
      </c>
      <c r="M18" s="40">
        <f t="shared" si="1"/>
        <v>3</v>
      </c>
      <c r="N18" s="187"/>
      <c r="O18" s="187"/>
    </row>
    <row r="19" spans="1:15" ht="52.9" customHeight="1">
      <c r="A19" s="2">
        <v>13</v>
      </c>
      <c r="B19" s="188" t="s">
        <v>194</v>
      </c>
      <c r="C19" s="193" t="s">
        <v>873</v>
      </c>
      <c r="D19" s="40" t="s">
        <v>872</v>
      </c>
      <c r="E19" s="206" t="s">
        <v>855</v>
      </c>
      <c r="F19" s="47" t="s">
        <v>712</v>
      </c>
      <c r="G19" s="191">
        <v>2</v>
      </c>
      <c r="H19" s="191">
        <v>3</v>
      </c>
      <c r="I19" s="40">
        <f t="shared" si="0"/>
        <v>6</v>
      </c>
      <c r="J19" s="194" t="s">
        <v>713</v>
      </c>
      <c r="K19" s="190">
        <v>1</v>
      </c>
      <c r="L19" s="190">
        <v>3</v>
      </c>
      <c r="M19" s="40">
        <f t="shared" si="1"/>
        <v>3</v>
      </c>
      <c r="N19" s="187"/>
      <c r="O19" s="187"/>
    </row>
    <row r="20" spans="1:15" ht="52.9" customHeight="1">
      <c r="A20" s="2">
        <v>14</v>
      </c>
      <c r="B20" s="188" t="s">
        <v>194</v>
      </c>
      <c r="C20" s="193" t="s">
        <v>874</v>
      </c>
      <c r="D20" s="40" t="s">
        <v>872</v>
      </c>
      <c r="E20" s="206" t="s">
        <v>875</v>
      </c>
      <c r="F20" s="202" t="s">
        <v>712</v>
      </c>
      <c r="G20" s="191">
        <v>2</v>
      </c>
      <c r="H20" s="191">
        <v>3</v>
      </c>
      <c r="I20" s="40">
        <f t="shared" si="0"/>
        <v>6</v>
      </c>
      <c r="J20" s="194" t="s">
        <v>876</v>
      </c>
      <c r="K20" s="190">
        <v>1</v>
      </c>
      <c r="L20" s="190">
        <v>3</v>
      </c>
      <c r="M20" s="40">
        <f t="shared" si="1"/>
        <v>3</v>
      </c>
      <c r="N20" s="187"/>
      <c r="O20" s="187"/>
    </row>
    <row r="21" spans="1:15" ht="52.9" customHeight="1">
      <c r="A21" s="2">
        <v>15</v>
      </c>
      <c r="B21" s="188" t="s">
        <v>194</v>
      </c>
      <c r="C21" s="193" t="s">
        <v>877</v>
      </c>
      <c r="D21" s="40" t="s">
        <v>835</v>
      </c>
      <c r="E21" s="206" t="s">
        <v>878</v>
      </c>
      <c r="F21" s="47" t="s">
        <v>879</v>
      </c>
      <c r="G21" s="191">
        <v>3</v>
      </c>
      <c r="H21" s="191">
        <v>2</v>
      </c>
      <c r="I21" s="40">
        <f t="shared" si="0"/>
        <v>6</v>
      </c>
      <c r="J21" s="194" t="s">
        <v>880</v>
      </c>
      <c r="K21" s="190">
        <v>2</v>
      </c>
      <c r="L21" s="190">
        <v>2</v>
      </c>
      <c r="M21" s="40">
        <f t="shared" si="1"/>
        <v>4</v>
      </c>
      <c r="N21" s="187"/>
      <c r="O21" s="187"/>
    </row>
    <row r="22" spans="1:15" ht="52.9" customHeight="1">
      <c r="A22" s="2">
        <v>16</v>
      </c>
      <c r="B22" s="188" t="s">
        <v>194</v>
      </c>
      <c r="C22" s="193" t="s">
        <v>881</v>
      </c>
      <c r="D22" s="40" t="s">
        <v>882</v>
      </c>
      <c r="E22" s="206" t="s">
        <v>855</v>
      </c>
      <c r="F22" s="47" t="s">
        <v>712</v>
      </c>
      <c r="G22" s="191">
        <v>2</v>
      </c>
      <c r="H22" s="191">
        <v>3</v>
      </c>
      <c r="I22" s="40">
        <f t="shared" si="0"/>
        <v>6</v>
      </c>
      <c r="J22" s="195" t="s">
        <v>717</v>
      </c>
      <c r="K22" s="190">
        <v>1</v>
      </c>
      <c r="L22" s="190">
        <v>3</v>
      </c>
      <c r="M22" s="40">
        <f t="shared" si="1"/>
        <v>3</v>
      </c>
      <c r="N22" s="187"/>
      <c r="O22" s="187"/>
    </row>
    <row r="23" spans="1:15" ht="52.9" customHeight="1">
      <c r="A23" s="2">
        <v>17</v>
      </c>
      <c r="B23" s="188" t="s">
        <v>194</v>
      </c>
      <c r="C23" s="193" t="s">
        <v>883</v>
      </c>
      <c r="D23" s="40" t="s">
        <v>884</v>
      </c>
      <c r="E23" s="206" t="s">
        <v>844</v>
      </c>
      <c r="F23" s="47" t="s">
        <v>712</v>
      </c>
      <c r="G23" s="191">
        <v>2</v>
      </c>
      <c r="H23" s="191">
        <v>3</v>
      </c>
      <c r="I23" s="40">
        <f>G23*H23</f>
        <v>6</v>
      </c>
      <c r="J23" s="194" t="s">
        <v>717</v>
      </c>
      <c r="K23" s="190">
        <v>1</v>
      </c>
      <c r="L23" s="190">
        <v>3</v>
      </c>
      <c r="M23" s="40">
        <f>K23*L23</f>
        <v>3</v>
      </c>
      <c r="N23" s="187"/>
      <c r="O23" s="187"/>
    </row>
    <row r="24" spans="1:15" ht="52.9" customHeight="1">
      <c r="A24" s="2">
        <v>18</v>
      </c>
      <c r="B24" s="188" t="s">
        <v>194</v>
      </c>
      <c r="C24" s="193" t="s">
        <v>885</v>
      </c>
      <c r="D24" s="40" t="s">
        <v>835</v>
      </c>
      <c r="E24" s="206" t="s">
        <v>863</v>
      </c>
      <c r="F24" s="47" t="s">
        <v>856</v>
      </c>
      <c r="G24" s="191">
        <v>2</v>
      </c>
      <c r="H24" s="191">
        <v>3</v>
      </c>
      <c r="I24" s="40">
        <f t="shared" ref="I24:I41" si="2">G24*H24</f>
        <v>6</v>
      </c>
      <c r="J24" s="194" t="s">
        <v>857</v>
      </c>
      <c r="K24" s="190">
        <v>1</v>
      </c>
      <c r="L24" s="190">
        <v>3</v>
      </c>
      <c r="M24" s="40">
        <f t="shared" ref="M24:M41" si="3">K24*L24</f>
        <v>3</v>
      </c>
      <c r="N24" s="187"/>
      <c r="O24" s="187"/>
    </row>
    <row r="25" spans="1:15" ht="52.9" customHeight="1">
      <c r="A25" s="2">
        <v>19</v>
      </c>
      <c r="B25" s="188" t="s">
        <v>194</v>
      </c>
      <c r="C25" s="193" t="s">
        <v>886</v>
      </c>
      <c r="D25" s="40" t="s">
        <v>872</v>
      </c>
      <c r="E25" s="206" t="s">
        <v>852</v>
      </c>
      <c r="F25" s="47" t="s">
        <v>720</v>
      </c>
      <c r="G25" s="191">
        <v>3</v>
      </c>
      <c r="H25" s="191">
        <v>2</v>
      </c>
      <c r="I25" s="40">
        <f t="shared" si="2"/>
        <v>6</v>
      </c>
      <c r="J25" s="194" t="s">
        <v>717</v>
      </c>
      <c r="K25" s="190">
        <v>1</v>
      </c>
      <c r="L25" s="190">
        <v>2</v>
      </c>
      <c r="M25" s="40">
        <f t="shared" si="3"/>
        <v>2</v>
      </c>
      <c r="N25" s="187"/>
      <c r="O25" s="187"/>
    </row>
    <row r="26" spans="1:15" ht="52.9" customHeight="1">
      <c r="A26" s="2">
        <v>20</v>
      </c>
      <c r="B26" s="188" t="s">
        <v>194</v>
      </c>
      <c r="C26" s="193" t="s">
        <v>887</v>
      </c>
      <c r="D26" s="40" t="s">
        <v>872</v>
      </c>
      <c r="E26" s="206" t="s">
        <v>855</v>
      </c>
      <c r="F26" s="47" t="s">
        <v>712</v>
      </c>
      <c r="G26" s="191">
        <v>2</v>
      </c>
      <c r="H26" s="191">
        <v>3</v>
      </c>
      <c r="I26" s="40">
        <f t="shared" si="2"/>
        <v>6</v>
      </c>
      <c r="J26" s="194" t="s">
        <v>713</v>
      </c>
      <c r="K26" s="190">
        <v>1</v>
      </c>
      <c r="L26" s="190">
        <v>3</v>
      </c>
      <c r="M26" s="40">
        <f t="shared" si="3"/>
        <v>3</v>
      </c>
      <c r="N26" s="187"/>
      <c r="O26" s="187"/>
    </row>
    <row r="27" spans="1:15" ht="52.9" customHeight="1">
      <c r="A27" s="2">
        <v>21</v>
      </c>
      <c r="B27" s="188" t="s">
        <v>194</v>
      </c>
      <c r="C27" s="193" t="s">
        <v>888</v>
      </c>
      <c r="D27" s="40" t="s">
        <v>835</v>
      </c>
      <c r="E27" s="206" t="s">
        <v>863</v>
      </c>
      <c r="F27" s="47" t="s">
        <v>856</v>
      </c>
      <c r="G27" s="191">
        <v>3</v>
      </c>
      <c r="H27" s="191">
        <v>2</v>
      </c>
      <c r="I27" s="40">
        <f t="shared" si="2"/>
        <v>6</v>
      </c>
      <c r="J27" s="194" t="s">
        <v>857</v>
      </c>
      <c r="K27" s="190">
        <v>1</v>
      </c>
      <c r="L27" s="190">
        <v>2</v>
      </c>
      <c r="M27" s="40">
        <f t="shared" si="3"/>
        <v>2</v>
      </c>
      <c r="N27" s="187"/>
      <c r="O27" s="187"/>
    </row>
    <row r="28" spans="1:15" ht="52.9" customHeight="1">
      <c r="A28" s="2">
        <v>22</v>
      </c>
      <c r="B28" s="188" t="s">
        <v>194</v>
      </c>
      <c r="C28" s="193" t="s">
        <v>889</v>
      </c>
      <c r="D28" s="40" t="s">
        <v>580</v>
      </c>
      <c r="E28" s="206" t="s">
        <v>863</v>
      </c>
      <c r="F28" s="47" t="s">
        <v>864</v>
      </c>
      <c r="G28" s="191">
        <v>3</v>
      </c>
      <c r="H28" s="191">
        <v>2</v>
      </c>
      <c r="I28" s="40">
        <f t="shared" si="2"/>
        <v>6</v>
      </c>
      <c r="J28" s="194" t="s">
        <v>865</v>
      </c>
      <c r="K28" s="190">
        <v>2</v>
      </c>
      <c r="L28" s="190">
        <v>1</v>
      </c>
      <c r="M28" s="40">
        <f t="shared" si="3"/>
        <v>2</v>
      </c>
      <c r="N28" s="187"/>
      <c r="O28" s="187"/>
    </row>
    <row r="29" spans="1:15" ht="52.9" customHeight="1">
      <c r="A29" s="2">
        <v>23</v>
      </c>
      <c r="B29" s="188" t="s">
        <v>194</v>
      </c>
      <c r="C29" s="193" t="s">
        <v>890</v>
      </c>
      <c r="D29" s="40" t="s">
        <v>891</v>
      </c>
      <c r="E29" s="206" t="s">
        <v>855</v>
      </c>
      <c r="F29" s="47" t="s">
        <v>892</v>
      </c>
      <c r="G29" s="191">
        <v>2</v>
      </c>
      <c r="H29" s="191">
        <v>3</v>
      </c>
      <c r="I29" s="40">
        <f t="shared" si="2"/>
        <v>6</v>
      </c>
      <c r="J29" s="194" t="s">
        <v>717</v>
      </c>
      <c r="K29" s="190">
        <v>1</v>
      </c>
      <c r="L29" s="190">
        <v>3</v>
      </c>
      <c r="M29" s="40">
        <f t="shared" si="3"/>
        <v>3</v>
      </c>
      <c r="N29" s="187"/>
      <c r="O29" s="187"/>
    </row>
    <row r="30" spans="1:15" ht="52.9" customHeight="1">
      <c r="A30" s="2">
        <v>24</v>
      </c>
      <c r="B30" s="188" t="s">
        <v>194</v>
      </c>
      <c r="C30" s="193" t="s">
        <v>893</v>
      </c>
      <c r="D30" s="40" t="s">
        <v>891</v>
      </c>
      <c r="E30" s="206" t="s">
        <v>894</v>
      </c>
      <c r="F30" s="47" t="s">
        <v>879</v>
      </c>
      <c r="G30" s="191">
        <v>2</v>
      </c>
      <c r="H30" s="191">
        <v>3</v>
      </c>
      <c r="I30" s="40">
        <f t="shared" si="2"/>
        <v>6</v>
      </c>
      <c r="J30" s="194" t="s">
        <v>895</v>
      </c>
      <c r="K30" s="190">
        <v>2</v>
      </c>
      <c r="L30" s="190">
        <v>2</v>
      </c>
      <c r="M30" s="40">
        <f t="shared" si="3"/>
        <v>4</v>
      </c>
      <c r="N30" s="187"/>
      <c r="O30" s="187"/>
    </row>
    <row r="31" spans="1:15" ht="52.9" customHeight="1">
      <c r="A31" s="2">
        <v>25</v>
      </c>
      <c r="B31" s="188" t="s">
        <v>194</v>
      </c>
      <c r="C31" s="193" t="s">
        <v>896</v>
      </c>
      <c r="D31" s="40" t="s">
        <v>789</v>
      </c>
      <c r="E31" s="206" t="s">
        <v>863</v>
      </c>
      <c r="F31" s="47" t="s">
        <v>897</v>
      </c>
      <c r="G31" s="191">
        <v>3</v>
      </c>
      <c r="H31" s="191">
        <v>2</v>
      </c>
      <c r="I31" s="40">
        <f t="shared" si="2"/>
        <v>6</v>
      </c>
      <c r="J31" s="194" t="s">
        <v>865</v>
      </c>
      <c r="K31" s="190">
        <v>2</v>
      </c>
      <c r="L31" s="190">
        <v>1</v>
      </c>
      <c r="M31" s="40">
        <f t="shared" si="3"/>
        <v>2</v>
      </c>
      <c r="N31" s="187"/>
      <c r="O31" s="187"/>
    </row>
    <row r="32" spans="1:15" ht="52.9" customHeight="1">
      <c r="A32" s="2">
        <v>26</v>
      </c>
      <c r="B32" s="188" t="s">
        <v>194</v>
      </c>
      <c r="C32" s="193" t="s">
        <v>898</v>
      </c>
      <c r="D32" s="40" t="s">
        <v>835</v>
      </c>
      <c r="E32" s="206" t="s">
        <v>899</v>
      </c>
      <c r="F32" s="47" t="s">
        <v>856</v>
      </c>
      <c r="G32" s="191">
        <v>2</v>
      </c>
      <c r="H32" s="191">
        <v>3</v>
      </c>
      <c r="I32" s="40">
        <f t="shared" si="2"/>
        <v>6</v>
      </c>
      <c r="J32" s="194" t="s">
        <v>857</v>
      </c>
      <c r="K32" s="190">
        <v>2</v>
      </c>
      <c r="L32" s="190">
        <v>1</v>
      </c>
      <c r="M32" s="40">
        <f t="shared" si="3"/>
        <v>2</v>
      </c>
      <c r="N32" s="187"/>
      <c r="O32" s="187"/>
    </row>
    <row r="33" spans="1:15" ht="52.9" customHeight="1">
      <c r="A33" s="2">
        <v>27</v>
      </c>
      <c r="B33" s="188" t="s">
        <v>194</v>
      </c>
      <c r="C33" s="193" t="s">
        <v>900</v>
      </c>
      <c r="D33" s="40" t="s">
        <v>835</v>
      </c>
      <c r="E33" s="206" t="s">
        <v>863</v>
      </c>
      <c r="F33" s="47" t="s">
        <v>856</v>
      </c>
      <c r="G33" s="191">
        <v>3</v>
      </c>
      <c r="H33" s="191">
        <v>2</v>
      </c>
      <c r="I33" s="40">
        <f t="shared" si="2"/>
        <v>6</v>
      </c>
      <c r="J33" s="194" t="s">
        <v>857</v>
      </c>
      <c r="K33" s="190">
        <v>2</v>
      </c>
      <c r="L33" s="190">
        <v>1</v>
      </c>
      <c r="M33" s="40">
        <f t="shared" si="3"/>
        <v>2</v>
      </c>
      <c r="N33" s="187"/>
      <c r="O33" s="187"/>
    </row>
    <row r="34" spans="1:15" ht="52.9" customHeight="1">
      <c r="A34" s="2">
        <v>28</v>
      </c>
      <c r="B34" s="188" t="s">
        <v>194</v>
      </c>
      <c r="C34" s="193" t="s">
        <v>901</v>
      </c>
      <c r="D34" s="40" t="s">
        <v>835</v>
      </c>
      <c r="E34" s="206" t="s">
        <v>852</v>
      </c>
      <c r="F34" s="47" t="s">
        <v>720</v>
      </c>
      <c r="G34" s="191">
        <v>3</v>
      </c>
      <c r="H34" s="191">
        <v>2</v>
      </c>
      <c r="I34" s="40">
        <f t="shared" si="2"/>
        <v>6</v>
      </c>
      <c r="J34" s="194" t="s">
        <v>717</v>
      </c>
      <c r="K34" s="190">
        <v>1</v>
      </c>
      <c r="L34" s="190">
        <v>3</v>
      </c>
      <c r="M34" s="40">
        <f t="shared" si="3"/>
        <v>3</v>
      </c>
      <c r="N34" s="187"/>
      <c r="O34" s="187"/>
    </row>
    <row r="35" spans="1:15" ht="52.9" customHeight="1">
      <c r="A35" s="2">
        <v>29</v>
      </c>
      <c r="B35" s="188" t="s">
        <v>194</v>
      </c>
      <c r="C35" s="193" t="s">
        <v>902</v>
      </c>
      <c r="D35" s="40" t="s">
        <v>835</v>
      </c>
      <c r="E35" s="206" t="s">
        <v>863</v>
      </c>
      <c r="F35" s="47" t="s">
        <v>856</v>
      </c>
      <c r="G35" s="191">
        <v>3</v>
      </c>
      <c r="H35" s="191">
        <v>2</v>
      </c>
      <c r="I35" s="40">
        <f t="shared" si="2"/>
        <v>6</v>
      </c>
      <c r="J35" s="194" t="s">
        <v>903</v>
      </c>
      <c r="K35" s="190">
        <v>1</v>
      </c>
      <c r="L35" s="190">
        <v>2</v>
      </c>
      <c r="M35" s="40">
        <f t="shared" si="3"/>
        <v>2</v>
      </c>
      <c r="N35" s="187"/>
      <c r="O35" s="187"/>
    </row>
    <row r="36" spans="1:15" ht="52.9" customHeight="1">
      <c r="A36" s="2">
        <v>30</v>
      </c>
      <c r="B36" s="188" t="s">
        <v>194</v>
      </c>
      <c r="C36" s="193" t="s">
        <v>904</v>
      </c>
      <c r="D36" s="40" t="s">
        <v>835</v>
      </c>
      <c r="E36" s="206" t="s">
        <v>863</v>
      </c>
      <c r="F36" s="47" t="s">
        <v>856</v>
      </c>
      <c r="G36" s="191">
        <v>2</v>
      </c>
      <c r="H36" s="191">
        <v>3</v>
      </c>
      <c r="I36" s="40">
        <f t="shared" si="2"/>
        <v>6</v>
      </c>
      <c r="J36" s="194" t="s">
        <v>857</v>
      </c>
      <c r="K36" s="190">
        <v>2</v>
      </c>
      <c r="L36" s="190">
        <v>2</v>
      </c>
      <c r="M36" s="40">
        <f t="shared" si="3"/>
        <v>4</v>
      </c>
      <c r="N36" s="187"/>
      <c r="O36" s="187"/>
    </row>
    <row r="37" spans="1:15" ht="52.9" customHeight="1">
      <c r="A37" s="2">
        <v>31</v>
      </c>
      <c r="B37" s="188" t="s">
        <v>194</v>
      </c>
      <c r="C37" s="193" t="s">
        <v>905</v>
      </c>
      <c r="D37" s="40" t="s">
        <v>835</v>
      </c>
      <c r="E37" s="206" t="s">
        <v>863</v>
      </c>
      <c r="F37" s="47" t="s">
        <v>856</v>
      </c>
      <c r="G37" s="191">
        <v>2</v>
      </c>
      <c r="H37" s="191">
        <v>3</v>
      </c>
      <c r="I37" s="40">
        <f t="shared" si="2"/>
        <v>6</v>
      </c>
      <c r="J37" s="194" t="s">
        <v>906</v>
      </c>
      <c r="K37" s="190">
        <v>1</v>
      </c>
      <c r="L37" s="190">
        <v>2</v>
      </c>
      <c r="M37" s="40">
        <f t="shared" si="3"/>
        <v>2</v>
      </c>
      <c r="N37" s="187"/>
      <c r="O37" s="187"/>
    </row>
    <row r="38" spans="1:15" ht="52.9" customHeight="1">
      <c r="A38" s="2">
        <v>32</v>
      </c>
      <c r="B38" s="188" t="s">
        <v>194</v>
      </c>
      <c r="C38" s="193" t="s">
        <v>907</v>
      </c>
      <c r="D38" s="40" t="s">
        <v>580</v>
      </c>
      <c r="E38" s="206" t="s">
        <v>908</v>
      </c>
      <c r="F38" s="47" t="s">
        <v>755</v>
      </c>
      <c r="G38" s="191">
        <v>3</v>
      </c>
      <c r="H38" s="191">
        <v>1</v>
      </c>
      <c r="I38" s="40">
        <f t="shared" si="2"/>
        <v>3</v>
      </c>
      <c r="J38" s="194" t="s">
        <v>756</v>
      </c>
      <c r="K38" s="190">
        <v>2</v>
      </c>
      <c r="L38" s="190">
        <v>1</v>
      </c>
      <c r="M38" s="40">
        <f t="shared" si="3"/>
        <v>2</v>
      </c>
      <c r="N38" s="187"/>
      <c r="O38" s="187"/>
    </row>
    <row r="39" spans="1:15" ht="52.9" customHeight="1">
      <c r="A39" s="2">
        <v>33</v>
      </c>
      <c r="B39" s="188" t="s">
        <v>194</v>
      </c>
      <c r="C39" s="193" t="s">
        <v>909</v>
      </c>
      <c r="D39" s="40" t="s">
        <v>580</v>
      </c>
      <c r="E39" s="206" t="s">
        <v>910</v>
      </c>
      <c r="F39" s="47" t="s">
        <v>727</v>
      </c>
      <c r="G39" s="191">
        <v>3</v>
      </c>
      <c r="H39" s="191">
        <v>1</v>
      </c>
      <c r="I39" s="40">
        <f t="shared" si="2"/>
        <v>3</v>
      </c>
      <c r="J39" s="194" t="s">
        <v>759</v>
      </c>
      <c r="K39" s="190">
        <v>2</v>
      </c>
      <c r="L39" s="190">
        <v>1</v>
      </c>
      <c r="M39" s="40">
        <f t="shared" si="3"/>
        <v>2</v>
      </c>
      <c r="N39" s="187"/>
      <c r="O39" s="187"/>
    </row>
    <row r="40" spans="1:15" ht="52.9" customHeight="1">
      <c r="A40" s="2">
        <v>34</v>
      </c>
      <c r="B40" s="188" t="s">
        <v>194</v>
      </c>
      <c r="C40" s="193" t="s">
        <v>911</v>
      </c>
      <c r="D40" s="40" t="s">
        <v>580</v>
      </c>
      <c r="E40" s="206" t="s">
        <v>912</v>
      </c>
      <c r="F40" s="47" t="s">
        <v>727</v>
      </c>
      <c r="G40" s="191">
        <v>3</v>
      </c>
      <c r="H40" s="191">
        <v>1</v>
      </c>
      <c r="I40" s="40">
        <f t="shared" si="2"/>
        <v>3</v>
      </c>
      <c r="J40" s="194" t="s">
        <v>762</v>
      </c>
      <c r="K40" s="190">
        <v>2</v>
      </c>
      <c r="L40" s="190">
        <v>1</v>
      </c>
      <c r="M40" s="40">
        <f t="shared" si="3"/>
        <v>2</v>
      </c>
      <c r="N40" s="187"/>
      <c r="O40" s="187"/>
    </row>
    <row r="41" spans="1:15" ht="52.9" customHeight="1">
      <c r="A41" s="2">
        <v>35</v>
      </c>
      <c r="B41" s="188" t="s">
        <v>194</v>
      </c>
      <c r="C41" s="193" t="s">
        <v>913</v>
      </c>
      <c r="D41" s="40" t="s">
        <v>851</v>
      </c>
      <c r="E41" s="206" t="s">
        <v>129</v>
      </c>
      <c r="F41" s="47" t="s">
        <v>765</v>
      </c>
      <c r="G41" s="191">
        <v>3</v>
      </c>
      <c r="H41" s="191">
        <v>1</v>
      </c>
      <c r="I41" s="40">
        <f t="shared" si="2"/>
        <v>3</v>
      </c>
      <c r="J41" s="194" t="s">
        <v>766</v>
      </c>
      <c r="K41" s="190">
        <v>2</v>
      </c>
      <c r="L41" s="190">
        <v>1</v>
      </c>
      <c r="M41" s="40">
        <f t="shared" si="3"/>
        <v>2</v>
      </c>
      <c r="N41" s="187"/>
      <c r="O41" s="187"/>
    </row>
    <row r="42" spans="1:15" ht="52.9" customHeight="1">
      <c r="A42" s="2">
        <v>36</v>
      </c>
      <c r="B42" s="188" t="s">
        <v>195</v>
      </c>
      <c r="C42" s="193" t="s">
        <v>1566</v>
      </c>
      <c r="D42" s="40" t="s">
        <v>172</v>
      </c>
      <c r="E42" s="54" t="s">
        <v>1562</v>
      </c>
      <c r="F42" s="47" t="s">
        <v>1563</v>
      </c>
      <c r="G42" s="40">
        <v>4</v>
      </c>
      <c r="H42" s="40">
        <v>4</v>
      </c>
      <c r="I42" s="40">
        <v>16</v>
      </c>
      <c r="J42" s="47" t="s">
        <v>1564</v>
      </c>
      <c r="K42" s="40">
        <v>2</v>
      </c>
      <c r="L42" s="40">
        <v>2</v>
      </c>
      <c r="M42" s="40">
        <v>4</v>
      </c>
      <c r="N42" s="187" t="s">
        <v>1556</v>
      </c>
      <c r="O42" s="187" t="s">
        <v>317</v>
      </c>
    </row>
    <row r="43" spans="1:15" ht="52.9" customHeight="1">
      <c r="A43" s="2">
        <v>37</v>
      </c>
      <c r="B43" s="188" t="s">
        <v>195</v>
      </c>
      <c r="C43" s="193" t="s">
        <v>1532</v>
      </c>
      <c r="D43" s="40" t="s">
        <v>406</v>
      </c>
      <c r="E43" s="54" t="s">
        <v>407</v>
      </c>
      <c r="F43" s="47" t="s">
        <v>1557</v>
      </c>
      <c r="G43" s="40">
        <v>2</v>
      </c>
      <c r="H43" s="40">
        <v>2</v>
      </c>
      <c r="I43" s="40">
        <v>4</v>
      </c>
      <c r="J43" s="47" t="s">
        <v>1558</v>
      </c>
      <c r="K43" s="40">
        <v>1</v>
      </c>
      <c r="L43" s="40">
        <v>1</v>
      </c>
      <c r="M43" s="40">
        <v>1</v>
      </c>
      <c r="N43" s="187"/>
      <c r="O43" s="187"/>
    </row>
    <row r="44" spans="1:15" ht="52.9" customHeight="1">
      <c r="A44" s="2">
        <v>38</v>
      </c>
      <c r="B44" s="188" t="s">
        <v>179</v>
      </c>
      <c r="C44" s="193" t="s">
        <v>1567</v>
      </c>
      <c r="D44" s="40" t="s">
        <v>172</v>
      </c>
      <c r="E44" s="54" t="s">
        <v>411</v>
      </c>
      <c r="F44" s="195" t="s">
        <v>412</v>
      </c>
      <c r="G44" s="40">
        <v>2</v>
      </c>
      <c r="H44" s="40">
        <v>2</v>
      </c>
      <c r="I44" s="40">
        <v>4</v>
      </c>
      <c r="J44" s="195" t="s">
        <v>413</v>
      </c>
      <c r="K44" s="40">
        <v>1</v>
      </c>
      <c r="L44" s="40">
        <v>1</v>
      </c>
      <c r="M44" s="40">
        <v>1</v>
      </c>
      <c r="N44" s="187"/>
      <c r="O44" s="187"/>
    </row>
    <row r="45" spans="1:15" ht="52.9" customHeight="1">
      <c r="A45" s="2">
        <v>39</v>
      </c>
      <c r="B45" s="188" t="s">
        <v>179</v>
      </c>
      <c r="C45" s="193" t="s">
        <v>414</v>
      </c>
      <c r="D45" s="40" t="s">
        <v>415</v>
      </c>
      <c r="E45" s="54" t="s">
        <v>416</v>
      </c>
      <c r="F45" s="47" t="s">
        <v>417</v>
      </c>
      <c r="G45" s="40">
        <v>2</v>
      </c>
      <c r="H45" s="40">
        <v>2</v>
      </c>
      <c r="I45" s="40">
        <v>4</v>
      </c>
      <c r="J45" s="195" t="s">
        <v>1560</v>
      </c>
      <c r="K45" s="40">
        <v>1</v>
      </c>
      <c r="L45" s="40">
        <v>1</v>
      </c>
      <c r="M45" s="40">
        <v>1</v>
      </c>
      <c r="N45" s="187"/>
      <c r="O45" s="187"/>
    </row>
    <row r="46" spans="1:15" ht="34.5" customHeight="1">
      <c r="A46" s="388" t="s">
        <v>1706</v>
      </c>
      <c r="B46" s="388"/>
      <c r="C46" s="387" t="s">
        <v>1712</v>
      </c>
      <c r="D46" s="387"/>
      <c r="E46" s="390"/>
      <c r="F46" s="390"/>
      <c r="G46" s="390"/>
      <c r="H46" s="390"/>
      <c r="I46" s="390"/>
      <c r="J46" s="390"/>
      <c r="K46" s="390"/>
      <c r="L46" s="390"/>
      <c r="M46" s="390"/>
      <c r="N46" s="390"/>
      <c r="O46" s="390"/>
    </row>
    <row r="47" spans="1:15" ht="34.5" customHeight="1">
      <c r="A47" s="388"/>
      <c r="B47" s="388"/>
      <c r="C47" s="387" t="s">
        <v>1711</v>
      </c>
      <c r="D47" s="387"/>
      <c r="E47" s="390"/>
      <c r="F47" s="390"/>
      <c r="G47" s="390"/>
      <c r="H47" s="390"/>
      <c r="I47" s="390"/>
      <c r="J47" s="390"/>
      <c r="K47" s="390"/>
      <c r="L47" s="390"/>
      <c r="M47" s="390"/>
      <c r="N47" s="390"/>
      <c r="O47" s="390"/>
    </row>
    <row r="48" spans="1:15" ht="34.5" customHeight="1">
      <c r="A48" s="388"/>
      <c r="B48" s="388"/>
      <c r="C48" s="387" t="s">
        <v>115</v>
      </c>
      <c r="D48" s="387"/>
      <c r="E48" s="390"/>
      <c r="F48" s="390"/>
      <c r="G48" s="390"/>
      <c r="H48" s="390"/>
      <c r="I48" s="390"/>
      <c r="J48" s="390"/>
      <c r="K48" s="390"/>
      <c r="L48" s="390"/>
      <c r="M48" s="390"/>
      <c r="N48" s="390"/>
      <c r="O48" s="390"/>
    </row>
    <row r="49" spans="1:15" ht="34.5" customHeight="1">
      <c r="A49" s="388"/>
      <c r="B49" s="388"/>
      <c r="C49" s="387" t="s">
        <v>117</v>
      </c>
      <c r="D49" s="387"/>
      <c r="E49" s="390"/>
      <c r="F49" s="390"/>
      <c r="G49" s="390"/>
      <c r="H49" s="390"/>
      <c r="I49" s="390"/>
      <c r="J49" s="390"/>
      <c r="K49" s="390"/>
      <c r="L49" s="390"/>
      <c r="M49" s="390"/>
      <c r="N49" s="390"/>
      <c r="O49" s="390"/>
    </row>
    <row r="50" spans="1:15" ht="34.5" customHeight="1">
      <c r="A50" s="388"/>
      <c r="B50" s="388"/>
      <c r="C50" s="387" t="s">
        <v>170</v>
      </c>
      <c r="D50" s="387"/>
      <c r="E50" s="389"/>
      <c r="F50" s="389"/>
      <c r="G50" s="389"/>
      <c r="H50" s="389"/>
      <c r="I50" s="389"/>
      <c r="J50" s="389"/>
      <c r="K50" s="389"/>
      <c r="L50" s="389"/>
      <c r="M50" s="389"/>
      <c r="N50" s="389"/>
      <c r="O50" s="389"/>
    </row>
  </sheetData>
  <mergeCells count="33">
    <mergeCell ref="E50:O50"/>
    <mergeCell ref="A46:B50"/>
    <mergeCell ref="C46:D46"/>
    <mergeCell ref="E46:O46"/>
    <mergeCell ref="C47:D47"/>
    <mergeCell ref="E47:O47"/>
    <mergeCell ref="C48:D48"/>
    <mergeCell ref="E48:O48"/>
    <mergeCell ref="C49:D49"/>
    <mergeCell ref="E49:O49"/>
    <mergeCell ref="C50:D50"/>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45">
      <formula1>"자재반입(입고), 설비(장비)설치_기구, 설비(장비)설치_전장, 시운전"</formula1>
    </dataValidation>
    <dataValidation type="list" allowBlank="1" showInputMessage="1" showErrorMessage="1" sqref="G6:G22">
      <formula1>"1, 2, 3, 4, 5"</formula1>
    </dataValidation>
    <dataValidation type="list" allowBlank="1" showInputMessage="1" showErrorMessage="1" sqref="H6:H22">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9"/>
  <sheetViews>
    <sheetView showGridLines="0" view="pageBreakPreview" topLeftCell="A18"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37.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2" t="s">
        <v>194</v>
      </c>
      <c r="C7" s="193" t="s">
        <v>933</v>
      </c>
      <c r="D7" s="40" t="s">
        <v>217</v>
      </c>
      <c r="E7" s="210" t="s">
        <v>934</v>
      </c>
      <c r="F7" s="210" t="s">
        <v>935</v>
      </c>
      <c r="G7" s="40">
        <v>2</v>
      </c>
      <c r="H7" s="40">
        <v>3</v>
      </c>
      <c r="I7" s="40">
        <f t="shared" ref="I7:I16" si="0">H7*G7</f>
        <v>6</v>
      </c>
      <c r="J7" s="210" t="s">
        <v>936</v>
      </c>
      <c r="K7" s="40">
        <v>1</v>
      </c>
      <c r="L7" s="40">
        <v>3</v>
      </c>
      <c r="M7" s="40">
        <f>L7*K7</f>
        <v>3</v>
      </c>
      <c r="N7" s="40" t="s">
        <v>965</v>
      </c>
      <c r="O7" s="40" t="s">
        <v>232</v>
      </c>
    </row>
    <row r="8" spans="1:15" ht="52.9" customHeight="1">
      <c r="A8" s="2">
        <v>2</v>
      </c>
      <c r="B8" s="188" t="s">
        <v>194</v>
      </c>
      <c r="C8" s="193" t="s">
        <v>933</v>
      </c>
      <c r="D8" s="40" t="s">
        <v>217</v>
      </c>
      <c r="E8" s="211" t="s">
        <v>937</v>
      </c>
      <c r="F8" s="211" t="s">
        <v>938</v>
      </c>
      <c r="G8" s="40">
        <v>2</v>
      </c>
      <c r="H8" s="40">
        <v>3</v>
      </c>
      <c r="I8" s="40">
        <f t="shared" si="0"/>
        <v>6</v>
      </c>
      <c r="J8" s="211" t="s">
        <v>939</v>
      </c>
      <c r="K8" s="40">
        <v>1</v>
      </c>
      <c r="L8" s="40">
        <v>3</v>
      </c>
      <c r="M8" s="40">
        <f t="shared" ref="M8:M16" si="1">L8*K8</f>
        <v>3</v>
      </c>
      <c r="N8" s="187"/>
      <c r="O8" s="187"/>
    </row>
    <row r="9" spans="1:15" ht="52.9" customHeight="1">
      <c r="A9" s="2">
        <v>3</v>
      </c>
      <c r="B9" s="188" t="s">
        <v>194</v>
      </c>
      <c r="C9" s="193" t="s">
        <v>933</v>
      </c>
      <c r="D9" s="40" t="s">
        <v>217</v>
      </c>
      <c r="E9" s="211" t="s">
        <v>940</v>
      </c>
      <c r="F9" s="211" t="s">
        <v>941</v>
      </c>
      <c r="G9" s="40">
        <v>2</v>
      </c>
      <c r="H9" s="40">
        <v>3</v>
      </c>
      <c r="I9" s="40">
        <f t="shared" si="0"/>
        <v>6</v>
      </c>
      <c r="J9" s="211" t="s">
        <v>942</v>
      </c>
      <c r="K9" s="40">
        <v>1</v>
      </c>
      <c r="L9" s="40">
        <v>3</v>
      </c>
      <c r="M9" s="40">
        <f t="shared" si="1"/>
        <v>3</v>
      </c>
      <c r="N9" s="187"/>
      <c r="O9" s="187"/>
    </row>
    <row r="10" spans="1:15" ht="52.9" customHeight="1">
      <c r="A10" s="2">
        <v>4</v>
      </c>
      <c r="B10" s="188" t="s">
        <v>194</v>
      </c>
      <c r="C10" s="193" t="s">
        <v>933</v>
      </c>
      <c r="D10" s="40" t="s">
        <v>943</v>
      </c>
      <c r="E10" s="211" t="s">
        <v>944</v>
      </c>
      <c r="F10" s="211" t="s">
        <v>945</v>
      </c>
      <c r="G10" s="40">
        <v>2</v>
      </c>
      <c r="H10" s="40">
        <v>3</v>
      </c>
      <c r="I10" s="40">
        <f t="shared" si="0"/>
        <v>6</v>
      </c>
      <c r="J10" s="211" t="s">
        <v>946</v>
      </c>
      <c r="K10" s="40">
        <v>1</v>
      </c>
      <c r="L10" s="40">
        <v>3</v>
      </c>
      <c r="M10" s="40">
        <f t="shared" si="1"/>
        <v>3</v>
      </c>
      <c r="N10" s="187"/>
      <c r="O10" s="187"/>
    </row>
    <row r="11" spans="1:15" ht="52.9" customHeight="1">
      <c r="A11" s="2">
        <v>5</v>
      </c>
      <c r="B11" s="188" t="s">
        <v>194</v>
      </c>
      <c r="C11" s="193" t="s">
        <v>933</v>
      </c>
      <c r="D11" s="40" t="s">
        <v>947</v>
      </c>
      <c r="E11" s="211" t="s">
        <v>948</v>
      </c>
      <c r="F11" s="211" t="s">
        <v>949</v>
      </c>
      <c r="G11" s="40">
        <v>3</v>
      </c>
      <c r="H11" s="40">
        <v>2</v>
      </c>
      <c r="I11" s="40">
        <f t="shared" si="0"/>
        <v>6</v>
      </c>
      <c r="J11" s="211" t="s">
        <v>950</v>
      </c>
      <c r="K11" s="40">
        <v>2</v>
      </c>
      <c r="L11" s="40">
        <v>2</v>
      </c>
      <c r="M11" s="40">
        <f t="shared" si="1"/>
        <v>4</v>
      </c>
      <c r="N11" s="187"/>
      <c r="O11" s="187"/>
    </row>
    <row r="12" spans="1:15" ht="52.9" customHeight="1">
      <c r="A12" s="2">
        <v>6</v>
      </c>
      <c r="B12" s="188" t="s">
        <v>194</v>
      </c>
      <c r="C12" s="193" t="s">
        <v>951</v>
      </c>
      <c r="D12" s="40"/>
      <c r="E12" s="211" t="s">
        <v>952</v>
      </c>
      <c r="F12" s="211" t="s">
        <v>953</v>
      </c>
      <c r="G12" s="40">
        <v>3</v>
      </c>
      <c r="H12" s="40">
        <v>3</v>
      </c>
      <c r="I12" s="40">
        <f t="shared" si="0"/>
        <v>9</v>
      </c>
      <c r="J12" s="211" t="s">
        <v>954</v>
      </c>
      <c r="K12" s="40">
        <v>2</v>
      </c>
      <c r="L12" s="40">
        <v>3</v>
      </c>
      <c r="M12" s="40">
        <f t="shared" si="1"/>
        <v>6</v>
      </c>
      <c r="N12" s="187"/>
      <c r="O12" s="187"/>
    </row>
    <row r="13" spans="1:15" ht="52.9" customHeight="1">
      <c r="A13" s="2">
        <v>7</v>
      </c>
      <c r="B13" s="188" t="s">
        <v>194</v>
      </c>
      <c r="C13" s="193" t="s">
        <v>951</v>
      </c>
      <c r="D13" s="40" t="s">
        <v>955</v>
      </c>
      <c r="E13" s="211" t="s">
        <v>956</v>
      </c>
      <c r="F13" s="212" t="s">
        <v>315</v>
      </c>
      <c r="G13" s="2">
        <v>2</v>
      </c>
      <c r="H13" s="40">
        <v>3</v>
      </c>
      <c r="I13" s="40">
        <f t="shared" si="0"/>
        <v>6</v>
      </c>
      <c r="J13" s="211" t="s">
        <v>957</v>
      </c>
      <c r="K13" s="40">
        <v>1</v>
      </c>
      <c r="L13" s="40">
        <v>3</v>
      </c>
      <c r="M13" s="40">
        <f t="shared" si="1"/>
        <v>3</v>
      </c>
      <c r="N13" s="187"/>
      <c r="O13" s="187"/>
    </row>
    <row r="14" spans="1:15" ht="52.9" customHeight="1">
      <c r="A14" s="2">
        <v>8</v>
      </c>
      <c r="B14" s="188" t="s">
        <v>194</v>
      </c>
      <c r="C14" s="193" t="s">
        <v>951</v>
      </c>
      <c r="D14" s="40"/>
      <c r="E14" s="211" t="s">
        <v>958</v>
      </c>
      <c r="F14" s="212" t="s">
        <v>315</v>
      </c>
      <c r="G14" s="40">
        <v>2</v>
      </c>
      <c r="H14" s="40">
        <v>3</v>
      </c>
      <c r="I14" s="40">
        <f t="shared" si="0"/>
        <v>6</v>
      </c>
      <c r="J14" s="211" t="s">
        <v>959</v>
      </c>
      <c r="K14" s="40">
        <v>1</v>
      </c>
      <c r="L14" s="40">
        <v>3</v>
      </c>
      <c r="M14" s="40">
        <f t="shared" si="1"/>
        <v>3</v>
      </c>
      <c r="N14" s="187"/>
      <c r="O14" s="187"/>
    </row>
    <row r="15" spans="1:15" ht="52.9" customHeight="1">
      <c r="A15" s="2">
        <v>9</v>
      </c>
      <c r="B15" s="188" t="s">
        <v>194</v>
      </c>
      <c r="C15" s="193" t="s">
        <v>951</v>
      </c>
      <c r="D15" s="40"/>
      <c r="E15" s="211" t="s">
        <v>960</v>
      </c>
      <c r="F15" s="212" t="s">
        <v>315</v>
      </c>
      <c r="G15" s="40">
        <v>2</v>
      </c>
      <c r="H15" s="40">
        <v>4</v>
      </c>
      <c r="I15" s="40">
        <f t="shared" si="0"/>
        <v>8</v>
      </c>
      <c r="J15" s="211" t="s">
        <v>961</v>
      </c>
      <c r="K15" s="40">
        <v>1</v>
      </c>
      <c r="L15" s="40">
        <v>4</v>
      </c>
      <c r="M15" s="40">
        <f t="shared" si="1"/>
        <v>4</v>
      </c>
      <c r="N15" s="187"/>
      <c r="O15" s="187"/>
    </row>
    <row r="16" spans="1:15" ht="52.9" customHeight="1">
      <c r="A16" s="2">
        <v>10</v>
      </c>
      <c r="B16" s="188" t="s">
        <v>194</v>
      </c>
      <c r="C16" s="193" t="s">
        <v>951</v>
      </c>
      <c r="D16" s="40"/>
      <c r="E16" s="211" t="s">
        <v>962</v>
      </c>
      <c r="F16" s="212" t="s">
        <v>963</v>
      </c>
      <c r="G16" s="40">
        <v>3</v>
      </c>
      <c r="H16" s="40">
        <v>2</v>
      </c>
      <c r="I16" s="40">
        <f t="shared" si="0"/>
        <v>6</v>
      </c>
      <c r="J16" s="211" t="s">
        <v>964</v>
      </c>
      <c r="K16" s="40">
        <v>2</v>
      </c>
      <c r="L16" s="40">
        <v>2</v>
      </c>
      <c r="M16" s="40">
        <f t="shared" si="1"/>
        <v>4</v>
      </c>
      <c r="N16" s="187"/>
      <c r="O16" s="187"/>
    </row>
    <row r="17" spans="1:15" ht="52.9" customHeight="1">
      <c r="A17" s="2">
        <v>11</v>
      </c>
      <c r="B17" s="188" t="s">
        <v>195</v>
      </c>
      <c r="C17" s="193" t="s">
        <v>1568</v>
      </c>
      <c r="D17" s="40" t="s">
        <v>1569</v>
      </c>
      <c r="E17" s="209" t="s">
        <v>402</v>
      </c>
      <c r="F17" s="47" t="s">
        <v>1570</v>
      </c>
      <c r="G17" s="40">
        <v>3</v>
      </c>
      <c r="H17" s="40">
        <v>4</v>
      </c>
      <c r="I17" s="40">
        <f t="shared" ref="I17:I24" si="2">G17*H17</f>
        <v>12</v>
      </c>
      <c r="J17" s="195" t="s">
        <v>1571</v>
      </c>
      <c r="K17" s="40">
        <v>1</v>
      </c>
      <c r="L17" s="40">
        <v>4</v>
      </c>
      <c r="M17" s="40">
        <f t="shared" ref="M17:M24" si="3">K17*L17</f>
        <v>4</v>
      </c>
      <c r="N17" s="187"/>
      <c r="O17" s="187"/>
    </row>
    <row r="18" spans="1:15" ht="52.9" customHeight="1">
      <c r="A18" s="2">
        <v>12</v>
      </c>
      <c r="B18" s="188" t="s">
        <v>195</v>
      </c>
      <c r="C18" s="193" t="s">
        <v>1568</v>
      </c>
      <c r="D18" s="40" t="s">
        <v>1569</v>
      </c>
      <c r="E18" s="209" t="s">
        <v>1572</v>
      </c>
      <c r="F18" s="47" t="s">
        <v>1573</v>
      </c>
      <c r="G18" s="40">
        <v>3</v>
      </c>
      <c r="H18" s="40">
        <v>3</v>
      </c>
      <c r="I18" s="40">
        <f t="shared" si="2"/>
        <v>9</v>
      </c>
      <c r="J18" s="195" t="s">
        <v>1574</v>
      </c>
      <c r="K18" s="40">
        <v>1</v>
      </c>
      <c r="L18" s="40">
        <v>2</v>
      </c>
      <c r="M18" s="40">
        <f t="shared" si="3"/>
        <v>2</v>
      </c>
      <c r="N18" s="187"/>
      <c r="O18" s="187"/>
    </row>
    <row r="19" spans="1:15" ht="52.9" customHeight="1">
      <c r="A19" s="2">
        <v>13</v>
      </c>
      <c r="B19" s="188" t="s">
        <v>195</v>
      </c>
      <c r="C19" s="193" t="s">
        <v>1575</v>
      </c>
      <c r="D19" s="40" t="s">
        <v>1569</v>
      </c>
      <c r="E19" s="209" t="s">
        <v>402</v>
      </c>
      <c r="F19" s="47" t="s">
        <v>1570</v>
      </c>
      <c r="G19" s="40">
        <v>3</v>
      </c>
      <c r="H19" s="40">
        <v>4</v>
      </c>
      <c r="I19" s="40">
        <f t="shared" si="2"/>
        <v>12</v>
      </c>
      <c r="J19" s="194" t="s">
        <v>1571</v>
      </c>
      <c r="K19" s="40">
        <v>1</v>
      </c>
      <c r="L19" s="40">
        <v>4</v>
      </c>
      <c r="M19" s="40">
        <f t="shared" si="3"/>
        <v>4</v>
      </c>
      <c r="N19" s="187"/>
      <c r="O19" s="187"/>
    </row>
    <row r="20" spans="1:15" ht="52.9" customHeight="1">
      <c r="A20" s="2">
        <v>14</v>
      </c>
      <c r="B20" s="188" t="s">
        <v>195</v>
      </c>
      <c r="C20" s="193" t="s">
        <v>1576</v>
      </c>
      <c r="D20" s="40" t="s">
        <v>1569</v>
      </c>
      <c r="E20" s="209" t="s">
        <v>1577</v>
      </c>
      <c r="F20" s="202" t="s">
        <v>1578</v>
      </c>
      <c r="G20" s="2">
        <v>3</v>
      </c>
      <c r="H20" s="40">
        <v>1</v>
      </c>
      <c r="I20" s="40">
        <f t="shared" si="2"/>
        <v>3</v>
      </c>
      <c r="J20" s="194" t="s">
        <v>1579</v>
      </c>
      <c r="K20" s="40">
        <v>1</v>
      </c>
      <c r="L20" s="40">
        <v>1</v>
      </c>
      <c r="M20" s="40">
        <f t="shared" si="3"/>
        <v>1</v>
      </c>
      <c r="N20" s="187"/>
      <c r="O20" s="187"/>
    </row>
    <row r="21" spans="1:15" ht="52.9" customHeight="1">
      <c r="A21" s="2">
        <v>15</v>
      </c>
      <c r="B21" s="188" t="s">
        <v>179</v>
      </c>
      <c r="C21" s="193" t="s">
        <v>1580</v>
      </c>
      <c r="D21" s="40" t="s">
        <v>1581</v>
      </c>
      <c r="E21" s="209" t="s">
        <v>1582</v>
      </c>
      <c r="F21" s="47" t="s">
        <v>1583</v>
      </c>
      <c r="G21" s="40">
        <v>2</v>
      </c>
      <c r="H21" s="40">
        <v>2</v>
      </c>
      <c r="I21" s="40">
        <f t="shared" si="2"/>
        <v>4</v>
      </c>
      <c r="J21" s="195" t="s">
        <v>1584</v>
      </c>
      <c r="K21" s="40">
        <v>1</v>
      </c>
      <c r="L21" s="40">
        <v>2</v>
      </c>
      <c r="M21" s="40">
        <f t="shared" si="3"/>
        <v>2</v>
      </c>
      <c r="N21" s="187"/>
      <c r="O21" s="187"/>
    </row>
    <row r="22" spans="1:15" ht="52.9" customHeight="1">
      <c r="A22" s="2">
        <v>16</v>
      </c>
      <c r="B22" s="188" t="s">
        <v>179</v>
      </c>
      <c r="C22" s="193" t="s">
        <v>1580</v>
      </c>
      <c r="D22" s="40" t="s">
        <v>1581</v>
      </c>
      <c r="E22" s="209" t="s">
        <v>1585</v>
      </c>
      <c r="F22" s="47" t="s">
        <v>1586</v>
      </c>
      <c r="G22" s="40">
        <v>2</v>
      </c>
      <c r="H22" s="40">
        <v>4</v>
      </c>
      <c r="I22" s="40">
        <f t="shared" si="2"/>
        <v>8</v>
      </c>
      <c r="J22" s="194" t="s">
        <v>1587</v>
      </c>
      <c r="K22" s="40">
        <v>1</v>
      </c>
      <c r="L22" s="40">
        <v>2</v>
      </c>
      <c r="M22" s="40">
        <f t="shared" si="3"/>
        <v>2</v>
      </c>
      <c r="N22" s="187"/>
      <c r="O22" s="187"/>
    </row>
    <row r="23" spans="1:15" ht="52.9" customHeight="1">
      <c r="A23" s="2">
        <v>17</v>
      </c>
      <c r="B23" s="188" t="s">
        <v>179</v>
      </c>
      <c r="C23" s="193" t="s">
        <v>1588</v>
      </c>
      <c r="D23" s="40" t="s">
        <v>1589</v>
      </c>
      <c r="E23" s="209" t="s">
        <v>1590</v>
      </c>
      <c r="F23" s="47" t="s">
        <v>1591</v>
      </c>
      <c r="G23" s="40">
        <v>2</v>
      </c>
      <c r="H23" s="40">
        <v>2</v>
      </c>
      <c r="I23" s="40">
        <f t="shared" si="2"/>
        <v>4</v>
      </c>
      <c r="J23" s="194" t="s">
        <v>1592</v>
      </c>
      <c r="K23" s="40">
        <v>1</v>
      </c>
      <c r="L23" s="40">
        <v>2</v>
      </c>
      <c r="M23" s="40">
        <f t="shared" si="3"/>
        <v>2</v>
      </c>
      <c r="N23" s="187"/>
      <c r="O23" s="187"/>
    </row>
    <row r="24" spans="1:15" ht="52.9" customHeight="1">
      <c r="A24" s="2">
        <v>18</v>
      </c>
      <c r="B24" s="188" t="s">
        <v>179</v>
      </c>
      <c r="C24" s="193" t="s">
        <v>1588</v>
      </c>
      <c r="D24" s="40" t="s">
        <v>1581</v>
      </c>
      <c r="E24" s="209" t="s">
        <v>1593</v>
      </c>
      <c r="F24" s="47" t="s">
        <v>1591</v>
      </c>
      <c r="G24" s="40">
        <v>2</v>
      </c>
      <c r="H24" s="40">
        <v>2</v>
      </c>
      <c r="I24" s="40">
        <f t="shared" si="2"/>
        <v>4</v>
      </c>
      <c r="J24" s="194" t="s">
        <v>1592</v>
      </c>
      <c r="K24" s="40">
        <v>1</v>
      </c>
      <c r="L24" s="40">
        <v>2</v>
      </c>
      <c r="M24" s="40">
        <f t="shared" si="3"/>
        <v>2</v>
      </c>
      <c r="N24" s="187"/>
      <c r="O24" s="187"/>
    </row>
    <row r="25" spans="1:15" ht="34.5" customHeight="1">
      <c r="A25" s="388" t="s">
        <v>1706</v>
      </c>
      <c r="B25" s="388"/>
      <c r="C25" s="387" t="s">
        <v>1712</v>
      </c>
      <c r="D25" s="387"/>
      <c r="E25" s="390"/>
      <c r="F25" s="390"/>
      <c r="G25" s="390"/>
      <c r="H25" s="390"/>
      <c r="I25" s="390"/>
      <c r="J25" s="390"/>
      <c r="K25" s="390"/>
      <c r="L25" s="390"/>
      <c r="M25" s="390"/>
      <c r="N25" s="390"/>
      <c r="O25" s="390"/>
    </row>
    <row r="26" spans="1:15" ht="34.5" customHeight="1">
      <c r="A26" s="388"/>
      <c r="B26" s="388"/>
      <c r="C26" s="387" t="s">
        <v>1711</v>
      </c>
      <c r="D26" s="387"/>
      <c r="E26" s="390"/>
      <c r="F26" s="390"/>
      <c r="G26" s="390"/>
      <c r="H26" s="390"/>
      <c r="I26" s="390"/>
      <c r="J26" s="390"/>
      <c r="K26" s="390"/>
      <c r="L26" s="390"/>
      <c r="M26" s="390"/>
      <c r="N26" s="390"/>
      <c r="O26" s="390"/>
    </row>
    <row r="27" spans="1:15" ht="34.5" customHeight="1">
      <c r="A27" s="388"/>
      <c r="B27" s="388"/>
      <c r="C27" s="387" t="s">
        <v>115</v>
      </c>
      <c r="D27" s="387"/>
      <c r="E27" s="390"/>
      <c r="F27" s="390"/>
      <c r="G27" s="390"/>
      <c r="H27" s="390"/>
      <c r="I27" s="390"/>
      <c r="J27" s="390"/>
      <c r="K27" s="390"/>
      <c r="L27" s="390"/>
      <c r="M27" s="390"/>
      <c r="N27" s="390"/>
      <c r="O27" s="390"/>
    </row>
    <row r="28" spans="1:15" ht="34.5" customHeight="1">
      <c r="A28" s="388"/>
      <c r="B28" s="388"/>
      <c r="C28" s="387" t="s">
        <v>117</v>
      </c>
      <c r="D28" s="387"/>
      <c r="E28" s="390"/>
      <c r="F28" s="390"/>
      <c r="G28" s="390"/>
      <c r="H28" s="390"/>
      <c r="I28" s="390"/>
      <c r="J28" s="390"/>
      <c r="K28" s="390"/>
      <c r="L28" s="390"/>
      <c r="M28" s="390"/>
      <c r="N28" s="390"/>
      <c r="O28" s="390"/>
    </row>
    <row r="29" spans="1:15" ht="34.5" customHeight="1">
      <c r="A29" s="388"/>
      <c r="B29" s="388"/>
      <c r="C29" s="387" t="s">
        <v>170</v>
      </c>
      <c r="D29" s="387"/>
      <c r="E29" s="389"/>
      <c r="F29" s="389"/>
      <c r="G29" s="389"/>
      <c r="H29" s="389"/>
      <c r="I29" s="389"/>
      <c r="J29" s="389"/>
      <c r="K29" s="389"/>
      <c r="L29" s="389"/>
      <c r="M29" s="389"/>
      <c r="N29" s="389"/>
      <c r="O29" s="389"/>
    </row>
  </sheetData>
  <mergeCells count="33">
    <mergeCell ref="E29:O29"/>
    <mergeCell ref="A25:B29"/>
    <mergeCell ref="C25:D25"/>
    <mergeCell ref="E25:O25"/>
    <mergeCell ref="C26:D26"/>
    <mergeCell ref="E26:O26"/>
    <mergeCell ref="C27:D27"/>
    <mergeCell ref="E27:O27"/>
    <mergeCell ref="C28:D28"/>
    <mergeCell ref="E28:O28"/>
    <mergeCell ref="C29:D2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4"/>
  <sheetViews>
    <sheetView showGridLines="0" topLeftCell="A7" zoomScale="85" zoomScaleNormal="85" zoomScaleSheetLayoutView="85" workbookViewId="0">
      <selection activeCell="P20" sqref="P20:R20"/>
    </sheetView>
  </sheetViews>
  <sheetFormatPr defaultColWidth="9" defaultRowHeight="13.5"/>
  <cols>
    <col min="1" max="1" width="4.5" style="1" bestFit="1" customWidth="1"/>
    <col min="2" max="2" width="14.5" style="1" bestFit="1" customWidth="1"/>
    <col min="3" max="3" width="27.5" style="1" customWidth="1"/>
    <col min="4" max="4" width="16.125" style="1" bestFit="1" customWidth="1"/>
    <col min="5" max="5" width="41" style="1" customWidth="1"/>
    <col min="6" max="6" width="29.75" style="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36" customHeight="1">
      <c r="A6" s="213">
        <v>1</v>
      </c>
      <c r="B6" s="188" t="s">
        <v>517</v>
      </c>
      <c r="C6" s="182" t="s">
        <v>966</v>
      </c>
      <c r="D6" s="182" t="s">
        <v>967</v>
      </c>
      <c r="E6" s="182" t="s">
        <v>968</v>
      </c>
      <c r="F6" s="182" t="s">
        <v>969</v>
      </c>
      <c r="G6" s="2">
        <v>3</v>
      </c>
      <c r="H6" s="2">
        <v>3</v>
      </c>
      <c r="I6" s="214">
        <f>G6*H6</f>
        <v>9</v>
      </c>
      <c r="J6" s="182" t="s">
        <v>970</v>
      </c>
      <c r="K6" s="2">
        <v>1</v>
      </c>
      <c r="L6" s="2">
        <v>3</v>
      </c>
      <c r="M6" s="214">
        <f>K6*L6</f>
        <v>3</v>
      </c>
      <c r="N6" s="40" t="s">
        <v>971</v>
      </c>
      <c r="O6" s="40" t="s">
        <v>232</v>
      </c>
    </row>
    <row r="7" spans="1:15" ht="36" customHeight="1">
      <c r="A7" s="208">
        <v>2</v>
      </c>
      <c r="B7" s="188"/>
      <c r="C7" s="215" t="s">
        <v>972</v>
      </c>
      <c r="D7" s="215" t="s">
        <v>519</v>
      </c>
      <c r="E7" s="215" t="s">
        <v>521</v>
      </c>
      <c r="F7" s="182" t="s">
        <v>969</v>
      </c>
      <c r="G7" s="2">
        <v>3</v>
      </c>
      <c r="H7" s="2">
        <v>3</v>
      </c>
      <c r="I7" s="214">
        <f t="shared" ref="I7:I19" si="0">G7*H7</f>
        <v>9</v>
      </c>
      <c r="J7" s="182" t="s">
        <v>973</v>
      </c>
      <c r="K7" s="2">
        <v>1</v>
      </c>
      <c r="L7" s="2">
        <v>3</v>
      </c>
      <c r="M7" s="214">
        <f t="shared" ref="M7:M19" si="1">K7*L7</f>
        <v>3</v>
      </c>
      <c r="N7" s="40" t="s">
        <v>971</v>
      </c>
      <c r="O7" s="40" t="s">
        <v>232</v>
      </c>
    </row>
    <row r="8" spans="1:15" ht="36" customHeight="1">
      <c r="A8" s="213">
        <v>3</v>
      </c>
      <c r="B8" s="188"/>
      <c r="C8" s="215" t="s">
        <v>974</v>
      </c>
      <c r="D8" s="215" t="s">
        <v>519</v>
      </c>
      <c r="E8" s="215" t="s">
        <v>523</v>
      </c>
      <c r="F8" s="182" t="s">
        <v>969</v>
      </c>
      <c r="G8" s="2">
        <v>3</v>
      </c>
      <c r="H8" s="2">
        <v>3</v>
      </c>
      <c r="I8" s="214">
        <f t="shared" si="0"/>
        <v>9</v>
      </c>
      <c r="J8" s="182" t="s">
        <v>973</v>
      </c>
      <c r="K8" s="2">
        <v>1</v>
      </c>
      <c r="L8" s="2">
        <v>3</v>
      </c>
      <c r="M8" s="214">
        <f t="shared" si="1"/>
        <v>3</v>
      </c>
      <c r="N8" s="40"/>
      <c r="O8" s="40"/>
    </row>
    <row r="9" spans="1:15" ht="36" customHeight="1">
      <c r="A9" s="208">
        <v>4</v>
      </c>
      <c r="B9" s="188" t="s">
        <v>524</v>
      </c>
      <c r="C9" s="215" t="s">
        <v>975</v>
      </c>
      <c r="D9" s="215" t="s">
        <v>976</v>
      </c>
      <c r="E9" s="215" t="s">
        <v>977</v>
      </c>
      <c r="F9" s="182" t="s">
        <v>978</v>
      </c>
      <c r="G9" s="2">
        <v>3</v>
      </c>
      <c r="H9" s="2">
        <v>3</v>
      </c>
      <c r="I9" s="214">
        <f t="shared" si="0"/>
        <v>9</v>
      </c>
      <c r="J9" s="182" t="s">
        <v>979</v>
      </c>
      <c r="K9" s="2">
        <v>1</v>
      </c>
      <c r="L9" s="2">
        <v>3</v>
      </c>
      <c r="M9" s="214">
        <f t="shared" si="1"/>
        <v>3</v>
      </c>
      <c r="N9" s="40"/>
      <c r="O9" s="40"/>
    </row>
    <row r="10" spans="1:15" ht="36" customHeight="1">
      <c r="A10" s="213">
        <v>5</v>
      </c>
      <c r="B10" s="188"/>
      <c r="C10" s="215" t="s">
        <v>980</v>
      </c>
      <c r="D10" s="215" t="s">
        <v>526</v>
      </c>
      <c r="E10" s="215" t="s">
        <v>547</v>
      </c>
      <c r="F10" s="182" t="s">
        <v>978</v>
      </c>
      <c r="G10" s="2">
        <v>3</v>
      </c>
      <c r="H10" s="2">
        <v>3</v>
      </c>
      <c r="I10" s="214">
        <f t="shared" si="0"/>
        <v>9</v>
      </c>
      <c r="J10" s="182" t="s">
        <v>979</v>
      </c>
      <c r="K10" s="2">
        <v>1</v>
      </c>
      <c r="L10" s="2">
        <v>3</v>
      </c>
      <c r="M10" s="214">
        <f t="shared" si="1"/>
        <v>3</v>
      </c>
      <c r="N10" s="40"/>
      <c r="O10" s="40"/>
    </row>
    <row r="11" spans="1:15" ht="36" customHeight="1">
      <c r="A11" s="208">
        <v>6</v>
      </c>
      <c r="B11" s="188"/>
      <c r="C11" s="215" t="s">
        <v>981</v>
      </c>
      <c r="D11" s="215" t="s">
        <v>526</v>
      </c>
      <c r="E11" s="215" t="s">
        <v>528</v>
      </c>
      <c r="F11" s="216" t="s">
        <v>982</v>
      </c>
      <c r="G11" s="2">
        <v>3</v>
      </c>
      <c r="H11" s="2">
        <v>3</v>
      </c>
      <c r="I11" s="214">
        <f t="shared" si="0"/>
        <v>9</v>
      </c>
      <c r="J11" s="216" t="s">
        <v>983</v>
      </c>
      <c r="K11" s="2">
        <v>1</v>
      </c>
      <c r="L11" s="2">
        <v>3</v>
      </c>
      <c r="M11" s="214">
        <f t="shared" si="1"/>
        <v>3</v>
      </c>
      <c r="N11" s="40"/>
      <c r="O11" s="40"/>
    </row>
    <row r="12" spans="1:15" ht="36" customHeight="1">
      <c r="A12" s="213">
        <v>7</v>
      </c>
      <c r="B12" s="188"/>
      <c r="C12" s="215" t="s">
        <v>984</v>
      </c>
      <c r="D12" s="215" t="s">
        <v>526</v>
      </c>
      <c r="E12" s="215" t="s">
        <v>985</v>
      </c>
      <c r="F12" s="216" t="s">
        <v>986</v>
      </c>
      <c r="G12" s="2">
        <v>3</v>
      </c>
      <c r="H12" s="2">
        <v>3</v>
      </c>
      <c r="I12" s="214">
        <f t="shared" si="0"/>
        <v>9</v>
      </c>
      <c r="J12" s="216" t="s">
        <v>1041</v>
      </c>
      <c r="K12" s="2">
        <v>1</v>
      </c>
      <c r="L12" s="2">
        <v>3</v>
      </c>
      <c r="M12" s="214">
        <f t="shared" si="1"/>
        <v>3</v>
      </c>
      <c r="N12" s="40"/>
      <c r="O12" s="40"/>
    </row>
    <row r="13" spans="1:15" ht="36" customHeight="1">
      <c r="A13" s="208">
        <v>8</v>
      </c>
      <c r="B13" s="188"/>
      <c r="C13" s="215" t="s">
        <v>987</v>
      </c>
      <c r="D13" s="215" t="s">
        <v>526</v>
      </c>
      <c r="E13" s="215" t="s">
        <v>588</v>
      </c>
      <c r="F13" s="182" t="s">
        <v>978</v>
      </c>
      <c r="G13" s="2">
        <v>3</v>
      </c>
      <c r="H13" s="2">
        <v>3</v>
      </c>
      <c r="I13" s="214">
        <f t="shared" si="0"/>
        <v>9</v>
      </c>
      <c r="J13" s="182" t="s">
        <v>1042</v>
      </c>
      <c r="K13" s="2">
        <v>1</v>
      </c>
      <c r="L13" s="2">
        <v>3</v>
      </c>
      <c r="M13" s="214">
        <f t="shared" si="1"/>
        <v>3</v>
      </c>
      <c r="N13" s="40"/>
      <c r="O13" s="40"/>
    </row>
    <row r="14" spans="1:15" ht="36" customHeight="1">
      <c r="A14" s="213">
        <v>9</v>
      </c>
      <c r="B14" s="188"/>
      <c r="C14" s="215" t="s">
        <v>988</v>
      </c>
      <c r="D14" s="215" t="s">
        <v>533</v>
      </c>
      <c r="E14" s="215" t="s">
        <v>989</v>
      </c>
      <c r="F14" s="216" t="s">
        <v>990</v>
      </c>
      <c r="G14" s="2">
        <v>3</v>
      </c>
      <c r="H14" s="2">
        <v>3</v>
      </c>
      <c r="I14" s="214">
        <f t="shared" si="0"/>
        <v>9</v>
      </c>
      <c r="J14" s="216" t="s">
        <v>1048</v>
      </c>
      <c r="K14" s="2">
        <v>1</v>
      </c>
      <c r="L14" s="2">
        <v>3</v>
      </c>
      <c r="M14" s="214">
        <f t="shared" si="1"/>
        <v>3</v>
      </c>
      <c r="N14" s="40"/>
      <c r="O14" s="40"/>
    </row>
    <row r="15" spans="1:15" ht="36" customHeight="1">
      <c r="A15" s="208">
        <v>10</v>
      </c>
      <c r="B15" s="188"/>
      <c r="C15" s="215" t="s">
        <v>991</v>
      </c>
      <c r="D15" s="215" t="s">
        <v>533</v>
      </c>
      <c r="E15" s="215" t="s">
        <v>992</v>
      </c>
      <c r="F15" s="216" t="s">
        <v>1043</v>
      </c>
      <c r="G15" s="2">
        <v>3</v>
      </c>
      <c r="H15" s="2">
        <v>2</v>
      </c>
      <c r="I15" s="214">
        <f t="shared" si="0"/>
        <v>6</v>
      </c>
      <c r="J15" s="216" t="s">
        <v>1044</v>
      </c>
      <c r="K15" s="2">
        <v>2</v>
      </c>
      <c r="L15" s="2">
        <v>2</v>
      </c>
      <c r="M15" s="214">
        <f t="shared" si="1"/>
        <v>4</v>
      </c>
      <c r="N15" s="40"/>
      <c r="O15" s="40"/>
    </row>
    <row r="16" spans="1:15" ht="36" customHeight="1">
      <c r="A16" s="213">
        <v>11</v>
      </c>
      <c r="B16" s="188"/>
      <c r="C16" s="215" t="s">
        <v>993</v>
      </c>
      <c r="D16" s="215" t="s">
        <v>533</v>
      </c>
      <c r="E16" s="215" t="s">
        <v>994</v>
      </c>
      <c r="F16" s="182" t="s">
        <v>995</v>
      </c>
      <c r="G16" s="2">
        <v>3</v>
      </c>
      <c r="H16" s="2">
        <v>2</v>
      </c>
      <c r="I16" s="214">
        <f t="shared" si="0"/>
        <v>6</v>
      </c>
      <c r="J16" s="182" t="s">
        <v>996</v>
      </c>
      <c r="K16" s="2">
        <v>2</v>
      </c>
      <c r="L16" s="2">
        <v>2</v>
      </c>
      <c r="M16" s="214">
        <f t="shared" si="1"/>
        <v>4</v>
      </c>
      <c r="N16" s="40"/>
      <c r="O16" s="40"/>
    </row>
    <row r="17" spans="1:15" ht="36" customHeight="1">
      <c r="A17" s="208">
        <v>12</v>
      </c>
      <c r="B17" s="188"/>
      <c r="C17" s="215" t="s">
        <v>997</v>
      </c>
      <c r="D17" s="215" t="s">
        <v>533</v>
      </c>
      <c r="E17" s="215" t="s">
        <v>488</v>
      </c>
      <c r="F17" s="216" t="s">
        <v>998</v>
      </c>
      <c r="G17" s="2">
        <v>2</v>
      </c>
      <c r="H17" s="2">
        <v>2</v>
      </c>
      <c r="I17" s="214">
        <f t="shared" si="0"/>
        <v>4</v>
      </c>
      <c r="J17" s="216" t="s">
        <v>999</v>
      </c>
      <c r="K17" s="2">
        <v>2</v>
      </c>
      <c r="L17" s="2">
        <v>1</v>
      </c>
      <c r="M17" s="214">
        <f t="shared" si="1"/>
        <v>2</v>
      </c>
      <c r="N17" s="40"/>
      <c r="O17" s="40"/>
    </row>
    <row r="18" spans="1:15" ht="36" customHeight="1">
      <c r="A18" s="213">
        <v>13</v>
      </c>
      <c r="B18" s="188"/>
      <c r="C18" s="215" t="s">
        <v>1000</v>
      </c>
      <c r="D18" s="215" t="s">
        <v>533</v>
      </c>
      <c r="E18" s="215" t="s">
        <v>1001</v>
      </c>
      <c r="F18" s="216" t="s">
        <v>1045</v>
      </c>
      <c r="G18" s="2">
        <v>2</v>
      </c>
      <c r="H18" s="2">
        <v>2</v>
      </c>
      <c r="I18" s="214">
        <f t="shared" si="0"/>
        <v>4</v>
      </c>
      <c r="J18" s="216" t="s">
        <v>1046</v>
      </c>
      <c r="K18" s="2">
        <v>2</v>
      </c>
      <c r="L18" s="2">
        <v>1</v>
      </c>
      <c r="M18" s="214">
        <f t="shared" si="1"/>
        <v>2</v>
      </c>
      <c r="N18" s="40"/>
      <c r="O18" s="40"/>
    </row>
    <row r="19" spans="1:15" ht="36" customHeight="1">
      <c r="A19" s="213">
        <v>14</v>
      </c>
      <c r="B19" s="188"/>
      <c r="C19" s="215" t="s">
        <v>1002</v>
      </c>
      <c r="D19" s="215" t="s">
        <v>533</v>
      </c>
      <c r="E19" s="215" t="s">
        <v>538</v>
      </c>
      <c r="F19" s="216" t="s">
        <v>1003</v>
      </c>
      <c r="G19" s="2">
        <v>2</v>
      </c>
      <c r="H19" s="2">
        <v>2</v>
      </c>
      <c r="I19" s="214">
        <f t="shared" si="0"/>
        <v>4</v>
      </c>
      <c r="J19" s="216" t="s">
        <v>1047</v>
      </c>
      <c r="K19" s="2">
        <v>2</v>
      </c>
      <c r="L19" s="2">
        <v>1</v>
      </c>
      <c r="M19" s="214">
        <f t="shared" si="1"/>
        <v>2</v>
      </c>
      <c r="N19" s="40"/>
      <c r="O19" s="40"/>
    </row>
    <row r="20" spans="1:15" ht="34.5" customHeight="1">
      <c r="A20" s="388" t="s">
        <v>1706</v>
      </c>
      <c r="B20" s="388"/>
      <c r="C20" s="387" t="s">
        <v>1712</v>
      </c>
      <c r="D20" s="387"/>
      <c r="E20" s="390"/>
      <c r="F20" s="390"/>
      <c r="G20" s="390"/>
      <c r="H20" s="390"/>
      <c r="I20" s="390"/>
      <c r="J20" s="390"/>
      <c r="K20" s="390"/>
      <c r="L20" s="390"/>
      <c r="M20" s="390"/>
      <c r="N20" s="390"/>
      <c r="O20" s="390"/>
    </row>
    <row r="21" spans="1:15" ht="34.5" customHeight="1">
      <c r="A21" s="388"/>
      <c r="B21" s="388"/>
      <c r="C21" s="387" t="s">
        <v>1711</v>
      </c>
      <c r="D21" s="387"/>
      <c r="E21" s="390"/>
      <c r="F21" s="390"/>
      <c r="G21" s="390"/>
      <c r="H21" s="390"/>
      <c r="I21" s="390"/>
      <c r="J21" s="390"/>
      <c r="K21" s="390"/>
      <c r="L21" s="390"/>
      <c r="M21" s="390"/>
      <c r="N21" s="390"/>
      <c r="O21" s="390"/>
    </row>
    <row r="22" spans="1:15" ht="34.5" customHeight="1">
      <c r="A22" s="388"/>
      <c r="B22" s="388"/>
      <c r="C22" s="387" t="s">
        <v>115</v>
      </c>
      <c r="D22" s="387"/>
      <c r="E22" s="390"/>
      <c r="F22" s="390"/>
      <c r="G22" s="390"/>
      <c r="H22" s="390"/>
      <c r="I22" s="390"/>
      <c r="J22" s="390"/>
      <c r="K22" s="390"/>
      <c r="L22" s="390"/>
      <c r="M22" s="390"/>
      <c r="N22" s="390"/>
      <c r="O22" s="390"/>
    </row>
    <row r="23" spans="1:15" ht="34.5" customHeight="1">
      <c r="A23" s="388"/>
      <c r="B23" s="388"/>
      <c r="C23" s="387" t="s">
        <v>117</v>
      </c>
      <c r="D23" s="387"/>
      <c r="E23" s="390"/>
      <c r="F23" s="390"/>
      <c r="G23" s="390"/>
      <c r="H23" s="390"/>
      <c r="I23" s="390"/>
      <c r="J23" s="390"/>
      <c r="K23" s="390"/>
      <c r="L23" s="390"/>
      <c r="M23" s="390"/>
      <c r="N23" s="390"/>
      <c r="O23" s="390"/>
    </row>
    <row r="24" spans="1:15" ht="34.5" customHeight="1">
      <c r="A24" s="388"/>
      <c r="B24" s="388"/>
      <c r="C24" s="387" t="s">
        <v>170</v>
      </c>
      <c r="D24" s="387"/>
      <c r="E24" s="389"/>
      <c r="F24" s="389"/>
      <c r="G24" s="389"/>
      <c r="H24" s="389"/>
      <c r="I24" s="389"/>
      <c r="J24" s="389"/>
      <c r="K24" s="389"/>
      <c r="L24" s="389"/>
      <c r="M24" s="389"/>
      <c r="N24" s="389"/>
      <c r="O24" s="389"/>
    </row>
  </sheetData>
  <mergeCells count="33">
    <mergeCell ref="E24:O24"/>
    <mergeCell ref="A20:B24"/>
    <mergeCell ref="C20:D20"/>
    <mergeCell ref="E20:O20"/>
    <mergeCell ref="C21:D21"/>
    <mergeCell ref="E21:O21"/>
    <mergeCell ref="C22:D22"/>
    <mergeCell ref="E22:O22"/>
    <mergeCell ref="C23:D23"/>
    <mergeCell ref="E23:O23"/>
    <mergeCell ref="C24:D24"/>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6:B19">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 type="list" allowBlank="1" showInputMessage="1" showErrorMessage="1" sqref="G6:G19 K6:K19">
      <formula1>"1, 2, 3, 4, 5"</formula1>
    </dataValidation>
    <dataValidation type="list" allowBlank="1" showInputMessage="1" showErrorMessage="1" sqref="H6:H19 L6:L19">
      <formula1>"1, 2, 3, 4"</formula1>
    </dataValidation>
  </dataValidations>
  <pageMargins left="0.70866141732283472" right="0.70866141732283472" top="0.74803149606299213" bottom="0.74803149606299213" header="0.31496062992125984" footer="0.31496062992125984"/>
  <pageSetup paperSize="8" scale="59" fitToHeight="11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3"/>
  <sheetViews>
    <sheetView showGridLines="0" topLeftCell="A10" zoomScale="85" zoomScaleNormal="85" zoomScaleSheetLayoutView="85" workbookViewId="0">
      <selection activeCell="P20" sqref="P20:R20"/>
    </sheetView>
  </sheetViews>
  <sheetFormatPr defaultColWidth="9" defaultRowHeight="13.5"/>
  <cols>
    <col min="1" max="1" width="4.5" style="1" bestFit="1" customWidth="1"/>
    <col min="2" max="2" width="11.375" style="1" customWidth="1"/>
    <col min="3" max="3" width="27.5" style="1" customWidth="1"/>
    <col min="4" max="4" width="16.125" style="1" bestFit="1" customWidth="1"/>
    <col min="5" max="5" width="41" style="1" customWidth="1"/>
    <col min="6" max="6" width="21.5" style="1" bestFit="1" customWidth="1"/>
    <col min="7" max="9" width="7.25" style="1" customWidth="1"/>
    <col min="10" max="10" width="43.6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40.15" customHeight="1">
      <c r="A6" s="213">
        <v>1</v>
      </c>
      <c r="B6" s="188" t="s">
        <v>517</v>
      </c>
      <c r="C6" s="217" t="s">
        <v>1004</v>
      </c>
      <c r="D6" s="217" t="s">
        <v>519</v>
      </c>
      <c r="E6" s="217" t="s">
        <v>1005</v>
      </c>
      <c r="F6" s="182" t="s">
        <v>969</v>
      </c>
      <c r="G6" s="2">
        <v>2</v>
      </c>
      <c r="H6" s="2">
        <v>3</v>
      </c>
      <c r="I6" s="214">
        <f>G6*H6</f>
        <v>6</v>
      </c>
      <c r="J6" s="182" t="s">
        <v>1049</v>
      </c>
      <c r="K6" s="2">
        <v>1</v>
      </c>
      <c r="L6" s="2">
        <v>3</v>
      </c>
      <c r="M6" s="214">
        <f>K6*L6</f>
        <v>3</v>
      </c>
      <c r="N6" s="40" t="s">
        <v>971</v>
      </c>
      <c r="O6" s="40" t="s">
        <v>232</v>
      </c>
    </row>
    <row r="7" spans="1:15" ht="40.15" customHeight="1">
      <c r="A7" s="208">
        <v>2</v>
      </c>
      <c r="B7" s="188"/>
      <c r="C7" s="217" t="s">
        <v>1006</v>
      </c>
      <c r="D7" s="217" t="s">
        <v>526</v>
      </c>
      <c r="E7" s="217" t="s">
        <v>1007</v>
      </c>
      <c r="F7" s="182" t="s">
        <v>1054</v>
      </c>
      <c r="G7" s="2">
        <v>2</v>
      </c>
      <c r="H7" s="2">
        <v>3</v>
      </c>
      <c r="I7" s="214">
        <f t="shared" ref="I7:I18" si="0">G7*H7</f>
        <v>6</v>
      </c>
      <c r="J7" s="182" t="s">
        <v>1042</v>
      </c>
      <c r="K7" s="2">
        <v>1</v>
      </c>
      <c r="L7" s="2">
        <v>3</v>
      </c>
      <c r="M7" s="214">
        <f t="shared" ref="M7:M18" si="1">K7*L7</f>
        <v>3</v>
      </c>
      <c r="N7" s="40" t="s">
        <v>971</v>
      </c>
      <c r="O7" s="40" t="s">
        <v>232</v>
      </c>
    </row>
    <row r="8" spans="1:15" ht="40.15" customHeight="1">
      <c r="A8" s="213">
        <v>3</v>
      </c>
      <c r="B8" s="188"/>
      <c r="C8" s="217" t="s">
        <v>1008</v>
      </c>
      <c r="D8" s="217" t="s">
        <v>1009</v>
      </c>
      <c r="E8" s="217" t="s">
        <v>1010</v>
      </c>
      <c r="F8" s="182" t="s">
        <v>1058</v>
      </c>
      <c r="G8" s="2">
        <v>2</v>
      </c>
      <c r="H8" s="2">
        <v>2</v>
      </c>
      <c r="I8" s="214">
        <f t="shared" si="0"/>
        <v>4</v>
      </c>
      <c r="J8" s="182" t="s">
        <v>1063</v>
      </c>
      <c r="K8" s="2">
        <v>2</v>
      </c>
      <c r="L8" s="2">
        <v>2</v>
      </c>
      <c r="M8" s="214">
        <f t="shared" si="1"/>
        <v>4</v>
      </c>
      <c r="N8" s="40"/>
      <c r="O8" s="40"/>
    </row>
    <row r="9" spans="1:15" ht="40.15" customHeight="1">
      <c r="A9" s="208">
        <v>4</v>
      </c>
      <c r="B9" s="188" t="s">
        <v>1011</v>
      </c>
      <c r="C9" s="217" t="s">
        <v>1012</v>
      </c>
      <c r="D9" s="217" t="s">
        <v>1013</v>
      </c>
      <c r="E9" s="217" t="s">
        <v>1014</v>
      </c>
      <c r="F9" s="182"/>
      <c r="G9" s="2">
        <v>2</v>
      </c>
      <c r="H9" s="2">
        <v>2</v>
      </c>
      <c r="I9" s="214">
        <f t="shared" si="0"/>
        <v>4</v>
      </c>
      <c r="J9" s="182" t="s">
        <v>1059</v>
      </c>
      <c r="K9" s="2">
        <v>2</v>
      </c>
      <c r="L9" s="2">
        <v>2</v>
      </c>
      <c r="M9" s="214">
        <f t="shared" si="1"/>
        <v>4</v>
      </c>
      <c r="N9" s="40"/>
      <c r="O9" s="40"/>
    </row>
    <row r="10" spans="1:15" ht="40.15" customHeight="1">
      <c r="A10" s="213">
        <v>5</v>
      </c>
      <c r="B10" s="188"/>
      <c r="C10" s="217" t="s">
        <v>1016</v>
      </c>
      <c r="D10" s="217" t="s">
        <v>1017</v>
      </c>
      <c r="E10" s="217" t="s">
        <v>1018</v>
      </c>
      <c r="F10" s="182" t="s">
        <v>1019</v>
      </c>
      <c r="G10" s="2">
        <v>2</v>
      </c>
      <c r="H10" s="2">
        <v>2</v>
      </c>
      <c r="I10" s="214">
        <f t="shared" si="0"/>
        <v>4</v>
      </c>
      <c r="J10" s="182" t="s">
        <v>1060</v>
      </c>
      <c r="K10" s="2">
        <v>1</v>
      </c>
      <c r="L10" s="2">
        <v>2</v>
      </c>
      <c r="M10" s="214">
        <f t="shared" si="1"/>
        <v>2</v>
      </c>
      <c r="N10" s="40"/>
      <c r="O10" s="40"/>
    </row>
    <row r="11" spans="1:15" ht="40.15" customHeight="1">
      <c r="A11" s="208">
        <v>6</v>
      </c>
      <c r="B11" s="188"/>
      <c r="C11" s="217" t="s">
        <v>1020</v>
      </c>
      <c r="D11" s="217" t="s">
        <v>1017</v>
      </c>
      <c r="E11" s="217" t="s">
        <v>1021</v>
      </c>
      <c r="F11" s="216" t="s">
        <v>1022</v>
      </c>
      <c r="G11" s="2">
        <v>2</v>
      </c>
      <c r="H11" s="2">
        <v>3</v>
      </c>
      <c r="I11" s="214">
        <f t="shared" si="0"/>
        <v>6</v>
      </c>
      <c r="J11" s="216" t="s">
        <v>1061</v>
      </c>
      <c r="K11" s="2">
        <v>1</v>
      </c>
      <c r="L11" s="2">
        <v>3</v>
      </c>
      <c r="M11" s="214">
        <f t="shared" si="1"/>
        <v>3</v>
      </c>
      <c r="N11" s="40"/>
      <c r="O11" s="40"/>
    </row>
    <row r="12" spans="1:15" ht="40.15" customHeight="1">
      <c r="A12" s="213">
        <v>7</v>
      </c>
      <c r="B12" s="188"/>
      <c r="C12" s="217" t="s">
        <v>1023</v>
      </c>
      <c r="D12" s="217" t="s">
        <v>1017</v>
      </c>
      <c r="E12" s="217" t="s">
        <v>1018</v>
      </c>
      <c r="F12" s="216" t="s">
        <v>969</v>
      </c>
      <c r="G12" s="2">
        <v>2</v>
      </c>
      <c r="H12" s="2">
        <v>2</v>
      </c>
      <c r="I12" s="214">
        <f t="shared" si="0"/>
        <v>4</v>
      </c>
      <c r="J12" s="216" t="s">
        <v>1024</v>
      </c>
      <c r="K12" s="2">
        <v>1</v>
      </c>
      <c r="L12" s="2">
        <v>2</v>
      </c>
      <c r="M12" s="214">
        <f t="shared" si="1"/>
        <v>2</v>
      </c>
      <c r="N12" s="40"/>
      <c r="O12" s="40"/>
    </row>
    <row r="13" spans="1:15" ht="40.15" customHeight="1">
      <c r="A13" s="208">
        <v>8</v>
      </c>
      <c r="B13" s="188"/>
      <c r="C13" s="217" t="s">
        <v>1025</v>
      </c>
      <c r="D13" s="217" t="s">
        <v>1017</v>
      </c>
      <c r="E13" s="217" t="s">
        <v>1021</v>
      </c>
      <c r="F13" s="216" t="s">
        <v>1022</v>
      </c>
      <c r="G13" s="2">
        <v>2</v>
      </c>
      <c r="H13" s="2">
        <v>3</v>
      </c>
      <c r="I13" s="214">
        <f t="shared" si="0"/>
        <v>6</v>
      </c>
      <c r="J13" s="216" t="s">
        <v>1061</v>
      </c>
      <c r="K13" s="2">
        <v>1</v>
      </c>
      <c r="L13" s="2">
        <v>3</v>
      </c>
      <c r="M13" s="214">
        <f t="shared" si="1"/>
        <v>3</v>
      </c>
      <c r="N13" s="40"/>
      <c r="O13" s="40"/>
    </row>
    <row r="14" spans="1:15" ht="40.15" customHeight="1">
      <c r="A14" s="213">
        <v>9</v>
      </c>
      <c r="B14" s="188"/>
      <c r="C14" s="217" t="s">
        <v>1026</v>
      </c>
      <c r="D14" s="217" t="s">
        <v>1017</v>
      </c>
      <c r="E14" s="217" t="s">
        <v>1021</v>
      </c>
      <c r="F14" s="216" t="s">
        <v>1022</v>
      </c>
      <c r="G14" s="2">
        <v>2</v>
      </c>
      <c r="H14" s="2">
        <v>3</v>
      </c>
      <c r="I14" s="214">
        <f t="shared" si="0"/>
        <v>6</v>
      </c>
      <c r="J14" s="216" t="s">
        <v>1061</v>
      </c>
      <c r="K14" s="2">
        <v>1</v>
      </c>
      <c r="L14" s="2">
        <v>3</v>
      </c>
      <c r="M14" s="214">
        <f t="shared" si="1"/>
        <v>3</v>
      </c>
      <c r="N14" s="40"/>
      <c r="O14" s="40"/>
    </row>
    <row r="15" spans="1:15" ht="40.15" customHeight="1">
      <c r="A15" s="208">
        <v>10</v>
      </c>
      <c r="B15" s="188"/>
      <c r="C15" s="217" t="s">
        <v>1027</v>
      </c>
      <c r="D15" s="217" t="s">
        <v>580</v>
      </c>
      <c r="E15" s="217" t="s">
        <v>1014</v>
      </c>
      <c r="F15" s="216" t="s">
        <v>1015</v>
      </c>
      <c r="G15" s="2">
        <v>2</v>
      </c>
      <c r="H15" s="2">
        <v>2</v>
      </c>
      <c r="I15" s="214">
        <f t="shared" si="0"/>
        <v>4</v>
      </c>
      <c r="J15" s="182" t="s">
        <v>1059</v>
      </c>
      <c r="K15" s="2">
        <v>2</v>
      </c>
      <c r="L15" s="2">
        <v>1</v>
      </c>
      <c r="M15" s="214">
        <f t="shared" si="1"/>
        <v>2</v>
      </c>
      <c r="N15" s="40"/>
      <c r="O15" s="40"/>
    </row>
    <row r="16" spans="1:15" ht="40.15" customHeight="1">
      <c r="A16" s="213">
        <v>11</v>
      </c>
      <c r="B16" s="188" t="s">
        <v>573</v>
      </c>
      <c r="C16" s="217" t="s">
        <v>1028</v>
      </c>
      <c r="D16" s="217" t="s">
        <v>580</v>
      </c>
      <c r="E16" s="217" t="s">
        <v>1029</v>
      </c>
      <c r="F16" s="216" t="s">
        <v>1030</v>
      </c>
      <c r="G16" s="2">
        <v>2</v>
      </c>
      <c r="H16" s="2">
        <v>2</v>
      </c>
      <c r="I16" s="214">
        <f t="shared" si="0"/>
        <v>4</v>
      </c>
      <c r="J16" s="182" t="s">
        <v>1062</v>
      </c>
      <c r="K16" s="2">
        <v>2</v>
      </c>
      <c r="L16" s="2">
        <v>1</v>
      </c>
      <c r="M16" s="214">
        <f t="shared" si="1"/>
        <v>2</v>
      </c>
      <c r="N16" s="40"/>
      <c r="O16" s="40"/>
    </row>
    <row r="17" spans="1:15" ht="40.15" customHeight="1">
      <c r="A17" s="208">
        <v>12</v>
      </c>
      <c r="B17" s="188" t="s">
        <v>179</v>
      </c>
      <c r="C17" s="217" t="s">
        <v>1031</v>
      </c>
      <c r="D17" s="217" t="s">
        <v>580</v>
      </c>
      <c r="E17" s="217" t="s">
        <v>1032</v>
      </c>
      <c r="F17" s="216" t="s">
        <v>1055</v>
      </c>
      <c r="G17" s="2">
        <v>2</v>
      </c>
      <c r="H17" s="2">
        <v>2</v>
      </c>
      <c r="I17" s="214">
        <f t="shared" si="0"/>
        <v>4</v>
      </c>
      <c r="J17" s="182" t="s">
        <v>1056</v>
      </c>
      <c r="K17" s="2">
        <v>2</v>
      </c>
      <c r="L17" s="2">
        <v>1</v>
      </c>
      <c r="M17" s="214">
        <f t="shared" si="1"/>
        <v>2</v>
      </c>
      <c r="N17" s="40"/>
      <c r="O17" s="40"/>
    </row>
    <row r="18" spans="1:15" ht="40.15" customHeight="1">
      <c r="A18" s="213">
        <v>13</v>
      </c>
      <c r="B18" s="188"/>
      <c r="C18" s="217" t="s">
        <v>1033</v>
      </c>
      <c r="D18" s="217" t="s">
        <v>1034</v>
      </c>
      <c r="E18" s="217" t="s">
        <v>1035</v>
      </c>
      <c r="F18" s="216" t="s">
        <v>1055</v>
      </c>
      <c r="G18" s="2">
        <v>2</v>
      </c>
      <c r="H18" s="2">
        <v>2</v>
      </c>
      <c r="I18" s="214">
        <f t="shared" si="0"/>
        <v>4</v>
      </c>
      <c r="J18" s="182" t="s">
        <v>1056</v>
      </c>
      <c r="K18" s="2">
        <v>2</v>
      </c>
      <c r="L18" s="2">
        <v>1</v>
      </c>
      <c r="M18" s="214">
        <f t="shared" si="1"/>
        <v>2</v>
      </c>
      <c r="N18" s="40"/>
      <c r="O18" s="40"/>
    </row>
    <row r="19" spans="1:15" ht="34.5" customHeight="1">
      <c r="A19" s="388" t="s">
        <v>1706</v>
      </c>
      <c r="B19" s="388"/>
      <c r="C19" s="387" t="s">
        <v>1712</v>
      </c>
      <c r="D19" s="387"/>
      <c r="E19" s="390"/>
      <c r="F19" s="390"/>
      <c r="G19" s="390"/>
      <c r="H19" s="390"/>
      <c r="I19" s="390"/>
      <c r="J19" s="390"/>
      <c r="K19" s="390"/>
      <c r="L19" s="390"/>
      <c r="M19" s="390"/>
      <c r="N19" s="390"/>
      <c r="O19" s="390"/>
    </row>
    <row r="20" spans="1:15" ht="34.5" customHeight="1">
      <c r="A20" s="388"/>
      <c r="B20" s="388"/>
      <c r="C20" s="387" t="s">
        <v>1711</v>
      </c>
      <c r="D20" s="387"/>
      <c r="E20" s="390"/>
      <c r="F20" s="390"/>
      <c r="G20" s="390"/>
      <c r="H20" s="390"/>
      <c r="I20" s="390"/>
      <c r="J20" s="390"/>
      <c r="K20" s="390"/>
      <c r="L20" s="390"/>
      <c r="M20" s="390"/>
      <c r="N20" s="390"/>
      <c r="O20" s="390"/>
    </row>
    <row r="21" spans="1:15" ht="34.5" customHeight="1">
      <c r="A21" s="388"/>
      <c r="B21" s="388"/>
      <c r="C21" s="387" t="s">
        <v>115</v>
      </c>
      <c r="D21" s="387"/>
      <c r="E21" s="390"/>
      <c r="F21" s="390"/>
      <c r="G21" s="390"/>
      <c r="H21" s="390"/>
      <c r="I21" s="390"/>
      <c r="J21" s="390"/>
      <c r="K21" s="390"/>
      <c r="L21" s="390"/>
      <c r="M21" s="390"/>
      <c r="N21" s="390"/>
      <c r="O21" s="390"/>
    </row>
    <row r="22" spans="1:15" ht="34.5" customHeight="1">
      <c r="A22" s="388"/>
      <c r="B22" s="388"/>
      <c r="C22" s="387" t="s">
        <v>117</v>
      </c>
      <c r="D22" s="387"/>
      <c r="E22" s="390"/>
      <c r="F22" s="390"/>
      <c r="G22" s="390"/>
      <c r="H22" s="390"/>
      <c r="I22" s="390"/>
      <c r="J22" s="390"/>
      <c r="K22" s="390"/>
      <c r="L22" s="390"/>
      <c r="M22" s="390"/>
      <c r="N22" s="390"/>
      <c r="O22" s="390"/>
    </row>
    <row r="23" spans="1:15" ht="34.5" customHeight="1">
      <c r="A23" s="388"/>
      <c r="B23" s="388"/>
      <c r="C23" s="387" t="s">
        <v>170</v>
      </c>
      <c r="D23" s="387"/>
      <c r="E23" s="389"/>
      <c r="F23" s="389"/>
      <c r="G23" s="389"/>
      <c r="H23" s="389"/>
      <c r="I23" s="389"/>
      <c r="J23" s="389"/>
      <c r="K23" s="389"/>
      <c r="L23" s="389"/>
      <c r="M23" s="389"/>
      <c r="N23" s="389"/>
      <c r="O23" s="389"/>
    </row>
  </sheetData>
  <mergeCells count="33">
    <mergeCell ref="E23:O23"/>
    <mergeCell ref="A19:B23"/>
    <mergeCell ref="C19:D19"/>
    <mergeCell ref="E19:O19"/>
    <mergeCell ref="C20:D20"/>
    <mergeCell ref="E20:O20"/>
    <mergeCell ref="C21:D21"/>
    <mergeCell ref="E21:O21"/>
    <mergeCell ref="C22:D22"/>
    <mergeCell ref="E22:O22"/>
    <mergeCell ref="C23:D23"/>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L6:L18 H6:H18">
      <formula1>"1, 2, 3, 4"</formula1>
    </dataValidation>
    <dataValidation type="list" allowBlank="1" showInputMessage="1" showErrorMessage="1" sqref="K6:K18 G6:G18">
      <formula1>"1, 2, 3, 4, 5"</formula1>
    </dataValidation>
    <dataValidation type="list" allowBlank="1" showInputMessage="1" showErrorMessage="1" sqref="B6:B18">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1"/>
  <sheetViews>
    <sheetView showGridLines="0" view="pageBreakPreview" topLeftCell="A13"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0.6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7" ht="33" customHeight="1">
      <c r="A1" s="370" t="s">
        <v>419</v>
      </c>
      <c r="B1" s="370"/>
      <c r="C1" s="382"/>
      <c r="D1" s="383"/>
      <c r="E1" s="443" t="s">
        <v>313</v>
      </c>
      <c r="F1" s="444"/>
      <c r="G1" s="444"/>
      <c r="H1" s="444"/>
      <c r="I1" s="444"/>
      <c r="J1" s="444"/>
      <c r="K1" s="445"/>
      <c r="L1" s="259" t="s">
        <v>1683</v>
      </c>
      <c r="M1" s="259" t="s">
        <v>230</v>
      </c>
      <c r="N1" s="259" t="s">
        <v>111</v>
      </c>
      <c r="O1" s="259" t="s">
        <v>112</v>
      </c>
    </row>
    <row r="2" spans="1:17" ht="33" customHeight="1">
      <c r="A2" s="370" t="s">
        <v>1684</v>
      </c>
      <c r="B2" s="370"/>
      <c r="C2" s="384"/>
      <c r="D2" s="385"/>
      <c r="E2" s="446"/>
      <c r="F2" s="447"/>
      <c r="G2" s="447"/>
      <c r="H2" s="447"/>
      <c r="I2" s="447"/>
      <c r="J2" s="447"/>
      <c r="K2" s="448"/>
      <c r="L2" s="372"/>
      <c r="M2" s="372"/>
      <c r="N2" s="372"/>
      <c r="O2" s="372"/>
    </row>
    <row r="3" spans="1:17" ht="33" customHeight="1">
      <c r="A3" s="370" t="s">
        <v>1685</v>
      </c>
      <c r="B3" s="370"/>
      <c r="C3" s="384"/>
      <c r="D3" s="385"/>
      <c r="E3" s="449"/>
      <c r="F3" s="450"/>
      <c r="G3" s="450"/>
      <c r="H3" s="450"/>
      <c r="I3" s="450"/>
      <c r="J3" s="450"/>
      <c r="K3" s="451"/>
      <c r="L3" s="372"/>
      <c r="M3" s="372"/>
      <c r="N3" s="372"/>
      <c r="O3" s="372"/>
    </row>
    <row r="4" spans="1:17"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7" ht="33" customHeight="1">
      <c r="A5" s="371"/>
      <c r="B5" s="371"/>
      <c r="C5" s="370"/>
      <c r="D5" s="370"/>
      <c r="E5" s="370"/>
      <c r="F5" s="370"/>
      <c r="G5" s="259" t="s">
        <v>3</v>
      </c>
      <c r="H5" s="259" t="s">
        <v>4</v>
      </c>
      <c r="I5" s="259" t="s">
        <v>6</v>
      </c>
      <c r="J5" s="370"/>
      <c r="K5" s="259" t="s">
        <v>3</v>
      </c>
      <c r="L5" s="259" t="s">
        <v>4</v>
      </c>
      <c r="M5" s="259" t="s">
        <v>6</v>
      </c>
      <c r="N5" s="370"/>
      <c r="O5" s="370"/>
    </row>
    <row r="6" spans="1:17" ht="52.9" customHeight="1">
      <c r="A6" s="53">
        <v>1</v>
      </c>
      <c r="B6" s="218" t="s">
        <v>10</v>
      </c>
      <c r="C6" s="194" t="s">
        <v>1426</v>
      </c>
      <c r="D6" s="40" t="s">
        <v>1425</v>
      </c>
      <c r="E6" s="195" t="s">
        <v>1424</v>
      </c>
      <c r="F6" s="47" t="s">
        <v>1067</v>
      </c>
      <c r="G6" s="40">
        <v>2</v>
      </c>
      <c r="H6" s="40">
        <v>2</v>
      </c>
      <c r="I6" s="40">
        <f t="shared" ref="I6:I16" si="0">G6*H6</f>
        <v>4</v>
      </c>
      <c r="J6" s="195" t="s">
        <v>1068</v>
      </c>
      <c r="K6" s="40">
        <v>1</v>
      </c>
      <c r="L6" s="40">
        <v>1</v>
      </c>
      <c r="M6" s="40">
        <f t="shared" ref="M6:M16" si="1">K6*L6</f>
        <v>1</v>
      </c>
      <c r="N6" s="40"/>
      <c r="O6" s="40"/>
      <c r="P6" s="219"/>
      <c r="Q6" s="219"/>
    </row>
    <row r="7" spans="1:17" ht="52.9" customHeight="1">
      <c r="A7" s="53">
        <v>2</v>
      </c>
      <c r="B7" s="218" t="s">
        <v>194</v>
      </c>
      <c r="C7" s="194" t="s">
        <v>1423</v>
      </c>
      <c r="D7" s="40" t="s">
        <v>1108</v>
      </c>
      <c r="E7" s="195" t="s">
        <v>1422</v>
      </c>
      <c r="F7" s="47" t="s">
        <v>1067</v>
      </c>
      <c r="G7" s="40">
        <v>2</v>
      </c>
      <c r="H7" s="40">
        <v>3</v>
      </c>
      <c r="I7" s="40">
        <f t="shared" si="0"/>
        <v>6</v>
      </c>
      <c r="J7" s="195" t="s">
        <v>1396</v>
      </c>
      <c r="K7" s="40">
        <v>1</v>
      </c>
      <c r="L7" s="40">
        <v>2</v>
      </c>
      <c r="M7" s="40">
        <f t="shared" si="1"/>
        <v>2</v>
      </c>
      <c r="N7" s="40"/>
      <c r="O7" s="40"/>
      <c r="P7" s="219"/>
      <c r="Q7" s="219"/>
    </row>
    <row r="8" spans="1:17" ht="52.9" customHeight="1">
      <c r="A8" s="53">
        <v>3</v>
      </c>
      <c r="B8" s="214" t="s">
        <v>194</v>
      </c>
      <c r="C8" s="194" t="s">
        <v>1421</v>
      </c>
      <c r="D8" s="40" t="s">
        <v>1420</v>
      </c>
      <c r="E8" s="195" t="s">
        <v>1419</v>
      </c>
      <c r="F8" s="47" t="s">
        <v>1067</v>
      </c>
      <c r="G8" s="40">
        <v>2</v>
      </c>
      <c r="H8" s="40">
        <v>3</v>
      </c>
      <c r="I8" s="40">
        <f t="shared" si="0"/>
        <v>6</v>
      </c>
      <c r="J8" s="195" t="s">
        <v>1396</v>
      </c>
      <c r="K8" s="40">
        <v>2</v>
      </c>
      <c r="L8" s="40">
        <v>2</v>
      </c>
      <c r="M8" s="40">
        <f t="shared" si="1"/>
        <v>4</v>
      </c>
      <c r="N8" s="40"/>
      <c r="O8" s="40"/>
      <c r="P8" s="219"/>
      <c r="Q8" s="219"/>
    </row>
    <row r="9" spans="1:17" ht="52.9" customHeight="1">
      <c r="A9" s="53">
        <v>4</v>
      </c>
      <c r="B9" s="214" t="s">
        <v>194</v>
      </c>
      <c r="C9" s="194" t="s">
        <v>1418</v>
      </c>
      <c r="D9" s="40" t="s">
        <v>1417</v>
      </c>
      <c r="E9" s="195" t="s">
        <v>1416</v>
      </c>
      <c r="F9" s="47" t="s">
        <v>1067</v>
      </c>
      <c r="G9" s="40">
        <v>1</v>
      </c>
      <c r="H9" s="40">
        <v>2</v>
      </c>
      <c r="I9" s="40">
        <f t="shared" si="0"/>
        <v>2</v>
      </c>
      <c r="J9" s="195" t="s">
        <v>1401</v>
      </c>
      <c r="K9" s="40">
        <v>1</v>
      </c>
      <c r="L9" s="40">
        <v>2</v>
      </c>
      <c r="M9" s="40">
        <f t="shared" si="1"/>
        <v>2</v>
      </c>
      <c r="N9" s="40"/>
      <c r="O9" s="40"/>
      <c r="P9" s="219"/>
      <c r="Q9" s="219"/>
    </row>
    <row r="10" spans="1:17" ht="52.9" customHeight="1">
      <c r="A10" s="53">
        <v>5</v>
      </c>
      <c r="B10" s="214" t="s">
        <v>194</v>
      </c>
      <c r="C10" s="194" t="s">
        <v>1415</v>
      </c>
      <c r="D10" s="40" t="s">
        <v>1413</v>
      </c>
      <c r="E10" s="195" t="s">
        <v>1412</v>
      </c>
      <c r="F10" s="47" t="s">
        <v>1076</v>
      </c>
      <c r="G10" s="40">
        <v>2</v>
      </c>
      <c r="H10" s="40">
        <v>2</v>
      </c>
      <c r="I10" s="40">
        <f t="shared" si="0"/>
        <v>4</v>
      </c>
      <c r="J10" s="195" t="s">
        <v>1396</v>
      </c>
      <c r="K10" s="40">
        <v>2</v>
      </c>
      <c r="L10" s="40">
        <v>2</v>
      </c>
      <c r="M10" s="40">
        <f t="shared" si="1"/>
        <v>4</v>
      </c>
      <c r="N10" s="40"/>
      <c r="O10" s="40"/>
      <c r="P10" s="219"/>
      <c r="Q10" s="219"/>
    </row>
    <row r="11" spans="1:17" ht="52.9" customHeight="1">
      <c r="A11" s="53">
        <v>6</v>
      </c>
      <c r="B11" s="214" t="s">
        <v>194</v>
      </c>
      <c r="C11" s="194" t="s">
        <v>1414</v>
      </c>
      <c r="D11" s="40" t="s">
        <v>1413</v>
      </c>
      <c r="E11" s="195" t="s">
        <v>1412</v>
      </c>
      <c r="F11" s="47" t="s">
        <v>1076</v>
      </c>
      <c r="G11" s="40">
        <v>2</v>
      </c>
      <c r="H11" s="40">
        <v>2</v>
      </c>
      <c r="I11" s="40">
        <f t="shared" si="0"/>
        <v>4</v>
      </c>
      <c r="J11" s="195" t="s">
        <v>1080</v>
      </c>
      <c r="K11" s="40">
        <v>1</v>
      </c>
      <c r="L11" s="40">
        <v>2</v>
      </c>
      <c r="M11" s="40">
        <f t="shared" si="1"/>
        <v>2</v>
      </c>
      <c r="N11" s="40"/>
      <c r="O11" s="40"/>
      <c r="P11" s="219"/>
      <c r="Q11" s="219"/>
    </row>
    <row r="12" spans="1:17" ht="52.9" customHeight="1">
      <c r="A12" s="53">
        <v>7</v>
      </c>
      <c r="B12" s="214" t="s">
        <v>195</v>
      </c>
      <c r="C12" s="194" t="s">
        <v>1411</v>
      </c>
      <c r="D12" s="40" t="s">
        <v>1408</v>
      </c>
      <c r="E12" s="195" t="s">
        <v>1410</v>
      </c>
      <c r="F12" s="47" t="s">
        <v>1076</v>
      </c>
      <c r="G12" s="40">
        <v>2</v>
      </c>
      <c r="H12" s="40">
        <v>2</v>
      </c>
      <c r="I12" s="40">
        <f t="shared" si="0"/>
        <v>4</v>
      </c>
      <c r="J12" s="194" t="s">
        <v>1080</v>
      </c>
      <c r="K12" s="40">
        <v>1</v>
      </c>
      <c r="L12" s="40">
        <v>1</v>
      </c>
      <c r="M12" s="40">
        <f t="shared" si="1"/>
        <v>1</v>
      </c>
      <c r="N12" s="40"/>
      <c r="O12" s="40"/>
      <c r="P12" s="219"/>
      <c r="Q12" s="219"/>
    </row>
    <row r="13" spans="1:17" ht="52.9" customHeight="1">
      <c r="A13" s="53">
        <v>8</v>
      </c>
      <c r="B13" s="214" t="s">
        <v>195</v>
      </c>
      <c r="C13" s="194" t="s">
        <v>1409</v>
      </c>
      <c r="D13" s="40" t="s">
        <v>1408</v>
      </c>
      <c r="E13" s="221" t="s">
        <v>1405</v>
      </c>
      <c r="F13" s="222" t="s">
        <v>1067</v>
      </c>
      <c r="G13" s="53">
        <v>1</v>
      </c>
      <c r="H13" s="40">
        <v>2</v>
      </c>
      <c r="I13" s="40">
        <f t="shared" si="0"/>
        <v>2</v>
      </c>
      <c r="J13" s="194" t="s">
        <v>1407</v>
      </c>
      <c r="K13" s="40">
        <v>1</v>
      </c>
      <c r="L13" s="40">
        <v>2</v>
      </c>
      <c r="M13" s="40">
        <f t="shared" si="1"/>
        <v>2</v>
      </c>
      <c r="N13" s="40"/>
      <c r="O13" s="40"/>
      <c r="P13" s="219"/>
      <c r="Q13" s="219"/>
    </row>
    <row r="14" spans="1:17" ht="52.9" customHeight="1">
      <c r="A14" s="53">
        <v>9</v>
      </c>
      <c r="B14" s="214" t="s">
        <v>195</v>
      </c>
      <c r="C14" s="194" t="s">
        <v>1406</v>
      </c>
      <c r="D14" s="40" t="s">
        <v>1399</v>
      </c>
      <c r="E14" s="195" t="s">
        <v>1405</v>
      </c>
      <c r="F14" s="47" t="s">
        <v>1397</v>
      </c>
      <c r="G14" s="40">
        <v>2</v>
      </c>
      <c r="H14" s="40">
        <v>2</v>
      </c>
      <c r="I14" s="40">
        <f t="shared" si="0"/>
        <v>4</v>
      </c>
      <c r="J14" s="194" t="s">
        <v>1401</v>
      </c>
      <c r="K14" s="40">
        <v>1</v>
      </c>
      <c r="L14" s="40">
        <v>2</v>
      </c>
      <c r="M14" s="40">
        <f t="shared" si="1"/>
        <v>2</v>
      </c>
      <c r="N14" s="40"/>
      <c r="O14" s="40"/>
      <c r="P14" s="219"/>
      <c r="Q14" s="219"/>
    </row>
    <row r="15" spans="1:17" ht="52.9" customHeight="1">
      <c r="A15" s="53">
        <v>10</v>
      </c>
      <c r="B15" s="214" t="s">
        <v>179</v>
      </c>
      <c r="C15" s="194" t="s">
        <v>1404</v>
      </c>
      <c r="D15" s="40" t="s">
        <v>1403</v>
      </c>
      <c r="E15" s="195" t="s">
        <v>1402</v>
      </c>
      <c r="F15" s="47" t="s">
        <v>1397</v>
      </c>
      <c r="G15" s="40">
        <v>2</v>
      </c>
      <c r="H15" s="40">
        <v>3</v>
      </c>
      <c r="I15" s="40">
        <f t="shared" si="0"/>
        <v>6</v>
      </c>
      <c r="J15" s="195" t="s">
        <v>1401</v>
      </c>
      <c r="K15" s="40">
        <v>1</v>
      </c>
      <c r="L15" s="40">
        <v>2</v>
      </c>
      <c r="M15" s="40">
        <f t="shared" si="1"/>
        <v>2</v>
      </c>
      <c r="N15" s="40"/>
      <c r="O15" s="40"/>
      <c r="P15" s="219"/>
      <c r="Q15" s="219"/>
    </row>
    <row r="16" spans="1:17" ht="52.9" customHeight="1">
      <c r="A16" s="53">
        <v>11</v>
      </c>
      <c r="B16" s="214" t="s">
        <v>179</v>
      </c>
      <c r="C16" s="194" t="s">
        <v>1400</v>
      </c>
      <c r="D16" s="40" t="s">
        <v>1399</v>
      </c>
      <c r="E16" s="195" t="s">
        <v>1398</v>
      </c>
      <c r="F16" s="47" t="s">
        <v>1397</v>
      </c>
      <c r="G16" s="40">
        <v>2</v>
      </c>
      <c r="H16" s="40">
        <v>3</v>
      </c>
      <c r="I16" s="40">
        <f t="shared" si="0"/>
        <v>6</v>
      </c>
      <c r="J16" s="194" t="s">
        <v>1396</v>
      </c>
      <c r="K16" s="40">
        <v>1</v>
      </c>
      <c r="L16" s="40">
        <v>2</v>
      </c>
      <c r="M16" s="40">
        <f t="shared" si="1"/>
        <v>2</v>
      </c>
      <c r="N16" s="40"/>
      <c r="O16" s="40"/>
      <c r="P16" s="219"/>
      <c r="Q16" s="219"/>
    </row>
    <row r="17" spans="1:15" ht="34.5" customHeight="1">
      <c r="A17" s="388" t="s">
        <v>1706</v>
      </c>
      <c r="B17" s="388"/>
      <c r="C17" s="387" t="s">
        <v>1712</v>
      </c>
      <c r="D17" s="387"/>
      <c r="E17" s="390"/>
      <c r="F17" s="390"/>
      <c r="G17" s="390"/>
      <c r="H17" s="390"/>
      <c r="I17" s="390"/>
      <c r="J17" s="390"/>
      <c r="K17" s="390"/>
      <c r="L17" s="390"/>
      <c r="M17" s="390"/>
      <c r="N17" s="390"/>
      <c r="O17" s="390"/>
    </row>
    <row r="18" spans="1:15" ht="34.5" customHeight="1">
      <c r="A18" s="388"/>
      <c r="B18" s="388"/>
      <c r="C18" s="387" t="s">
        <v>1711</v>
      </c>
      <c r="D18" s="387"/>
      <c r="E18" s="390"/>
      <c r="F18" s="390"/>
      <c r="G18" s="390"/>
      <c r="H18" s="390"/>
      <c r="I18" s="390"/>
      <c r="J18" s="390"/>
      <c r="K18" s="390"/>
      <c r="L18" s="390"/>
      <c r="M18" s="390"/>
      <c r="N18" s="390"/>
      <c r="O18" s="390"/>
    </row>
    <row r="19" spans="1:15" ht="34.5" customHeight="1">
      <c r="A19" s="388"/>
      <c r="B19" s="388"/>
      <c r="C19" s="387" t="s">
        <v>115</v>
      </c>
      <c r="D19" s="387"/>
      <c r="E19" s="390"/>
      <c r="F19" s="390"/>
      <c r="G19" s="390"/>
      <c r="H19" s="390"/>
      <c r="I19" s="390"/>
      <c r="J19" s="390"/>
      <c r="K19" s="390"/>
      <c r="L19" s="390"/>
      <c r="M19" s="390"/>
      <c r="N19" s="390"/>
      <c r="O19" s="390"/>
    </row>
    <row r="20" spans="1:15" ht="34.5" customHeight="1">
      <c r="A20" s="388"/>
      <c r="B20" s="388"/>
      <c r="C20" s="387" t="s">
        <v>117</v>
      </c>
      <c r="D20" s="387"/>
      <c r="E20" s="390"/>
      <c r="F20" s="390"/>
      <c r="G20" s="390"/>
      <c r="H20" s="390"/>
      <c r="I20" s="390"/>
      <c r="J20" s="390"/>
      <c r="K20" s="390"/>
      <c r="L20" s="390"/>
      <c r="M20" s="390"/>
      <c r="N20" s="390"/>
      <c r="O20" s="390"/>
    </row>
    <row r="21" spans="1:15" ht="34.5" customHeight="1">
      <c r="A21" s="388"/>
      <c r="B21" s="388"/>
      <c r="C21" s="387" t="s">
        <v>170</v>
      </c>
      <c r="D21" s="387"/>
      <c r="E21" s="389"/>
      <c r="F21" s="389"/>
      <c r="G21" s="389"/>
      <c r="H21" s="389"/>
      <c r="I21" s="389"/>
      <c r="J21" s="389"/>
      <c r="K21" s="389"/>
      <c r="L21" s="389"/>
      <c r="M21" s="389"/>
      <c r="N21" s="389"/>
      <c r="O21" s="389"/>
    </row>
  </sheetData>
  <mergeCells count="33">
    <mergeCell ref="E21:O21"/>
    <mergeCell ref="A17:B21"/>
    <mergeCell ref="C17:D17"/>
    <mergeCell ref="E17:O17"/>
    <mergeCell ref="C18:D18"/>
    <mergeCell ref="E18:O18"/>
    <mergeCell ref="C19:D19"/>
    <mergeCell ref="E19:O19"/>
    <mergeCell ref="C20:D20"/>
    <mergeCell ref="E20:O20"/>
    <mergeCell ref="C21:D2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4"/>
  <sheetViews>
    <sheetView showGridLines="0" view="pageBreakPreview" topLeftCell="A16"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0.6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7" ht="33" customHeight="1">
      <c r="A1" s="370" t="s">
        <v>419</v>
      </c>
      <c r="B1" s="370"/>
      <c r="C1" s="382"/>
      <c r="D1" s="383"/>
      <c r="E1" s="443" t="s">
        <v>313</v>
      </c>
      <c r="F1" s="444"/>
      <c r="G1" s="444"/>
      <c r="H1" s="444"/>
      <c r="I1" s="444"/>
      <c r="J1" s="444"/>
      <c r="K1" s="445"/>
      <c r="L1" s="259" t="s">
        <v>1683</v>
      </c>
      <c r="M1" s="259" t="s">
        <v>230</v>
      </c>
      <c r="N1" s="259" t="s">
        <v>111</v>
      </c>
      <c r="O1" s="259" t="s">
        <v>112</v>
      </c>
    </row>
    <row r="2" spans="1:17" ht="33" customHeight="1">
      <c r="A2" s="370" t="s">
        <v>1684</v>
      </c>
      <c r="B2" s="370"/>
      <c r="C2" s="384"/>
      <c r="D2" s="385"/>
      <c r="E2" s="446"/>
      <c r="F2" s="447"/>
      <c r="G2" s="447"/>
      <c r="H2" s="447"/>
      <c r="I2" s="447"/>
      <c r="J2" s="447"/>
      <c r="K2" s="448"/>
      <c r="L2" s="372"/>
      <c r="M2" s="372"/>
      <c r="N2" s="372"/>
      <c r="O2" s="372"/>
    </row>
    <row r="3" spans="1:17" ht="33" customHeight="1">
      <c r="A3" s="370" t="s">
        <v>1685</v>
      </c>
      <c r="B3" s="370"/>
      <c r="C3" s="384"/>
      <c r="D3" s="385"/>
      <c r="E3" s="449"/>
      <c r="F3" s="450"/>
      <c r="G3" s="450"/>
      <c r="H3" s="450"/>
      <c r="I3" s="450"/>
      <c r="J3" s="450"/>
      <c r="K3" s="451"/>
      <c r="L3" s="372"/>
      <c r="M3" s="372"/>
      <c r="N3" s="372"/>
      <c r="O3" s="372"/>
    </row>
    <row r="4" spans="1:17"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7" ht="33" customHeight="1">
      <c r="A5" s="371"/>
      <c r="B5" s="371"/>
      <c r="C5" s="370"/>
      <c r="D5" s="370"/>
      <c r="E5" s="370"/>
      <c r="F5" s="370"/>
      <c r="G5" s="259" t="s">
        <v>3</v>
      </c>
      <c r="H5" s="259" t="s">
        <v>4</v>
      </c>
      <c r="I5" s="259" t="s">
        <v>6</v>
      </c>
      <c r="J5" s="370"/>
      <c r="K5" s="259" t="s">
        <v>3</v>
      </c>
      <c r="L5" s="259" t="s">
        <v>4</v>
      </c>
      <c r="M5" s="259" t="s">
        <v>6</v>
      </c>
      <c r="N5" s="370"/>
      <c r="O5" s="370"/>
    </row>
    <row r="6" spans="1:17" ht="52.9" customHeight="1">
      <c r="A6" s="53">
        <v>1</v>
      </c>
      <c r="B6" s="218" t="s">
        <v>10</v>
      </c>
      <c r="C6" s="194" t="s">
        <v>1064</v>
      </c>
      <c r="D6" s="40" t="s">
        <v>1065</v>
      </c>
      <c r="E6" s="195" t="s">
        <v>1066</v>
      </c>
      <c r="F6" s="47" t="s">
        <v>1067</v>
      </c>
      <c r="G6" s="40">
        <v>2</v>
      </c>
      <c r="H6" s="40">
        <v>2</v>
      </c>
      <c r="I6" s="40">
        <f>G6*H6</f>
        <v>4</v>
      </c>
      <c r="J6" s="195" t="s">
        <v>1068</v>
      </c>
      <c r="K6" s="40">
        <v>2</v>
      </c>
      <c r="L6" s="40">
        <v>2</v>
      </c>
      <c r="M6" s="40">
        <f>K6*L6</f>
        <v>4</v>
      </c>
      <c r="N6" s="40"/>
      <c r="O6" s="40"/>
      <c r="P6" s="219"/>
      <c r="Q6" s="219"/>
    </row>
    <row r="7" spans="1:17" ht="52.9" customHeight="1">
      <c r="A7" s="53">
        <v>2</v>
      </c>
      <c r="B7" s="218" t="s">
        <v>10</v>
      </c>
      <c r="C7" s="194" t="s">
        <v>1069</v>
      </c>
      <c r="D7" s="40" t="s">
        <v>1065</v>
      </c>
      <c r="E7" s="195" t="s">
        <v>1070</v>
      </c>
      <c r="F7" s="47" t="s">
        <v>1067</v>
      </c>
      <c r="G7" s="40">
        <v>2</v>
      </c>
      <c r="H7" s="40">
        <v>2</v>
      </c>
      <c r="I7" s="40">
        <f t="shared" ref="I7:I19" si="0">G7*H7</f>
        <v>4</v>
      </c>
      <c r="J7" s="195" t="s">
        <v>1071</v>
      </c>
      <c r="K7" s="40">
        <v>1</v>
      </c>
      <c r="L7" s="40">
        <v>2</v>
      </c>
      <c r="M7" s="40">
        <f t="shared" ref="M7:M19" si="1">K7*L7</f>
        <v>2</v>
      </c>
      <c r="N7" s="40"/>
      <c r="O7" s="40"/>
      <c r="P7" s="219"/>
      <c r="Q7" s="219"/>
    </row>
    <row r="8" spans="1:17" ht="52.9" customHeight="1">
      <c r="A8" s="53">
        <v>3</v>
      </c>
      <c r="B8" s="214" t="s">
        <v>194</v>
      </c>
      <c r="C8" s="194" t="s">
        <v>1072</v>
      </c>
      <c r="D8" s="40" t="s">
        <v>1073</v>
      </c>
      <c r="E8" s="195" t="s">
        <v>1074</v>
      </c>
      <c r="F8" s="47" t="s">
        <v>1067</v>
      </c>
      <c r="G8" s="40">
        <v>3</v>
      </c>
      <c r="H8" s="40">
        <v>3</v>
      </c>
      <c r="I8" s="40">
        <f t="shared" si="0"/>
        <v>9</v>
      </c>
      <c r="J8" s="195" t="s">
        <v>1071</v>
      </c>
      <c r="K8" s="40">
        <v>2</v>
      </c>
      <c r="L8" s="40">
        <v>2</v>
      </c>
      <c r="M8" s="40">
        <f t="shared" si="1"/>
        <v>4</v>
      </c>
      <c r="N8" s="40"/>
      <c r="O8" s="40"/>
      <c r="P8" s="219"/>
      <c r="Q8" s="219"/>
    </row>
    <row r="9" spans="1:17" ht="52.9" customHeight="1">
      <c r="A9" s="53">
        <v>4</v>
      </c>
      <c r="B9" s="214" t="s">
        <v>194</v>
      </c>
      <c r="C9" s="194" t="s">
        <v>1072</v>
      </c>
      <c r="D9" s="40" t="s">
        <v>1073</v>
      </c>
      <c r="E9" s="195" t="s">
        <v>1075</v>
      </c>
      <c r="F9" s="47" t="s">
        <v>1076</v>
      </c>
      <c r="G9" s="40">
        <v>2</v>
      </c>
      <c r="H9" s="40">
        <v>3</v>
      </c>
      <c r="I9" s="40">
        <f t="shared" si="0"/>
        <v>6</v>
      </c>
      <c r="J9" s="195" t="s">
        <v>1071</v>
      </c>
      <c r="K9" s="40">
        <v>1</v>
      </c>
      <c r="L9" s="40">
        <v>2</v>
      </c>
      <c r="M9" s="40">
        <f t="shared" si="1"/>
        <v>2</v>
      </c>
      <c r="N9" s="40"/>
      <c r="O9" s="40"/>
      <c r="P9" s="219"/>
      <c r="Q9" s="219"/>
    </row>
    <row r="10" spans="1:17" ht="52.9" customHeight="1">
      <c r="A10" s="53">
        <v>5</v>
      </c>
      <c r="B10" s="214" t="s">
        <v>194</v>
      </c>
      <c r="C10" s="194" t="s">
        <v>1077</v>
      </c>
      <c r="D10" s="40" t="s">
        <v>1078</v>
      </c>
      <c r="E10" s="195" t="s">
        <v>1079</v>
      </c>
      <c r="F10" s="47" t="s">
        <v>1076</v>
      </c>
      <c r="G10" s="40">
        <v>3</v>
      </c>
      <c r="H10" s="40">
        <v>3</v>
      </c>
      <c r="I10" s="40">
        <f t="shared" si="0"/>
        <v>9</v>
      </c>
      <c r="J10" s="195" t="s">
        <v>1080</v>
      </c>
      <c r="K10" s="40">
        <v>2</v>
      </c>
      <c r="L10" s="40">
        <v>2</v>
      </c>
      <c r="M10" s="40">
        <f t="shared" si="1"/>
        <v>4</v>
      </c>
      <c r="N10" s="40"/>
      <c r="O10" s="40"/>
      <c r="P10" s="219"/>
      <c r="Q10" s="219"/>
    </row>
    <row r="11" spans="1:17" ht="52.9" customHeight="1">
      <c r="A11" s="53">
        <v>6</v>
      </c>
      <c r="B11" s="214" t="s">
        <v>194</v>
      </c>
      <c r="C11" s="194" t="s">
        <v>1077</v>
      </c>
      <c r="D11" s="40" t="s">
        <v>1078</v>
      </c>
      <c r="E11" s="195" t="s">
        <v>1081</v>
      </c>
      <c r="F11" s="47" t="s">
        <v>1076</v>
      </c>
      <c r="G11" s="40">
        <v>2</v>
      </c>
      <c r="H11" s="40">
        <v>3</v>
      </c>
      <c r="I11" s="40">
        <f t="shared" si="0"/>
        <v>6</v>
      </c>
      <c r="J11" s="195" t="s">
        <v>1080</v>
      </c>
      <c r="K11" s="40">
        <v>2</v>
      </c>
      <c r="L11" s="40">
        <v>2</v>
      </c>
      <c r="M11" s="40">
        <f t="shared" si="1"/>
        <v>4</v>
      </c>
      <c r="N11" s="40"/>
      <c r="O11" s="40"/>
      <c r="P11" s="219"/>
      <c r="Q11" s="219"/>
    </row>
    <row r="12" spans="1:17" ht="52.9" customHeight="1">
      <c r="A12" s="53">
        <v>7</v>
      </c>
      <c r="B12" s="214" t="s">
        <v>194</v>
      </c>
      <c r="C12" s="194" t="s">
        <v>1077</v>
      </c>
      <c r="D12" s="40" t="s">
        <v>1082</v>
      </c>
      <c r="E12" s="195" t="s">
        <v>1083</v>
      </c>
      <c r="F12" s="47" t="s">
        <v>1076</v>
      </c>
      <c r="G12" s="40">
        <v>2</v>
      </c>
      <c r="H12" s="40">
        <v>1</v>
      </c>
      <c r="I12" s="40">
        <f t="shared" si="0"/>
        <v>2</v>
      </c>
      <c r="J12" s="194" t="s">
        <v>1084</v>
      </c>
      <c r="K12" s="40">
        <v>1</v>
      </c>
      <c r="L12" s="40">
        <v>1</v>
      </c>
      <c r="M12" s="40">
        <f t="shared" si="1"/>
        <v>1</v>
      </c>
      <c r="N12" s="40"/>
      <c r="O12" s="40"/>
      <c r="P12" s="219"/>
      <c r="Q12" s="219"/>
    </row>
    <row r="13" spans="1:17" ht="52.9" customHeight="1">
      <c r="A13" s="53">
        <v>8</v>
      </c>
      <c r="B13" s="214" t="s">
        <v>194</v>
      </c>
      <c r="C13" s="194" t="s">
        <v>1085</v>
      </c>
      <c r="D13" s="40" t="s">
        <v>1086</v>
      </c>
      <c r="E13" s="221" t="s">
        <v>1087</v>
      </c>
      <c r="F13" s="222" t="s">
        <v>1076</v>
      </c>
      <c r="G13" s="53">
        <v>2</v>
      </c>
      <c r="H13" s="40">
        <v>3</v>
      </c>
      <c r="I13" s="40">
        <f t="shared" si="0"/>
        <v>6</v>
      </c>
      <c r="J13" s="194" t="s">
        <v>1080</v>
      </c>
      <c r="K13" s="40">
        <v>2</v>
      </c>
      <c r="L13" s="40">
        <v>2</v>
      </c>
      <c r="M13" s="40">
        <f t="shared" si="1"/>
        <v>4</v>
      </c>
      <c r="N13" s="40"/>
      <c r="O13" s="40"/>
      <c r="P13" s="219"/>
      <c r="Q13" s="219"/>
    </row>
    <row r="14" spans="1:17" ht="52.9" customHeight="1">
      <c r="A14" s="53">
        <v>9</v>
      </c>
      <c r="B14" s="214" t="s">
        <v>194</v>
      </c>
      <c r="C14" s="194" t="s">
        <v>1085</v>
      </c>
      <c r="D14" s="40" t="s">
        <v>1088</v>
      </c>
      <c r="E14" s="195" t="s">
        <v>1089</v>
      </c>
      <c r="F14" s="47" t="s">
        <v>1076</v>
      </c>
      <c r="G14" s="40">
        <v>2</v>
      </c>
      <c r="H14" s="40">
        <v>3</v>
      </c>
      <c r="I14" s="40">
        <f t="shared" si="0"/>
        <v>6</v>
      </c>
      <c r="J14" s="194" t="s">
        <v>1080</v>
      </c>
      <c r="K14" s="40">
        <v>1</v>
      </c>
      <c r="L14" s="40">
        <v>2</v>
      </c>
      <c r="M14" s="40">
        <f t="shared" si="1"/>
        <v>2</v>
      </c>
      <c r="N14" s="40"/>
      <c r="O14" s="40"/>
      <c r="P14" s="219"/>
      <c r="Q14" s="219"/>
    </row>
    <row r="15" spans="1:17" ht="52.9" customHeight="1">
      <c r="A15" s="53">
        <v>10</v>
      </c>
      <c r="B15" s="214" t="s">
        <v>195</v>
      </c>
      <c r="C15" s="194" t="s">
        <v>1090</v>
      </c>
      <c r="D15" s="40" t="s">
        <v>580</v>
      </c>
      <c r="E15" s="195" t="s">
        <v>1091</v>
      </c>
      <c r="F15" s="47" t="s">
        <v>1067</v>
      </c>
      <c r="G15" s="40">
        <v>2</v>
      </c>
      <c r="H15" s="40">
        <v>2</v>
      </c>
      <c r="I15" s="40">
        <f t="shared" si="0"/>
        <v>4</v>
      </c>
      <c r="J15" s="195" t="s">
        <v>1080</v>
      </c>
      <c r="K15" s="40">
        <v>1</v>
      </c>
      <c r="L15" s="40">
        <v>2</v>
      </c>
      <c r="M15" s="40">
        <f t="shared" si="1"/>
        <v>2</v>
      </c>
      <c r="N15" s="40"/>
      <c r="O15" s="40"/>
      <c r="P15" s="219"/>
      <c r="Q15" s="219"/>
    </row>
    <row r="16" spans="1:17" ht="52.9" customHeight="1">
      <c r="A16" s="53">
        <v>11</v>
      </c>
      <c r="B16" s="214" t="s">
        <v>195</v>
      </c>
      <c r="C16" s="194" t="s">
        <v>1092</v>
      </c>
      <c r="D16" s="40" t="s">
        <v>1093</v>
      </c>
      <c r="E16" s="195" t="s">
        <v>1094</v>
      </c>
      <c r="F16" s="47" t="s">
        <v>1067</v>
      </c>
      <c r="G16" s="40">
        <v>2</v>
      </c>
      <c r="H16" s="40">
        <v>3</v>
      </c>
      <c r="I16" s="40">
        <f t="shared" si="0"/>
        <v>6</v>
      </c>
      <c r="J16" s="194" t="s">
        <v>1080</v>
      </c>
      <c r="K16" s="40">
        <v>1</v>
      </c>
      <c r="L16" s="40">
        <v>2</v>
      </c>
      <c r="M16" s="40">
        <f t="shared" si="1"/>
        <v>2</v>
      </c>
      <c r="N16" s="40"/>
      <c r="O16" s="40"/>
      <c r="P16" s="219"/>
      <c r="Q16" s="219"/>
    </row>
    <row r="17" spans="1:17" ht="52.9" customHeight="1">
      <c r="A17" s="53">
        <v>12</v>
      </c>
      <c r="B17" s="214" t="s">
        <v>195</v>
      </c>
      <c r="C17" s="194" t="s">
        <v>1095</v>
      </c>
      <c r="D17" s="40" t="s">
        <v>1093</v>
      </c>
      <c r="E17" s="49" t="s">
        <v>1096</v>
      </c>
      <c r="F17" s="47" t="s">
        <v>1067</v>
      </c>
      <c r="G17" s="40">
        <v>2</v>
      </c>
      <c r="H17" s="40">
        <v>3</v>
      </c>
      <c r="I17" s="40">
        <f t="shared" si="0"/>
        <v>6</v>
      </c>
      <c r="J17" s="194" t="s">
        <v>1097</v>
      </c>
      <c r="K17" s="40">
        <v>1</v>
      </c>
      <c r="L17" s="40">
        <v>2</v>
      </c>
      <c r="M17" s="40">
        <f t="shared" si="1"/>
        <v>2</v>
      </c>
      <c r="N17" s="40"/>
      <c r="O17" s="40"/>
      <c r="P17" s="219"/>
      <c r="Q17" s="219"/>
    </row>
    <row r="18" spans="1:17" ht="52.9" customHeight="1">
      <c r="A18" s="53">
        <v>13</v>
      </c>
      <c r="B18" s="214" t="s">
        <v>179</v>
      </c>
      <c r="C18" s="194" t="s">
        <v>1098</v>
      </c>
      <c r="D18" s="40" t="s">
        <v>1099</v>
      </c>
      <c r="E18" s="49" t="s">
        <v>1100</v>
      </c>
      <c r="F18" s="47" t="s">
        <v>742</v>
      </c>
      <c r="G18" s="40">
        <v>2</v>
      </c>
      <c r="H18" s="40">
        <v>3</v>
      </c>
      <c r="I18" s="40">
        <f t="shared" si="0"/>
        <v>6</v>
      </c>
      <c r="J18" s="195" t="s">
        <v>1101</v>
      </c>
      <c r="K18" s="40">
        <v>1</v>
      </c>
      <c r="L18" s="40">
        <v>2</v>
      </c>
      <c r="M18" s="40">
        <f t="shared" si="1"/>
        <v>2</v>
      </c>
      <c r="N18" s="40"/>
      <c r="O18" s="40"/>
      <c r="P18" s="219"/>
      <c r="Q18" s="219"/>
    </row>
    <row r="19" spans="1:17" ht="52.9" customHeight="1">
      <c r="A19" s="2">
        <v>14</v>
      </c>
      <c r="B19" s="188" t="s">
        <v>179</v>
      </c>
      <c r="C19" s="193" t="s">
        <v>1102</v>
      </c>
      <c r="D19" s="40" t="s">
        <v>580</v>
      </c>
      <c r="E19" s="49" t="s">
        <v>1103</v>
      </c>
      <c r="F19" s="47" t="s">
        <v>742</v>
      </c>
      <c r="G19" s="40">
        <v>2</v>
      </c>
      <c r="H19" s="40">
        <v>3</v>
      </c>
      <c r="I19" s="40">
        <f t="shared" si="0"/>
        <v>6</v>
      </c>
      <c r="J19" s="195" t="s">
        <v>1101</v>
      </c>
      <c r="K19" s="40">
        <v>1</v>
      </c>
      <c r="L19" s="40">
        <v>2</v>
      </c>
      <c r="M19" s="40">
        <f t="shared" si="1"/>
        <v>2</v>
      </c>
      <c r="N19" s="187"/>
      <c r="O19" s="187"/>
    </row>
    <row r="20" spans="1:17" ht="34.5" customHeight="1">
      <c r="A20" s="388" t="s">
        <v>1706</v>
      </c>
      <c r="B20" s="388"/>
      <c r="C20" s="387" t="s">
        <v>1712</v>
      </c>
      <c r="D20" s="387"/>
      <c r="E20" s="390"/>
      <c r="F20" s="390"/>
      <c r="G20" s="390"/>
      <c r="H20" s="390"/>
      <c r="I20" s="390"/>
      <c r="J20" s="390"/>
      <c r="K20" s="390"/>
      <c r="L20" s="390"/>
      <c r="M20" s="390"/>
      <c r="N20" s="390"/>
      <c r="O20" s="390"/>
    </row>
    <row r="21" spans="1:17" ht="34.5" customHeight="1">
      <c r="A21" s="388"/>
      <c r="B21" s="388"/>
      <c r="C21" s="387" t="s">
        <v>1711</v>
      </c>
      <c r="D21" s="387"/>
      <c r="E21" s="390"/>
      <c r="F21" s="390"/>
      <c r="G21" s="390"/>
      <c r="H21" s="390"/>
      <c r="I21" s="390"/>
      <c r="J21" s="390"/>
      <c r="K21" s="390"/>
      <c r="L21" s="390"/>
      <c r="M21" s="390"/>
      <c r="N21" s="390"/>
      <c r="O21" s="390"/>
    </row>
    <row r="22" spans="1:17" ht="34.5" customHeight="1">
      <c r="A22" s="388"/>
      <c r="B22" s="388"/>
      <c r="C22" s="387" t="s">
        <v>115</v>
      </c>
      <c r="D22" s="387"/>
      <c r="E22" s="390"/>
      <c r="F22" s="390"/>
      <c r="G22" s="390"/>
      <c r="H22" s="390"/>
      <c r="I22" s="390"/>
      <c r="J22" s="390"/>
      <c r="K22" s="390"/>
      <c r="L22" s="390"/>
      <c r="M22" s="390"/>
      <c r="N22" s="390"/>
      <c r="O22" s="390"/>
    </row>
    <row r="23" spans="1:17" ht="34.5" customHeight="1">
      <c r="A23" s="388"/>
      <c r="B23" s="388"/>
      <c r="C23" s="387" t="s">
        <v>117</v>
      </c>
      <c r="D23" s="387"/>
      <c r="E23" s="390"/>
      <c r="F23" s="390"/>
      <c r="G23" s="390"/>
      <c r="H23" s="390"/>
      <c r="I23" s="390"/>
      <c r="J23" s="390"/>
      <c r="K23" s="390"/>
      <c r="L23" s="390"/>
      <c r="M23" s="390"/>
      <c r="N23" s="390"/>
      <c r="O23" s="390"/>
    </row>
    <row r="24" spans="1:17" ht="34.5" customHeight="1">
      <c r="A24" s="388"/>
      <c r="B24" s="388"/>
      <c r="C24" s="387" t="s">
        <v>170</v>
      </c>
      <c r="D24" s="387"/>
      <c r="E24" s="389"/>
      <c r="F24" s="389"/>
      <c r="G24" s="389"/>
      <c r="H24" s="389"/>
      <c r="I24" s="389"/>
      <c r="J24" s="389"/>
      <c r="K24" s="389"/>
      <c r="L24" s="389"/>
      <c r="M24" s="389"/>
      <c r="N24" s="389"/>
      <c r="O24" s="389"/>
    </row>
  </sheetData>
  <mergeCells count="33">
    <mergeCell ref="E24:O24"/>
    <mergeCell ref="A20:B24"/>
    <mergeCell ref="C20:D20"/>
    <mergeCell ref="E20:O20"/>
    <mergeCell ref="C21:D21"/>
    <mergeCell ref="E21:O21"/>
    <mergeCell ref="C22:D22"/>
    <mergeCell ref="E22:O22"/>
    <mergeCell ref="C23:D23"/>
    <mergeCell ref="E23:O23"/>
    <mergeCell ref="C24:D24"/>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19">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1"/>
  <sheetViews>
    <sheetView showGridLines="0" view="pageBreakPreview" topLeftCell="A16"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0.6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7" ht="33" customHeight="1">
      <c r="A1" s="370" t="s">
        <v>419</v>
      </c>
      <c r="B1" s="370"/>
      <c r="C1" s="382"/>
      <c r="D1" s="383"/>
      <c r="E1" s="443" t="s">
        <v>313</v>
      </c>
      <c r="F1" s="444"/>
      <c r="G1" s="444"/>
      <c r="H1" s="444"/>
      <c r="I1" s="444"/>
      <c r="J1" s="444"/>
      <c r="K1" s="445"/>
      <c r="L1" s="259" t="s">
        <v>1683</v>
      </c>
      <c r="M1" s="259" t="s">
        <v>230</v>
      </c>
      <c r="N1" s="259" t="s">
        <v>111</v>
      </c>
      <c r="O1" s="259" t="s">
        <v>112</v>
      </c>
    </row>
    <row r="2" spans="1:17" ht="33" customHeight="1">
      <c r="A2" s="370" t="s">
        <v>1684</v>
      </c>
      <c r="B2" s="370"/>
      <c r="C2" s="384"/>
      <c r="D2" s="385"/>
      <c r="E2" s="446"/>
      <c r="F2" s="447"/>
      <c r="G2" s="447"/>
      <c r="H2" s="447"/>
      <c r="I2" s="447"/>
      <c r="J2" s="447"/>
      <c r="K2" s="448"/>
      <c r="L2" s="372"/>
      <c r="M2" s="372"/>
      <c r="N2" s="372"/>
      <c r="O2" s="372"/>
    </row>
    <row r="3" spans="1:17" ht="33" customHeight="1">
      <c r="A3" s="370" t="s">
        <v>1685</v>
      </c>
      <c r="B3" s="370"/>
      <c r="C3" s="384"/>
      <c r="D3" s="385"/>
      <c r="E3" s="449"/>
      <c r="F3" s="450"/>
      <c r="G3" s="450"/>
      <c r="H3" s="450"/>
      <c r="I3" s="450"/>
      <c r="J3" s="450"/>
      <c r="K3" s="451"/>
      <c r="L3" s="372"/>
      <c r="M3" s="372"/>
      <c r="N3" s="372"/>
      <c r="O3" s="372"/>
    </row>
    <row r="4" spans="1:17"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7" ht="33" customHeight="1">
      <c r="A5" s="371"/>
      <c r="B5" s="371"/>
      <c r="C5" s="370"/>
      <c r="D5" s="370"/>
      <c r="E5" s="370"/>
      <c r="F5" s="370"/>
      <c r="G5" s="259" t="s">
        <v>3</v>
      </c>
      <c r="H5" s="259" t="s">
        <v>4</v>
      </c>
      <c r="I5" s="259" t="s">
        <v>6</v>
      </c>
      <c r="J5" s="370"/>
      <c r="K5" s="259" t="s">
        <v>3</v>
      </c>
      <c r="L5" s="259" t="s">
        <v>4</v>
      </c>
      <c r="M5" s="259" t="s">
        <v>6</v>
      </c>
      <c r="N5" s="370"/>
      <c r="O5" s="370"/>
    </row>
    <row r="6" spans="1:17" ht="52.9" customHeight="1">
      <c r="A6" s="53">
        <v>1</v>
      </c>
      <c r="B6" s="218" t="s">
        <v>10</v>
      </c>
      <c r="C6" s="194" t="s">
        <v>1104</v>
      </c>
      <c r="D6" s="40" t="s">
        <v>1105</v>
      </c>
      <c r="E6" s="195" t="s">
        <v>1106</v>
      </c>
      <c r="F6" s="47" t="s">
        <v>1067</v>
      </c>
      <c r="G6" s="40">
        <v>2</v>
      </c>
      <c r="H6" s="40">
        <v>2</v>
      </c>
      <c r="I6" s="40">
        <f>G6*H6</f>
        <v>4</v>
      </c>
      <c r="J6" s="195" t="s">
        <v>1068</v>
      </c>
      <c r="K6" s="40">
        <v>2</v>
      </c>
      <c r="L6" s="40">
        <v>2</v>
      </c>
      <c r="M6" s="40">
        <f>K6*L6</f>
        <v>4</v>
      </c>
      <c r="N6" s="40"/>
      <c r="O6" s="40"/>
      <c r="P6" s="219"/>
      <c r="Q6" s="219"/>
    </row>
    <row r="7" spans="1:17" ht="52.9" customHeight="1">
      <c r="A7" s="53">
        <v>2</v>
      </c>
      <c r="B7" s="218" t="s">
        <v>10</v>
      </c>
      <c r="C7" s="194" t="s">
        <v>1107</v>
      </c>
      <c r="D7" s="40" t="s">
        <v>1108</v>
      </c>
      <c r="E7" s="195" t="s">
        <v>1109</v>
      </c>
      <c r="F7" s="47" t="s">
        <v>1067</v>
      </c>
      <c r="G7" s="40">
        <v>3</v>
      </c>
      <c r="H7" s="40">
        <v>2</v>
      </c>
      <c r="I7" s="40">
        <f t="shared" ref="I7:I16" si="0">G7*H7</f>
        <v>6</v>
      </c>
      <c r="J7" s="195" t="s">
        <v>1071</v>
      </c>
      <c r="K7" s="40">
        <v>2</v>
      </c>
      <c r="L7" s="40">
        <v>2</v>
      </c>
      <c r="M7" s="40">
        <f t="shared" ref="M7:M16" si="1">K7*L7</f>
        <v>4</v>
      </c>
      <c r="N7" s="40"/>
      <c r="O7" s="40"/>
      <c r="P7" s="219"/>
      <c r="Q7" s="219"/>
    </row>
    <row r="8" spans="1:17" ht="52.9" customHeight="1">
      <c r="A8" s="53">
        <v>3</v>
      </c>
      <c r="B8" s="214" t="s">
        <v>194</v>
      </c>
      <c r="C8" s="194" t="s">
        <v>1110</v>
      </c>
      <c r="D8" s="40" t="s">
        <v>1105</v>
      </c>
      <c r="E8" s="195" t="s">
        <v>1111</v>
      </c>
      <c r="F8" s="47" t="s">
        <v>1067</v>
      </c>
      <c r="G8" s="40">
        <v>1</v>
      </c>
      <c r="H8" s="40">
        <v>1</v>
      </c>
      <c r="I8" s="40">
        <f t="shared" si="0"/>
        <v>1</v>
      </c>
      <c r="J8" s="195" t="s">
        <v>1071</v>
      </c>
      <c r="K8" s="40">
        <v>1</v>
      </c>
      <c r="L8" s="40">
        <v>1</v>
      </c>
      <c r="M8" s="40">
        <f t="shared" si="1"/>
        <v>1</v>
      </c>
      <c r="N8" s="40"/>
      <c r="O8" s="40"/>
      <c r="P8" s="219"/>
      <c r="Q8" s="219"/>
    </row>
    <row r="9" spans="1:17" ht="52.9" customHeight="1">
      <c r="A9" s="53">
        <v>4</v>
      </c>
      <c r="B9" s="214" t="s">
        <v>194</v>
      </c>
      <c r="C9" s="194" t="s">
        <v>1112</v>
      </c>
      <c r="D9" s="40" t="s">
        <v>1113</v>
      </c>
      <c r="E9" s="195" t="s">
        <v>1114</v>
      </c>
      <c r="F9" s="47" t="s">
        <v>1076</v>
      </c>
      <c r="G9" s="40">
        <v>2</v>
      </c>
      <c r="H9" s="40">
        <v>3</v>
      </c>
      <c r="I9" s="40">
        <f t="shared" si="0"/>
        <v>6</v>
      </c>
      <c r="J9" s="195" t="s">
        <v>1115</v>
      </c>
      <c r="K9" s="40">
        <v>1</v>
      </c>
      <c r="L9" s="40">
        <v>2</v>
      </c>
      <c r="M9" s="40">
        <f t="shared" si="1"/>
        <v>2</v>
      </c>
      <c r="N9" s="40"/>
      <c r="O9" s="40"/>
      <c r="P9" s="219"/>
      <c r="Q9" s="219"/>
    </row>
    <row r="10" spans="1:17" ht="52.9" customHeight="1">
      <c r="A10" s="53">
        <v>5</v>
      </c>
      <c r="B10" s="214" t="s">
        <v>194</v>
      </c>
      <c r="C10" s="194" t="s">
        <v>1116</v>
      </c>
      <c r="D10" s="40" t="s">
        <v>1117</v>
      </c>
      <c r="E10" s="195" t="s">
        <v>1114</v>
      </c>
      <c r="F10" s="47" t="s">
        <v>1076</v>
      </c>
      <c r="G10" s="40">
        <v>2</v>
      </c>
      <c r="H10" s="40">
        <v>3</v>
      </c>
      <c r="I10" s="40">
        <f t="shared" si="0"/>
        <v>6</v>
      </c>
      <c r="J10" s="195" t="s">
        <v>1115</v>
      </c>
      <c r="K10" s="40">
        <v>1</v>
      </c>
      <c r="L10" s="40">
        <v>2</v>
      </c>
      <c r="M10" s="40">
        <f t="shared" si="1"/>
        <v>2</v>
      </c>
      <c r="N10" s="40"/>
      <c r="O10" s="40"/>
      <c r="P10" s="219"/>
      <c r="Q10" s="219"/>
    </row>
    <row r="11" spans="1:17" ht="52.9" customHeight="1">
      <c r="A11" s="53">
        <v>6</v>
      </c>
      <c r="B11" s="214" t="s">
        <v>195</v>
      </c>
      <c r="C11" s="194" t="s">
        <v>1118</v>
      </c>
      <c r="D11" s="40" t="s">
        <v>1119</v>
      </c>
      <c r="E11" s="195" t="s">
        <v>1120</v>
      </c>
      <c r="F11" s="47" t="s">
        <v>1076</v>
      </c>
      <c r="G11" s="40">
        <v>3</v>
      </c>
      <c r="H11" s="40">
        <v>2</v>
      </c>
      <c r="I11" s="40">
        <f t="shared" si="0"/>
        <v>6</v>
      </c>
      <c r="J11" s="195" t="s">
        <v>1115</v>
      </c>
      <c r="K11" s="40">
        <v>2</v>
      </c>
      <c r="L11" s="40">
        <v>2</v>
      </c>
      <c r="M11" s="40">
        <f t="shared" si="1"/>
        <v>4</v>
      </c>
      <c r="N11" s="40"/>
      <c r="O11" s="40"/>
      <c r="P11" s="219"/>
      <c r="Q11" s="219"/>
    </row>
    <row r="12" spans="1:17" ht="52.9" customHeight="1">
      <c r="A12" s="53">
        <v>7</v>
      </c>
      <c r="B12" s="214" t="s">
        <v>195</v>
      </c>
      <c r="C12" s="194" t="s">
        <v>1121</v>
      </c>
      <c r="D12" s="40" t="s">
        <v>1122</v>
      </c>
      <c r="E12" s="195" t="s">
        <v>1123</v>
      </c>
      <c r="F12" s="47" t="s">
        <v>1076</v>
      </c>
      <c r="G12" s="40">
        <v>2</v>
      </c>
      <c r="H12" s="40">
        <v>2</v>
      </c>
      <c r="I12" s="40">
        <f t="shared" si="0"/>
        <v>4</v>
      </c>
      <c r="J12" s="194" t="s">
        <v>1115</v>
      </c>
      <c r="K12" s="40">
        <v>2</v>
      </c>
      <c r="L12" s="40">
        <v>2</v>
      </c>
      <c r="M12" s="40">
        <f t="shared" si="1"/>
        <v>4</v>
      </c>
      <c r="N12" s="40"/>
      <c r="O12" s="40"/>
      <c r="P12" s="219"/>
      <c r="Q12" s="219"/>
    </row>
    <row r="13" spans="1:17" ht="52.9" customHeight="1">
      <c r="A13" s="53">
        <v>8</v>
      </c>
      <c r="B13" s="214" t="s">
        <v>195</v>
      </c>
      <c r="C13" s="194" t="s">
        <v>1124</v>
      </c>
      <c r="D13" s="40" t="s">
        <v>1125</v>
      </c>
      <c r="E13" s="221" t="s">
        <v>1126</v>
      </c>
      <c r="F13" s="222" t="s">
        <v>1076</v>
      </c>
      <c r="G13" s="53">
        <v>2</v>
      </c>
      <c r="H13" s="40">
        <v>3</v>
      </c>
      <c r="I13" s="40">
        <f t="shared" si="0"/>
        <v>6</v>
      </c>
      <c r="J13" s="194" t="s">
        <v>1080</v>
      </c>
      <c r="K13" s="40">
        <v>2</v>
      </c>
      <c r="L13" s="40">
        <v>2</v>
      </c>
      <c r="M13" s="40">
        <f t="shared" si="1"/>
        <v>4</v>
      </c>
      <c r="N13" s="40"/>
      <c r="O13" s="40"/>
      <c r="P13" s="219"/>
      <c r="Q13" s="219"/>
    </row>
    <row r="14" spans="1:17" ht="52.9" customHeight="1">
      <c r="A14" s="53">
        <v>9</v>
      </c>
      <c r="B14" s="214" t="s">
        <v>194</v>
      </c>
      <c r="C14" s="194" t="s">
        <v>1127</v>
      </c>
      <c r="D14" s="40" t="s">
        <v>1117</v>
      </c>
      <c r="E14" s="195" t="s">
        <v>1128</v>
      </c>
      <c r="F14" s="47" t="s">
        <v>1067</v>
      </c>
      <c r="G14" s="40">
        <v>1</v>
      </c>
      <c r="H14" s="40">
        <v>2</v>
      </c>
      <c r="I14" s="40">
        <f t="shared" si="0"/>
        <v>2</v>
      </c>
      <c r="J14" s="194" t="s">
        <v>1080</v>
      </c>
      <c r="K14" s="40">
        <v>1</v>
      </c>
      <c r="L14" s="40">
        <v>2</v>
      </c>
      <c r="M14" s="40">
        <f t="shared" si="1"/>
        <v>2</v>
      </c>
      <c r="N14" s="40"/>
      <c r="O14" s="40"/>
      <c r="P14" s="219"/>
      <c r="Q14" s="219"/>
    </row>
    <row r="15" spans="1:17" ht="52.9" customHeight="1">
      <c r="A15" s="53">
        <v>10</v>
      </c>
      <c r="B15" s="214" t="s">
        <v>179</v>
      </c>
      <c r="C15" s="194" t="s">
        <v>1129</v>
      </c>
      <c r="D15" s="40" t="s">
        <v>580</v>
      </c>
      <c r="E15" s="195" t="s">
        <v>1130</v>
      </c>
      <c r="F15" s="47" t="s">
        <v>1067</v>
      </c>
      <c r="G15" s="40">
        <v>1</v>
      </c>
      <c r="H15" s="40">
        <v>3</v>
      </c>
      <c r="I15" s="40">
        <f t="shared" si="0"/>
        <v>3</v>
      </c>
      <c r="J15" s="195" t="s">
        <v>1080</v>
      </c>
      <c r="K15" s="40">
        <v>1</v>
      </c>
      <c r="L15" s="40">
        <v>2</v>
      </c>
      <c r="M15" s="40">
        <f t="shared" si="1"/>
        <v>2</v>
      </c>
      <c r="N15" s="40"/>
      <c r="O15" s="40"/>
      <c r="P15" s="219"/>
      <c r="Q15" s="219"/>
    </row>
    <row r="16" spans="1:17" ht="52.9" customHeight="1">
      <c r="A16" s="53">
        <v>11</v>
      </c>
      <c r="B16" s="214" t="s">
        <v>179</v>
      </c>
      <c r="C16" s="194" t="s">
        <v>1131</v>
      </c>
      <c r="D16" s="40" t="s">
        <v>1132</v>
      </c>
      <c r="E16" s="195" t="s">
        <v>1133</v>
      </c>
      <c r="F16" s="47" t="s">
        <v>1067</v>
      </c>
      <c r="G16" s="40">
        <v>2</v>
      </c>
      <c r="H16" s="40">
        <v>3</v>
      </c>
      <c r="I16" s="40">
        <f t="shared" si="0"/>
        <v>6</v>
      </c>
      <c r="J16" s="194" t="s">
        <v>1080</v>
      </c>
      <c r="K16" s="40">
        <v>2</v>
      </c>
      <c r="L16" s="40">
        <v>2</v>
      </c>
      <c r="M16" s="40">
        <f t="shared" si="1"/>
        <v>4</v>
      </c>
      <c r="N16" s="40"/>
      <c r="O16" s="40"/>
      <c r="P16" s="219"/>
      <c r="Q16" s="219"/>
    </row>
    <row r="17" spans="1:15" ht="34.5" customHeight="1">
      <c r="A17" s="388" t="s">
        <v>1706</v>
      </c>
      <c r="B17" s="388"/>
      <c r="C17" s="387" t="s">
        <v>1712</v>
      </c>
      <c r="D17" s="387"/>
      <c r="E17" s="390"/>
      <c r="F17" s="390"/>
      <c r="G17" s="390"/>
      <c r="H17" s="390"/>
      <c r="I17" s="390"/>
      <c r="J17" s="390"/>
      <c r="K17" s="390"/>
      <c r="L17" s="390"/>
      <c r="M17" s="390"/>
      <c r="N17" s="390"/>
      <c r="O17" s="390"/>
    </row>
    <row r="18" spans="1:15" ht="34.5" customHeight="1">
      <c r="A18" s="388"/>
      <c r="B18" s="388"/>
      <c r="C18" s="387" t="s">
        <v>1711</v>
      </c>
      <c r="D18" s="387"/>
      <c r="E18" s="390"/>
      <c r="F18" s="390"/>
      <c r="G18" s="390"/>
      <c r="H18" s="390"/>
      <c r="I18" s="390"/>
      <c r="J18" s="390"/>
      <c r="K18" s="390"/>
      <c r="L18" s="390"/>
      <c r="M18" s="390"/>
      <c r="N18" s="390"/>
      <c r="O18" s="390"/>
    </row>
    <row r="19" spans="1:15" ht="34.5" customHeight="1">
      <c r="A19" s="388"/>
      <c r="B19" s="388"/>
      <c r="C19" s="387" t="s">
        <v>115</v>
      </c>
      <c r="D19" s="387"/>
      <c r="E19" s="390"/>
      <c r="F19" s="390"/>
      <c r="G19" s="390"/>
      <c r="H19" s="390"/>
      <c r="I19" s="390"/>
      <c r="J19" s="390"/>
      <c r="K19" s="390"/>
      <c r="L19" s="390"/>
      <c r="M19" s="390"/>
      <c r="N19" s="390"/>
      <c r="O19" s="390"/>
    </row>
    <row r="20" spans="1:15" ht="34.5" customHeight="1">
      <c r="A20" s="388"/>
      <c r="B20" s="388"/>
      <c r="C20" s="387" t="s">
        <v>117</v>
      </c>
      <c r="D20" s="387"/>
      <c r="E20" s="390"/>
      <c r="F20" s="390"/>
      <c r="G20" s="390"/>
      <c r="H20" s="390"/>
      <c r="I20" s="390"/>
      <c r="J20" s="390"/>
      <c r="K20" s="390"/>
      <c r="L20" s="390"/>
      <c r="M20" s="390"/>
      <c r="N20" s="390"/>
      <c r="O20" s="390"/>
    </row>
    <row r="21" spans="1:15" ht="34.5" customHeight="1">
      <c r="A21" s="388"/>
      <c r="B21" s="388"/>
      <c r="C21" s="387" t="s">
        <v>170</v>
      </c>
      <c r="D21" s="387"/>
      <c r="E21" s="389"/>
      <c r="F21" s="389"/>
      <c r="G21" s="389"/>
      <c r="H21" s="389"/>
      <c r="I21" s="389"/>
      <c r="J21" s="389"/>
      <c r="K21" s="389"/>
      <c r="L21" s="389"/>
      <c r="M21" s="389"/>
      <c r="N21" s="389"/>
      <c r="O21" s="389"/>
    </row>
  </sheetData>
  <mergeCells count="33">
    <mergeCell ref="E21:O21"/>
    <mergeCell ref="A17:B21"/>
    <mergeCell ref="C17:D17"/>
    <mergeCell ref="E17:O17"/>
    <mergeCell ref="C18:D18"/>
    <mergeCell ref="E18:O18"/>
    <mergeCell ref="C19:D19"/>
    <mergeCell ref="E19:O19"/>
    <mergeCell ref="C20:D20"/>
    <mergeCell ref="E20:O20"/>
    <mergeCell ref="C21:D2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5"/>
  <sheetViews>
    <sheetView showGridLines="0" view="pageBreakPreview" topLeftCell="A19"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0.625" style="1" customWidth="1"/>
    <col min="6" max="6" width="19.25" style="1" customWidth="1"/>
    <col min="7" max="9" width="7.25" style="1" customWidth="1"/>
    <col min="10" max="10" width="29" style="1" customWidth="1"/>
    <col min="11" max="13" width="7.25" style="1" customWidth="1"/>
    <col min="14" max="15" width="8.625" style="1" customWidth="1"/>
    <col min="16" max="16384" width="9" style="1"/>
  </cols>
  <sheetData>
    <row r="1" spans="1:17" ht="33" customHeight="1">
      <c r="A1" s="370" t="s">
        <v>419</v>
      </c>
      <c r="B1" s="370"/>
      <c r="C1" s="382"/>
      <c r="D1" s="383"/>
      <c r="E1" s="443" t="s">
        <v>313</v>
      </c>
      <c r="F1" s="444"/>
      <c r="G1" s="444"/>
      <c r="H1" s="444"/>
      <c r="I1" s="444"/>
      <c r="J1" s="444"/>
      <c r="K1" s="445"/>
      <c r="L1" s="259" t="s">
        <v>1683</v>
      </c>
      <c r="M1" s="259" t="s">
        <v>230</v>
      </c>
      <c r="N1" s="259" t="s">
        <v>111</v>
      </c>
      <c r="O1" s="259" t="s">
        <v>112</v>
      </c>
    </row>
    <row r="2" spans="1:17" ht="33" customHeight="1">
      <c r="A2" s="370" t="s">
        <v>1684</v>
      </c>
      <c r="B2" s="370"/>
      <c r="C2" s="384"/>
      <c r="D2" s="385"/>
      <c r="E2" s="446"/>
      <c r="F2" s="447"/>
      <c r="G2" s="447"/>
      <c r="H2" s="447"/>
      <c r="I2" s="447"/>
      <c r="J2" s="447"/>
      <c r="K2" s="448"/>
      <c r="L2" s="372"/>
      <c r="M2" s="372"/>
      <c r="N2" s="372"/>
      <c r="O2" s="372"/>
    </row>
    <row r="3" spans="1:17" ht="33" customHeight="1">
      <c r="A3" s="370" t="s">
        <v>1685</v>
      </c>
      <c r="B3" s="370"/>
      <c r="C3" s="384"/>
      <c r="D3" s="385"/>
      <c r="E3" s="449"/>
      <c r="F3" s="450"/>
      <c r="G3" s="450"/>
      <c r="H3" s="450"/>
      <c r="I3" s="450"/>
      <c r="J3" s="450"/>
      <c r="K3" s="451"/>
      <c r="L3" s="372"/>
      <c r="M3" s="372"/>
      <c r="N3" s="372"/>
      <c r="O3" s="372"/>
    </row>
    <row r="4" spans="1:17"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7" ht="33" customHeight="1">
      <c r="A5" s="371"/>
      <c r="B5" s="371"/>
      <c r="C5" s="370"/>
      <c r="D5" s="370"/>
      <c r="E5" s="370"/>
      <c r="F5" s="370"/>
      <c r="G5" s="259" t="s">
        <v>3</v>
      </c>
      <c r="H5" s="259" t="s">
        <v>4</v>
      </c>
      <c r="I5" s="259" t="s">
        <v>6</v>
      </c>
      <c r="J5" s="370"/>
      <c r="K5" s="259" t="s">
        <v>3</v>
      </c>
      <c r="L5" s="259" t="s">
        <v>4</v>
      </c>
      <c r="M5" s="259" t="s">
        <v>6</v>
      </c>
      <c r="N5" s="370"/>
      <c r="O5" s="370"/>
    </row>
    <row r="6" spans="1:17" ht="52.9" customHeight="1">
      <c r="A6" s="53">
        <v>1</v>
      </c>
      <c r="B6" s="218" t="s">
        <v>10</v>
      </c>
      <c r="C6" s="194" t="s">
        <v>1427</v>
      </c>
      <c r="D6" s="40" t="s">
        <v>1134</v>
      </c>
      <c r="E6" s="195" t="s">
        <v>1428</v>
      </c>
      <c r="F6" s="47" t="s">
        <v>1067</v>
      </c>
      <c r="G6" s="40">
        <v>1</v>
      </c>
      <c r="H6" s="40">
        <v>4</v>
      </c>
      <c r="I6" s="40">
        <f>G6*H6</f>
        <v>4</v>
      </c>
      <c r="J6" s="195" t="s">
        <v>1429</v>
      </c>
      <c r="K6" s="40">
        <v>1</v>
      </c>
      <c r="L6" s="40">
        <v>2</v>
      </c>
      <c r="M6" s="40">
        <f>K6*L6</f>
        <v>2</v>
      </c>
      <c r="N6" s="40"/>
      <c r="O6" s="40"/>
      <c r="P6" s="219"/>
      <c r="Q6" s="219"/>
    </row>
    <row r="7" spans="1:17" ht="52.9" customHeight="1">
      <c r="A7" s="53">
        <v>2</v>
      </c>
      <c r="B7" s="218" t="s">
        <v>194</v>
      </c>
      <c r="C7" s="194" t="s">
        <v>1430</v>
      </c>
      <c r="D7" s="40" t="s">
        <v>1431</v>
      </c>
      <c r="E7" s="195" t="s">
        <v>1428</v>
      </c>
      <c r="F7" s="47" t="s">
        <v>1067</v>
      </c>
      <c r="G7" s="40">
        <v>2</v>
      </c>
      <c r="H7" s="40">
        <v>4</v>
      </c>
      <c r="I7" s="40">
        <f t="shared" ref="I7:I20" si="0">G7*H7</f>
        <v>8</v>
      </c>
      <c r="J7" s="195" t="s">
        <v>1432</v>
      </c>
      <c r="K7" s="40">
        <v>2</v>
      </c>
      <c r="L7" s="40">
        <v>2</v>
      </c>
      <c r="M7" s="40">
        <f t="shared" ref="M7:M20" si="1">K7*L7</f>
        <v>4</v>
      </c>
      <c r="N7" s="40"/>
      <c r="O7" s="40"/>
      <c r="P7" s="219"/>
      <c r="Q7" s="219"/>
    </row>
    <row r="8" spans="1:17" ht="52.9" customHeight="1">
      <c r="A8" s="53">
        <v>3</v>
      </c>
      <c r="B8" s="214" t="s">
        <v>194</v>
      </c>
      <c r="C8" s="194" t="s">
        <v>1433</v>
      </c>
      <c r="D8" s="40" t="s">
        <v>1434</v>
      </c>
      <c r="E8" s="195" t="s">
        <v>1428</v>
      </c>
      <c r="F8" s="47" t="s">
        <v>1067</v>
      </c>
      <c r="G8" s="40">
        <v>2</v>
      </c>
      <c r="H8" s="40">
        <v>4</v>
      </c>
      <c r="I8" s="40">
        <f t="shared" si="0"/>
        <v>8</v>
      </c>
      <c r="J8" s="195" t="s">
        <v>1432</v>
      </c>
      <c r="K8" s="40">
        <v>2</v>
      </c>
      <c r="L8" s="40">
        <v>2</v>
      </c>
      <c r="M8" s="40">
        <f t="shared" si="1"/>
        <v>4</v>
      </c>
      <c r="N8" s="40"/>
      <c r="O8" s="40"/>
      <c r="P8" s="219"/>
      <c r="Q8" s="219"/>
    </row>
    <row r="9" spans="1:17" ht="52.9" customHeight="1">
      <c r="A9" s="53">
        <v>4</v>
      </c>
      <c r="B9" s="214" t="s">
        <v>194</v>
      </c>
      <c r="C9" s="194" t="s">
        <v>1435</v>
      </c>
      <c r="D9" s="40" t="s">
        <v>1436</v>
      </c>
      <c r="E9" s="195" t="s">
        <v>1437</v>
      </c>
      <c r="F9" s="47" t="s">
        <v>1067</v>
      </c>
      <c r="G9" s="40">
        <v>2</v>
      </c>
      <c r="H9" s="40">
        <v>3</v>
      </c>
      <c r="I9" s="40">
        <f t="shared" si="0"/>
        <v>6</v>
      </c>
      <c r="J9" s="195" t="s">
        <v>1401</v>
      </c>
      <c r="K9" s="40">
        <v>1</v>
      </c>
      <c r="L9" s="40">
        <v>2</v>
      </c>
      <c r="M9" s="40">
        <f t="shared" si="1"/>
        <v>2</v>
      </c>
      <c r="N9" s="40"/>
      <c r="O9" s="40"/>
      <c r="P9" s="219"/>
      <c r="Q9" s="219"/>
    </row>
    <row r="10" spans="1:17" ht="52.9" customHeight="1">
      <c r="A10" s="53">
        <v>5</v>
      </c>
      <c r="B10" s="214" t="s">
        <v>194</v>
      </c>
      <c r="C10" s="194" t="s">
        <v>1438</v>
      </c>
      <c r="D10" s="40" t="s">
        <v>1436</v>
      </c>
      <c r="E10" s="195" t="s">
        <v>1437</v>
      </c>
      <c r="F10" s="47" t="s">
        <v>1067</v>
      </c>
      <c r="G10" s="40">
        <v>3</v>
      </c>
      <c r="H10" s="40">
        <v>3</v>
      </c>
      <c r="I10" s="40">
        <f t="shared" si="0"/>
        <v>9</v>
      </c>
      <c r="J10" s="195" t="s">
        <v>1401</v>
      </c>
      <c r="K10" s="40">
        <v>2</v>
      </c>
      <c r="L10" s="40">
        <v>2</v>
      </c>
      <c r="M10" s="40">
        <f t="shared" si="1"/>
        <v>4</v>
      </c>
      <c r="N10" s="40"/>
      <c r="O10" s="40"/>
      <c r="P10" s="219"/>
      <c r="Q10" s="219"/>
    </row>
    <row r="11" spans="1:17" ht="52.9" customHeight="1">
      <c r="A11" s="53">
        <v>6</v>
      </c>
      <c r="B11" s="214" t="s">
        <v>194</v>
      </c>
      <c r="C11" s="194" t="s">
        <v>1439</v>
      </c>
      <c r="D11" s="40" t="s">
        <v>1436</v>
      </c>
      <c r="E11" s="195" t="s">
        <v>1440</v>
      </c>
      <c r="F11" s="47" t="s">
        <v>1067</v>
      </c>
      <c r="G11" s="40">
        <v>2</v>
      </c>
      <c r="H11" s="40">
        <v>3</v>
      </c>
      <c r="I11" s="40">
        <f t="shared" si="0"/>
        <v>6</v>
      </c>
      <c r="J11" s="195" t="s">
        <v>1401</v>
      </c>
      <c r="K11" s="40">
        <v>1</v>
      </c>
      <c r="L11" s="40">
        <v>2</v>
      </c>
      <c r="M11" s="40">
        <f t="shared" si="1"/>
        <v>2</v>
      </c>
      <c r="N11" s="40"/>
      <c r="O11" s="40"/>
      <c r="P11" s="219"/>
      <c r="Q11" s="219"/>
    </row>
    <row r="12" spans="1:17" ht="52.9" customHeight="1">
      <c r="A12" s="53">
        <v>7</v>
      </c>
      <c r="B12" s="214" t="s">
        <v>194</v>
      </c>
      <c r="C12" s="194" t="s">
        <v>1441</v>
      </c>
      <c r="D12" s="40" t="s">
        <v>1436</v>
      </c>
      <c r="E12" s="195" t="s">
        <v>1442</v>
      </c>
      <c r="F12" s="47" t="s">
        <v>1076</v>
      </c>
      <c r="G12" s="40">
        <v>2</v>
      </c>
      <c r="H12" s="40">
        <v>3</v>
      </c>
      <c r="I12" s="40">
        <f t="shared" si="0"/>
        <v>6</v>
      </c>
      <c r="J12" s="194" t="s">
        <v>1443</v>
      </c>
      <c r="K12" s="40">
        <v>2</v>
      </c>
      <c r="L12" s="40">
        <v>2</v>
      </c>
      <c r="M12" s="40">
        <f t="shared" si="1"/>
        <v>4</v>
      </c>
      <c r="N12" s="40"/>
      <c r="O12" s="40"/>
      <c r="P12" s="219"/>
      <c r="Q12" s="219"/>
    </row>
    <row r="13" spans="1:17" ht="52.9" customHeight="1">
      <c r="A13" s="53">
        <v>8</v>
      </c>
      <c r="B13" s="214" t="s">
        <v>194</v>
      </c>
      <c r="C13" s="194" t="s">
        <v>1444</v>
      </c>
      <c r="D13" s="40" t="s">
        <v>1413</v>
      </c>
      <c r="E13" s="221" t="s">
        <v>1442</v>
      </c>
      <c r="F13" s="222" t="s">
        <v>1076</v>
      </c>
      <c r="G13" s="53">
        <v>2</v>
      </c>
      <c r="H13" s="40">
        <v>3</v>
      </c>
      <c r="I13" s="40">
        <f t="shared" si="0"/>
        <v>6</v>
      </c>
      <c r="J13" s="194" t="s">
        <v>1443</v>
      </c>
      <c r="K13" s="40">
        <v>2</v>
      </c>
      <c r="L13" s="40">
        <v>2</v>
      </c>
      <c r="M13" s="40">
        <f t="shared" si="1"/>
        <v>4</v>
      </c>
      <c r="N13" s="40"/>
      <c r="O13" s="40"/>
      <c r="P13" s="219"/>
      <c r="Q13" s="219"/>
    </row>
    <row r="14" spans="1:17" ht="52.9" customHeight="1">
      <c r="A14" s="53">
        <v>9</v>
      </c>
      <c r="B14" s="214" t="s">
        <v>195</v>
      </c>
      <c r="C14" s="194" t="s">
        <v>1445</v>
      </c>
      <c r="D14" s="40" t="s">
        <v>1446</v>
      </c>
      <c r="E14" s="195" t="s">
        <v>1442</v>
      </c>
      <c r="F14" s="47" t="s">
        <v>1076</v>
      </c>
      <c r="G14" s="40">
        <v>3</v>
      </c>
      <c r="H14" s="40">
        <v>3</v>
      </c>
      <c r="I14" s="40">
        <f t="shared" si="0"/>
        <v>9</v>
      </c>
      <c r="J14" s="194" t="s">
        <v>1443</v>
      </c>
      <c r="K14" s="40">
        <v>2</v>
      </c>
      <c r="L14" s="40">
        <v>2</v>
      </c>
      <c r="M14" s="40">
        <f t="shared" si="1"/>
        <v>4</v>
      </c>
      <c r="N14" s="40"/>
      <c r="O14" s="40"/>
      <c r="P14" s="219"/>
      <c r="Q14" s="219"/>
    </row>
    <row r="15" spans="1:17" ht="52.9" customHeight="1">
      <c r="A15" s="53">
        <v>10</v>
      </c>
      <c r="B15" s="214" t="s">
        <v>195</v>
      </c>
      <c r="C15" s="194" t="s">
        <v>1447</v>
      </c>
      <c r="D15" s="40" t="s">
        <v>1446</v>
      </c>
      <c r="E15" s="195" t="s">
        <v>1448</v>
      </c>
      <c r="F15" s="47" t="s">
        <v>1076</v>
      </c>
      <c r="G15" s="40">
        <v>1</v>
      </c>
      <c r="H15" s="40">
        <v>3</v>
      </c>
      <c r="I15" s="40">
        <f t="shared" si="0"/>
        <v>3</v>
      </c>
      <c r="J15" s="195" t="s">
        <v>1443</v>
      </c>
      <c r="K15" s="40">
        <v>1</v>
      </c>
      <c r="L15" s="40">
        <v>2</v>
      </c>
      <c r="M15" s="40">
        <f t="shared" si="1"/>
        <v>2</v>
      </c>
      <c r="N15" s="40"/>
      <c r="O15" s="40"/>
      <c r="P15" s="219"/>
      <c r="Q15" s="219"/>
    </row>
    <row r="16" spans="1:17" ht="52.9" customHeight="1">
      <c r="A16" s="53">
        <v>11</v>
      </c>
      <c r="B16" s="214" t="s">
        <v>195</v>
      </c>
      <c r="C16" s="194" t="s">
        <v>1449</v>
      </c>
      <c r="D16" s="40" t="s">
        <v>1450</v>
      </c>
      <c r="E16" s="195" t="s">
        <v>1451</v>
      </c>
      <c r="F16" s="47" t="s">
        <v>1067</v>
      </c>
      <c r="G16" s="40">
        <v>1</v>
      </c>
      <c r="H16" s="40">
        <v>3</v>
      </c>
      <c r="I16" s="40">
        <f t="shared" si="0"/>
        <v>3</v>
      </c>
      <c r="J16" s="194" t="s">
        <v>1443</v>
      </c>
      <c r="K16" s="40">
        <v>1</v>
      </c>
      <c r="L16" s="40">
        <v>2</v>
      </c>
      <c r="M16" s="40">
        <f t="shared" si="1"/>
        <v>2</v>
      </c>
      <c r="N16" s="40"/>
      <c r="O16" s="40"/>
      <c r="P16" s="219"/>
      <c r="Q16" s="219"/>
    </row>
    <row r="17" spans="1:17" ht="52.9" customHeight="1">
      <c r="A17" s="53">
        <v>12</v>
      </c>
      <c r="B17" s="214" t="s">
        <v>195</v>
      </c>
      <c r="C17" s="194" t="s">
        <v>1452</v>
      </c>
      <c r="D17" s="40" t="s">
        <v>1450</v>
      </c>
      <c r="E17" s="49" t="s">
        <v>1451</v>
      </c>
      <c r="F17" s="47" t="s">
        <v>1067</v>
      </c>
      <c r="G17" s="40">
        <v>1</v>
      </c>
      <c r="H17" s="40">
        <v>3</v>
      </c>
      <c r="I17" s="40">
        <f t="shared" si="0"/>
        <v>3</v>
      </c>
      <c r="J17" s="194" t="s">
        <v>1443</v>
      </c>
      <c r="K17" s="40">
        <v>1</v>
      </c>
      <c r="L17" s="40">
        <v>2</v>
      </c>
      <c r="M17" s="40">
        <f t="shared" si="1"/>
        <v>2</v>
      </c>
      <c r="N17" s="40"/>
      <c r="O17" s="40"/>
      <c r="P17" s="219"/>
      <c r="Q17" s="219"/>
    </row>
    <row r="18" spans="1:17" ht="52.9" customHeight="1">
      <c r="A18" s="53">
        <v>13</v>
      </c>
      <c r="B18" s="214" t="s">
        <v>195</v>
      </c>
      <c r="C18" s="194" t="s">
        <v>1453</v>
      </c>
      <c r="D18" s="40" t="s">
        <v>1454</v>
      </c>
      <c r="E18" s="49" t="s">
        <v>1126</v>
      </c>
      <c r="F18" s="47" t="s">
        <v>1067</v>
      </c>
      <c r="G18" s="40">
        <v>2</v>
      </c>
      <c r="H18" s="40">
        <v>3</v>
      </c>
      <c r="I18" s="40">
        <f t="shared" si="0"/>
        <v>6</v>
      </c>
      <c r="J18" s="195" t="s">
        <v>1080</v>
      </c>
      <c r="K18" s="40">
        <v>2</v>
      </c>
      <c r="L18" s="40">
        <v>2</v>
      </c>
      <c r="M18" s="40">
        <f t="shared" si="1"/>
        <v>4</v>
      </c>
      <c r="N18" s="40"/>
      <c r="O18" s="40"/>
      <c r="P18" s="219"/>
      <c r="Q18" s="219"/>
    </row>
    <row r="19" spans="1:17" ht="52.9" customHeight="1">
      <c r="A19" s="53">
        <v>14</v>
      </c>
      <c r="B19" s="214" t="s">
        <v>179</v>
      </c>
      <c r="C19" s="194" t="s">
        <v>1455</v>
      </c>
      <c r="D19" s="40" t="s">
        <v>1456</v>
      </c>
      <c r="E19" s="49" t="s">
        <v>1457</v>
      </c>
      <c r="F19" s="47" t="s">
        <v>1067</v>
      </c>
      <c r="G19" s="40">
        <v>2</v>
      </c>
      <c r="H19" s="40">
        <v>3</v>
      </c>
      <c r="I19" s="40">
        <f t="shared" si="0"/>
        <v>6</v>
      </c>
      <c r="J19" s="194" t="s">
        <v>1443</v>
      </c>
      <c r="K19" s="40">
        <v>1</v>
      </c>
      <c r="L19" s="40">
        <v>2</v>
      </c>
      <c r="M19" s="40">
        <f t="shared" si="1"/>
        <v>2</v>
      </c>
      <c r="N19" s="40"/>
      <c r="O19" s="40"/>
      <c r="P19" s="219"/>
      <c r="Q19" s="219"/>
    </row>
    <row r="20" spans="1:17" ht="52.9" customHeight="1">
      <c r="A20" s="53">
        <v>15</v>
      </c>
      <c r="B20" s="214" t="s">
        <v>179</v>
      </c>
      <c r="C20" s="194" t="s">
        <v>1458</v>
      </c>
      <c r="D20" s="40" t="s">
        <v>1456</v>
      </c>
      <c r="E20" s="49" t="s">
        <v>1459</v>
      </c>
      <c r="F20" s="47" t="s">
        <v>1067</v>
      </c>
      <c r="G20" s="40">
        <v>2</v>
      </c>
      <c r="H20" s="40">
        <v>3</v>
      </c>
      <c r="I20" s="40">
        <f t="shared" si="0"/>
        <v>6</v>
      </c>
      <c r="J20" s="194" t="s">
        <v>1080</v>
      </c>
      <c r="K20" s="40">
        <v>1</v>
      </c>
      <c r="L20" s="40">
        <v>2</v>
      </c>
      <c r="M20" s="40">
        <f t="shared" si="1"/>
        <v>2</v>
      </c>
      <c r="N20" s="40"/>
      <c r="O20" s="40"/>
      <c r="P20" s="219"/>
      <c r="Q20" s="219"/>
    </row>
    <row r="21" spans="1:17" ht="34.5" customHeight="1">
      <c r="A21" s="388" t="s">
        <v>1706</v>
      </c>
      <c r="B21" s="388"/>
      <c r="C21" s="387" t="s">
        <v>1712</v>
      </c>
      <c r="D21" s="387"/>
      <c r="E21" s="390"/>
      <c r="F21" s="390"/>
      <c r="G21" s="390"/>
      <c r="H21" s="390"/>
      <c r="I21" s="390"/>
      <c r="J21" s="390"/>
      <c r="K21" s="390"/>
      <c r="L21" s="390"/>
      <c r="M21" s="390"/>
      <c r="N21" s="390"/>
      <c r="O21" s="390"/>
    </row>
    <row r="22" spans="1:17" ht="34.5" customHeight="1">
      <c r="A22" s="388"/>
      <c r="B22" s="388"/>
      <c r="C22" s="387" t="s">
        <v>1711</v>
      </c>
      <c r="D22" s="387"/>
      <c r="E22" s="390"/>
      <c r="F22" s="390"/>
      <c r="G22" s="390"/>
      <c r="H22" s="390"/>
      <c r="I22" s="390"/>
      <c r="J22" s="390"/>
      <c r="K22" s="390"/>
      <c r="L22" s="390"/>
      <c r="M22" s="390"/>
      <c r="N22" s="390"/>
      <c r="O22" s="390"/>
    </row>
    <row r="23" spans="1:17" ht="34.5" customHeight="1">
      <c r="A23" s="388"/>
      <c r="B23" s="388"/>
      <c r="C23" s="387" t="s">
        <v>115</v>
      </c>
      <c r="D23" s="387"/>
      <c r="E23" s="390"/>
      <c r="F23" s="390"/>
      <c r="G23" s="390"/>
      <c r="H23" s="390"/>
      <c r="I23" s="390"/>
      <c r="J23" s="390"/>
      <c r="K23" s="390"/>
      <c r="L23" s="390"/>
      <c r="M23" s="390"/>
      <c r="N23" s="390"/>
      <c r="O23" s="390"/>
    </row>
    <row r="24" spans="1:17" ht="34.5" customHeight="1">
      <c r="A24" s="388"/>
      <c r="B24" s="388"/>
      <c r="C24" s="387" t="s">
        <v>117</v>
      </c>
      <c r="D24" s="387"/>
      <c r="E24" s="390"/>
      <c r="F24" s="390"/>
      <c r="G24" s="390"/>
      <c r="H24" s="390"/>
      <c r="I24" s="390"/>
      <c r="J24" s="390"/>
      <c r="K24" s="390"/>
      <c r="L24" s="390"/>
      <c r="M24" s="390"/>
      <c r="N24" s="390"/>
      <c r="O24" s="390"/>
    </row>
    <row r="25" spans="1:17" ht="34.5" customHeight="1">
      <c r="A25" s="388"/>
      <c r="B25" s="388"/>
      <c r="C25" s="387" t="s">
        <v>170</v>
      </c>
      <c r="D25" s="387"/>
      <c r="E25" s="389"/>
      <c r="F25" s="389"/>
      <c r="G25" s="389"/>
      <c r="H25" s="389"/>
      <c r="I25" s="389"/>
      <c r="J25" s="389"/>
      <c r="K25" s="389"/>
      <c r="L25" s="389"/>
      <c r="M25" s="389"/>
      <c r="N25" s="389"/>
      <c r="O25" s="389"/>
    </row>
  </sheetData>
  <mergeCells count="33">
    <mergeCell ref="E25:O25"/>
    <mergeCell ref="A21:B25"/>
    <mergeCell ref="C21:D21"/>
    <mergeCell ref="E21:O21"/>
    <mergeCell ref="C22:D22"/>
    <mergeCell ref="E22:O22"/>
    <mergeCell ref="C23:D23"/>
    <mergeCell ref="E23:O23"/>
    <mergeCell ref="C24:D24"/>
    <mergeCell ref="E24:O24"/>
    <mergeCell ref="C25:D25"/>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1">
    <dataValidation type="list" allowBlank="1" showInputMessage="1" showErrorMessage="1" sqref="B6:B20">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0"/>
  <sheetViews>
    <sheetView showGridLines="0" view="pageBreakPreview" topLeftCell="A13"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 customHeight="1">
      <c r="A7" s="213">
        <v>1</v>
      </c>
      <c r="B7" s="222" t="s">
        <v>10</v>
      </c>
      <c r="C7" s="218" t="s">
        <v>1508</v>
      </c>
      <c r="D7" s="220" t="s">
        <v>1134</v>
      </c>
      <c r="E7" s="49" t="s">
        <v>1135</v>
      </c>
      <c r="F7" s="47" t="s">
        <v>1136</v>
      </c>
      <c r="G7" s="53">
        <v>3</v>
      </c>
      <c r="H7" s="53">
        <v>2</v>
      </c>
      <c r="I7" s="40">
        <v>6</v>
      </c>
      <c r="J7" s="47" t="s">
        <v>1137</v>
      </c>
      <c r="K7" s="40">
        <v>1</v>
      </c>
      <c r="L7" s="40">
        <v>2</v>
      </c>
      <c r="M7" s="40">
        <v>2</v>
      </c>
      <c r="N7" s="40"/>
      <c r="O7" s="40"/>
    </row>
    <row r="8" spans="1:15" ht="52.9" customHeight="1">
      <c r="A8" s="208">
        <v>2</v>
      </c>
      <c r="B8" s="261" t="s">
        <v>194</v>
      </c>
      <c r="C8" s="50" t="s">
        <v>1509</v>
      </c>
      <c r="D8" s="182" t="s">
        <v>580</v>
      </c>
      <c r="E8" s="49" t="s">
        <v>754</v>
      </c>
      <c r="F8" s="47" t="s">
        <v>1139</v>
      </c>
      <c r="G8" s="40">
        <v>2</v>
      </c>
      <c r="H8" s="40">
        <v>2</v>
      </c>
      <c r="I8" s="40">
        <v>4</v>
      </c>
      <c r="J8" s="49" t="s">
        <v>1140</v>
      </c>
      <c r="K8" s="40">
        <v>1</v>
      </c>
      <c r="L8" s="40">
        <v>2</v>
      </c>
      <c r="M8" s="40">
        <v>2</v>
      </c>
      <c r="N8" s="187"/>
      <c r="O8" s="187"/>
    </row>
    <row r="9" spans="1:15" ht="52.9" customHeight="1">
      <c r="A9" s="213">
        <v>3</v>
      </c>
      <c r="B9" s="182" t="s">
        <v>194</v>
      </c>
      <c r="C9" s="193" t="s">
        <v>1512</v>
      </c>
      <c r="D9" s="40" t="s">
        <v>580</v>
      </c>
      <c r="E9" s="210" t="s">
        <v>1513</v>
      </c>
      <c r="F9" s="47" t="s">
        <v>1462</v>
      </c>
      <c r="G9" s="40">
        <v>1</v>
      </c>
      <c r="H9" s="40">
        <v>2</v>
      </c>
      <c r="I9" s="40">
        <v>2</v>
      </c>
      <c r="J9" s="195" t="s">
        <v>1514</v>
      </c>
      <c r="K9" s="40">
        <v>1</v>
      </c>
      <c r="L9" s="40">
        <v>1</v>
      </c>
      <c r="M9" s="40">
        <v>1</v>
      </c>
      <c r="N9" s="187"/>
      <c r="O9" s="187"/>
    </row>
    <row r="10" spans="1:15" ht="52.9" customHeight="1">
      <c r="A10" s="208">
        <v>4</v>
      </c>
      <c r="B10" s="188" t="s">
        <v>179</v>
      </c>
      <c r="C10" s="193" t="s">
        <v>1515</v>
      </c>
      <c r="D10" s="40" t="s">
        <v>1516</v>
      </c>
      <c r="E10" s="210" t="s">
        <v>1517</v>
      </c>
      <c r="F10" s="47" t="s">
        <v>1462</v>
      </c>
      <c r="G10" s="40">
        <v>1</v>
      </c>
      <c r="H10" s="40">
        <v>1</v>
      </c>
      <c r="I10" s="40">
        <v>1</v>
      </c>
      <c r="J10" s="195" t="s">
        <v>1518</v>
      </c>
      <c r="K10" s="40">
        <v>1</v>
      </c>
      <c r="L10" s="40">
        <v>1</v>
      </c>
      <c r="M10" s="40">
        <v>1</v>
      </c>
      <c r="N10" s="187"/>
      <c r="O10" s="187"/>
    </row>
    <row r="11" spans="1:15" ht="52.9" customHeight="1">
      <c r="A11" s="213">
        <v>5</v>
      </c>
      <c r="B11" s="188" t="s">
        <v>179</v>
      </c>
      <c r="C11" s="193" t="s">
        <v>1519</v>
      </c>
      <c r="D11" s="40" t="s">
        <v>1516</v>
      </c>
      <c r="E11" s="210" t="s">
        <v>1520</v>
      </c>
      <c r="F11" s="47" t="s">
        <v>1462</v>
      </c>
      <c r="G11" s="40">
        <v>1</v>
      </c>
      <c r="H11" s="40">
        <v>2</v>
      </c>
      <c r="I11" s="40">
        <v>2</v>
      </c>
      <c r="J11" s="195" t="s">
        <v>742</v>
      </c>
      <c r="K11" s="40">
        <v>1</v>
      </c>
      <c r="L11" s="40">
        <v>1</v>
      </c>
      <c r="M11" s="40">
        <v>1</v>
      </c>
      <c r="N11" s="187"/>
      <c r="O11" s="187"/>
    </row>
    <row r="12" spans="1:15" ht="52.9" customHeight="1">
      <c r="A12" s="208">
        <v>6</v>
      </c>
      <c r="B12" s="188" t="s">
        <v>179</v>
      </c>
      <c r="C12" s="193" t="s">
        <v>1519</v>
      </c>
      <c r="D12" s="40" t="s">
        <v>1516</v>
      </c>
      <c r="E12" s="210" t="s">
        <v>1521</v>
      </c>
      <c r="F12" s="47" t="s">
        <v>1462</v>
      </c>
      <c r="G12" s="40">
        <v>1</v>
      </c>
      <c r="H12" s="40">
        <v>2</v>
      </c>
      <c r="I12" s="40">
        <v>2</v>
      </c>
      <c r="J12" s="195" t="s">
        <v>1522</v>
      </c>
      <c r="K12" s="40">
        <v>1</v>
      </c>
      <c r="L12" s="40">
        <v>1</v>
      </c>
      <c r="M12" s="40">
        <v>1</v>
      </c>
      <c r="N12" s="187"/>
      <c r="O12" s="187"/>
    </row>
    <row r="13" spans="1:15" ht="52.9" customHeight="1">
      <c r="A13" s="213">
        <v>7</v>
      </c>
      <c r="B13" s="261" t="s">
        <v>179</v>
      </c>
      <c r="C13" s="50" t="s">
        <v>1510</v>
      </c>
      <c r="D13" s="182" t="s">
        <v>1511</v>
      </c>
      <c r="E13" s="49" t="s">
        <v>1141</v>
      </c>
      <c r="F13" s="47" t="s">
        <v>1142</v>
      </c>
      <c r="G13" s="40">
        <v>2</v>
      </c>
      <c r="H13" s="40">
        <v>2</v>
      </c>
      <c r="I13" s="40">
        <v>4</v>
      </c>
      <c r="J13" s="47" t="s">
        <v>1143</v>
      </c>
      <c r="K13" s="40">
        <v>1</v>
      </c>
      <c r="L13" s="40">
        <v>2</v>
      </c>
      <c r="M13" s="40">
        <v>2</v>
      </c>
      <c r="N13" s="187"/>
      <c r="O13" s="187"/>
    </row>
    <row r="14" spans="1:15" ht="52.9" customHeight="1">
      <c r="A14" s="208">
        <v>8</v>
      </c>
      <c r="B14" s="261" t="s">
        <v>179</v>
      </c>
      <c r="C14" s="50" t="s">
        <v>1144</v>
      </c>
      <c r="D14" s="226" t="s">
        <v>1145</v>
      </c>
      <c r="E14" s="49" t="s">
        <v>1146</v>
      </c>
      <c r="F14" s="47" t="s">
        <v>1147</v>
      </c>
      <c r="G14" s="40">
        <v>3</v>
      </c>
      <c r="H14" s="40">
        <v>2</v>
      </c>
      <c r="I14" s="40">
        <v>6</v>
      </c>
      <c r="J14" s="49" t="s">
        <v>1148</v>
      </c>
      <c r="K14" s="40">
        <v>1</v>
      </c>
      <c r="L14" s="40">
        <v>2</v>
      </c>
      <c r="M14" s="40">
        <v>2</v>
      </c>
      <c r="N14" s="187"/>
      <c r="O14" s="187"/>
    </row>
    <row r="15" spans="1:15" ht="52.9" customHeight="1">
      <c r="A15" s="213">
        <v>9</v>
      </c>
      <c r="B15" s="261" t="s">
        <v>179</v>
      </c>
      <c r="C15" s="50" t="s">
        <v>1523</v>
      </c>
      <c r="D15" s="226" t="s">
        <v>580</v>
      </c>
      <c r="E15" s="49" t="s">
        <v>1149</v>
      </c>
      <c r="F15" s="47" t="s">
        <v>1150</v>
      </c>
      <c r="G15" s="40">
        <v>2</v>
      </c>
      <c r="H15" s="40">
        <v>2</v>
      </c>
      <c r="I15" s="40">
        <v>4</v>
      </c>
      <c r="J15" s="49" t="s">
        <v>1151</v>
      </c>
      <c r="K15" s="40">
        <v>1</v>
      </c>
      <c r="L15" s="40">
        <v>2</v>
      </c>
      <c r="M15" s="40">
        <v>2</v>
      </c>
      <c r="N15" s="187"/>
      <c r="O15" s="187"/>
    </row>
    <row r="16" spans="1:15" ht="34.5" customHeight="1">
      <c r="A16" s="388" t="s">
        <v>1706</v>
      </c>
      <c r="B16" s="388"/>
      <c r="C16" s="387" t="s">
        <v>1712</v>
      </c>
      <c r="D16" s="387"/>
      <c r="E16" s="390"/>
      <c r="F16" s="390"/>
      <c r="G16" s="390"/>
      <c r="H16" s="390"/>
      <c r="I16" s="390"/>
      <c r="J16" s="390"/>
      <c r="K16" s="390"/>
      <c r="L16" s="390"/>
      <c r="M16" s="390"/>
      <c r="N16" s="390"/>
      <c r="O16" s="390"/>
    </row>
    <row r="17" spans="1:15" ht="34.5" customHeight="1">
      <c r="A17" s="388"/>
      <c r="B17" s="388"/>
      <c r="C17" s="387" t="s">
        <v>1711</v>
      </c>
      <c r="D17" s="387"/>
      <c r="E17" s="390"/>
      <c r="F17" s="390"/>
      <c r="G17" s="390"/>
      <c r="H17" s="390"/>
      <c r="I17" s="390"/>
      <c r="J17" s="390"/>
      <c r="K17" s="390"/>
      <c r="L17" s="390"/>
      <c r="M17" s="390"/>
      <c r="N17" s="390"/>
      <c r="O17" s="390"/>
    </row>
    <row r="18" spans="1:15" ht="34.5" customHeight="1">
      <c r="A18" s="388"/>
      <c r="B18" s="388"/>
      <c r="C18" s="387" t="s">
        <v>115</v>
      </c>
      <c r="D18" s="387"/>
      <c r="E18" s="390"/>
      <c r="F18" s="390"/>
      <c r="G18" s="390"/>
      <c r="H18" s="390"/>
      <c r="I18" s="390"/>
      <c r="J18" s="390"/>
      <c r="K18" s="390"/>
      <c r="L18" s="390"/>
      <c r="M18" s="390"/>
      <c r="N18" s="390"/>
      <c r="O18" s="390"/>
    </row>
    <row r="19" spans="1:15" ht="34.5" customHeight="1">
      <c r="A19" s="388"/>
      <c r="B19" s="388"/>
      <c r="C19" s="387" t="s">
        <v>117</v>
      </c>
      <c r="D19" s="387"/>
      <c r="E19" s="390"/>
      <c r="F19" s="390"/>
      <c r="G19" s="390"/>
      <c r="H19" s="390"/>
      <c r="I19" s="390"/>
      <c r="J19" s="390"/>
      <c r="K19" s="390"/>
      <c r="L19" s="390"/>
      <c r="M19" s="390"/>
      <c r="N19" s="390"/>
      <c r="O19" s="390"/>
    </row>
    <row r="20" spans="1:15" ht="34.5" customHeight="1">
      <c r="A20" s="388"/>
      <c r="B20" s="388"/>
      <c r="C20" s="387" t="s">
        <v>170</v>
      </c>
      <c r="D20" s="387"/>
      <c r="E20" s="389"/>
      <c r="F20" s="389"/>
      <c r="G20" s="389"/>
      <c r="H20" s="389"/>
      <c r="I20" s="389"/>
      <c r="J20" s="389"/>
      <c r="K20" s="389"/>
      <c r="L20" s="389"/>
      <c r="M20" s="389"/>
      <c r="N20" s="389"/>
      <c r="O20" s="389"/>
    </row>
  </sheetData>
  <mergeCells count="33">
    <mergeCell ref="E20:O20"/>
    <mergeCell ref="A16:B20"/>
    <mergeCell ref="C16:D16"/>
    <mergeCell ref="E16:O16"/>
    <mergeCell ref="C17:D17"/>
    <mergeCell ref="E17:O17"/>
    <mergeCell ref="C18:D18"/>
    <mergeCell ref="E18:O18"/>
    <mergeCell ref="C19:D19"/>
    <mergeCell ref="E19:O19"/>
    <mergeCell ref="C20:D20"/>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G6:G7">
      <formula1>"1, 2, 3, 4, 5"</formula1>
    </dataValidation>
    <dataValidation type="list" allowBlank="1" showInputMessage="1" showErrorMessage="1" sqref="H6:H7">
      <formula1>"1, 2, 3, 4"</formula1>
    </dataValidation>
    <dataValidation type="list" allowBlank="1" showInputMessage="1" showErrorMessage="1" sqref="B7:B1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1"/>
  <sheetViews>
    <sheetView showGridLines="0" view="pageBreakPreview" topLeftCell="A10"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 customHeight="1">
      <c r="A7" s="213">
        <v>1</v>
      </c>
      <c r="B7" s="218" t="s">
        <v>10</v>
      </c>
      <c r="C7" s="218" t="s">
        <v>1161</v>
      </c>
      <c r="D7" s="220" t="s">
        <v>1162</v>
      </c>
      <c r="E7" s="49" t="s">
        <v>1163</v>
      </c>
      <c r="F7" s="47" t="s">
        <v>712</v>
      </c>
      <c r="G7" s="53">
        <v>3</v>
      </c>
      <c r="H7" s="53">
        <v>3</v>
      </c>
      <c r="I7" s="40">
        <v>9</v>
      </c>
      <c r="J7" s="47" t="s">
        <v>1164</v>
      </c>
      <c r="K7" s="40">
        <v>1</v>
      </c>
      <c r="L7" s="40">
        <v>3</v>
      </c>
      <c r="M7" s="40">
        <v>3</v>
      </c>
      <c r="N7" s="40" t="s">
        <v>1138</v>
      </c>
      <c r="O7" s="40"/>
    </row>
    <row r="8" spans="1:15" ht="52.9" customHeight="1">
      <c r="A8" s="208">
        <v>2</v>
      </c>
      <c r="B8" s="225" t="s">
        <v>10</v>
      </c>
      <c r="C8" s="50" t="s">
        <v>1165</v>
      </c>
      <c r="D8" s="182" t="s">
        <v>1166</v>
      </c>
      <c r="E8" s="49" t="s">
        <v>1167</v>
      </c>
      <c r="F8" s="47" t="s">
        <v>1168</v>
      </c>
      <c r="G8" s="40">
        <v>3</v>
      </c>
      <c r="H8" s="40">
        <v>3</v>
      </c>
      <c r="I8" s="40">
        <v>9</v>
      </c>
      <c r="J8" s="49" t="s">
        <v>1169</v>
      </c>
      <c r="K8" s="40">
        <v>1</v>
      </c>
      <c r="L8" s="40">
        <v>3</v>
      </c>
      <c r="M8" s="40">
        <v>3</v>
      </c>
      <c r="N8" s="187" t="s">
        <v>1138</v>
      </c>
      <c r="O8" s="187"/>
    </row>
    <row r="9" spans="1:15" ht="52.9" customHeight="1">
      <c r="A9" s="208">
        <v>3</v>
      </c>
      <c r="B9" s="225" t="s">
        <v>10</v>
      </c>
      <c r="C9" s="50" t="s">
        <v>1170</v>
      </c>
      <c r="D9" s="182" t="s">
        <v>1009</v>
      </c>
      <c r="E9" s="49" t="s">
        <v>1010</v>
      </c>
      <c r="F9" s="47" t="s">
        <v>1171</v>
      </c>
      <c r="G9" s="40">
        <v>3</v>
      </c>
      <c r="H9" s="40">
        <v>1</v>
      </c>
      <c r="I9" s="40">
        <v>3</v>
      </c>
      <c r="J9" s="47" t="s">
        <v>1172</v>
      </c>
      <c r="K9" s="40">
        <v>2</v>
      </c>
      <c r="L9" s="40">
        <v>1</v>
      </c>
      <c r="M9" s="40">
        <v>2</v>
      </c>
      <c r="N9" s="187" t="s">
        <v>1138</v>
      </c>
      <c r="O9" s="187"/>
    </row>
    <row r="10" spans="1:15" ht="52.9" customHeight="1">
      <c r="A10" s="208">
        <v>4</v>
      </c>
      <c r="B10" s="225" t="s">
        <v>194</v>
      </c>
      <c r="C10" s="50" t="s">
        <v>1173</v>
      </c>
      <c r="D10" s="226" t="s">
        <v>580</v>
      </c>
      <c r="E10" s="49" t="s">
        <v>754</v>
      </c>
      <c r="F10" s="47" t="s">
        <v>1174</v>
      </c>
      <c r="G10" s="40">
        <v>3</v>
      </c>
      <c r="H10" s="40">
        <v>2</v>
      </c>
      <c r="I10" s="40">
        <v>6</v>
      </c>
      <c r="J10" s="49" t="s">
        <v>1175</v>
      </c>
      <c r="K10" s="40">
        <v>2</v>
      </c>
      <c r="L10" s="40">
        <v>2</v>
      </c>
      <c r="M10" s="40">
        <v>4</v>
      </c>
      <c r="N10" s="187" t="s">
        <v>1138</v>
      </c>
      <c r="O10" s="187"/>
    </row>
    <row r="11" spans="1:15" ht="52.9" customHeight="1">
      <c r="A11" s="208">
        <v>5</v>
      </c>
      <c r="B11" s="225" t="s">
        <v>194</v>
      </c>
      <c r="C11" s="50" t="s">
        <v>1176</v>
      </c>
      <c r="D11" s="226" t="s">
        <v>1177</v>
      </c>
      <c r="E11" s="49" t="s">
        <v>1178</v>
      </c>
      <c r="F11" s="47" t="s">
        <v>1179</v>
      </c>
      <c r="G11" s="40">
        <v>3</v>
      </c>
      <c r="H11" s="40">
        <v>2</v>
      </c>
      <c r="I11" s="40">
        <v>6</v>
      </c>
      <c r="J11" s="49" t="s">
        <v>1180</v>
      </c>
      <c r="K11" s="40">
        <v>2</v>
      </c>
      <c r="L11" s="40">
        <v>2</v>
      </c>
      <c r="M11" s="40">
        <v>4</v>
      </c>
      <c r="N11" s="187" t="s">
        <v>1138</v>
      </c>
      <c r="O11" s="187"/>
    </row>
    <row r="12" spans="1:15" ht="52.9" customHeight="1">
      <c r="A12" s="2">
        <v>6</v>
      </c>
      <c r="B12" s="188" t="s">
        <v>194</v>
      </c>
      <c r="C12" s="193" t="s">
        <v>1181</v>
      </c>
      <c r="D12" s="40" t="s">
        <v>580</v>
      </c>
      <c r="E12" s="49" t="s">
        <v>754</v>
      </c>
      <c r="F12" s="47" t="s">
        <v>1174</v>
      </c>
      <c r="G12" s="40">
        <v>3</v>
      </c>
      <c r="H12" s="40">
        <v>2</v>
      </c>
      <c r="I12" s="40">
        <v>6</v>
      </c>
      <c r="J12" s="195" t="s">
        <v>1175</v>
      </c>
      <c r="K12" s="40">
        <v>2</v>
      </c>
      <c r="L12" s="40">
        <v>2</v>
      </c>
      <c r="M12" s="40">
        <v>4</v>
      </c>
      <c r="N12" s="187" t="s">
        <v>1138</v>
      </c>
      <c r="O12" s="187"/>
    </row>
    <row r="13" spans="1:15" ht="52.9" customHeight="1">
      <c r="A13" s="2">
        <v>7</v>
      </c>
      <c r="B13" s="188" t="s">
        <v>195</v>
      </c>
      <c r="C13" s="193" t="s">
        <v>1182</v>
      </c>
      <c r="D13" s="40" t="s">
        <v>580</v>
      </c>
      <c r="E13" s="47" t="s">
        <v>1183</v>
      </c>
      <c r="F13" s="47" t="s">
        <v>1184</v>
      </c>
      <c r="G13" s="40">
        <v>2</v>
      </c>
      <c r="H13" s="40">
        <v>2</v>
      </c>
      <c r="I13" s="40">
        <v>4</v>
      </c>
      <c r="J13" s="194" t="s">
        <v>1185</v>
      </c>
      <c r="K13" s="40">
        <v>1</v>
      </c>
      <c r="L13" s="40">
        <v>2</v>
      </c>
      <c r="M13" s="40">
        <v>2</v>
      </c>
      <c r="N13" s="187" t="s">
        <v>1138</v>
      </c>
      <c r="O13" s="187"/>
    </row>
    <row r="14" spans="1:15" ht="52.9" customHeight="1">
      <c r="A14" s="2">
        <v>8</v>
      </c>
      <c r="B14" s="188" t="s">
        <v>195</v>
      </c>
      <c r="C14" s="193" t="s">
        <v>1186</v>
      </c>
      <c r="D14" s="40" t="s">
        <v>580</v>
      </c>
      <c r="E14" s="202" t="s">
        <v>1187</v>
      </c>
      <c r="F14" s="202" t="s">
        <v>1184</v>
      </c>
      <c r="G14" s="2">
        <v>2</v>
      </c>
      <c r="H14" s="40">
        <v>2</v>
      </c>
      <c r="I14" s="40">
        <v>4</v>
      </c>
      <c r="J14" s="194" t="s">
        <v>1185</v>
      </c>
      <c r="K14" s="40">
        <v>1</v>
      </c>
      <c r="L14" s="40">
        <v>2</v>
      </c>
      <c r="M14" s="40">
        <v>2</v>
      </c>
      <c r="N14" s="187" t="s">
        <v>1138</v>
      </c>
      <c r="O14" s="187"/>
    </row>
    <row r="15" spans="1:15" ht="52.9" customHeight="1">
      <c r="A15" s="2">
        <v>9</v>
      </c>
      <c r="B15" s="188" t="s">
        <v>179</v>
      </c>
      <c r="C15" s="193" t="s">
        <v>1152</v>
      </c>
      <c r="D15" s="40" t="s">
        <v>1153</v>
      </c>
      <c r="E15" s="47" t="s">
        <v>1154</v>
      </c>
      <c r="F15" s="47" t="s">
        <v>1155</v>
      </c>
      <c r="G15" s="40">
        <v>2</v>
      </c>
      <c r="H15" s="40">
        <v>2</v>
      </c>
      <c r="I15" s="40">
        <v>4</v>
      </c>
      <c r="J15" s="194" t="s">
        <v>1156</v>
      </c>
      <c r="K15" s="40">
        <v>1</v>
      </c>
      <c r="L15" s="40">
        <v>2</v>
      </c>
      <c r="M15" s="40">
        <v>2</v>
      </c>
      <c r="N15" s="187" t="s">
        <v>1138</v>
      </c>
      <c r="O15" s="187"/>
    </row>
    <row r="16" spans="1:15" ht="52.9" customHeight="1">
      <c r="A16" s="2">
        <v>10</v>
      </c>
      <c r="B16" s="188" t="s">
        <v>179</v>
      </c>
      <c r="C16" s="193" t="s">
        <v>1157</v>
      </c>
      <c r="D16" s="40" t="s">
        <v>1153</v>
      </c>
      <c r="E16" s="49" t="s">
        <v>1158</v>
      </c>
      <c r="F16" s="47" t="s">
        <v>1159</v>
      </c>
      <c r="G16" s="40">
        <v>2</v>
      </c>
      <c r="H16" s="40">
        <v>2</v>
      </c>
      <c r="I16" s="40">
        <v>4</v>
      </c>
      <c r="J16" s="195" t="s">
        <v>1160</v>
      </c>
      <c r="K16" s="40">
        <v>1</v>
      </c>
      <c r="L16" s="40">
        <v>2</v>
      </c>
      <c r="M16" s="40">
        <v>2</v>
      </c>
      <c r="N16" s="187" t="s">
        <v>1138</v>
      </c>
      <c r="O16" s="187"/>
    </row>
    <row r="17" spans="1:15" ht="34.5" customHeight="1">
      <c r="A17" s="388" t="s">
        <v>1706</v>
      </c>
      <c r="B17" s="388"/>
      <c r="C17" s="387" t="s">
        <v>1712</v>
      </c>
      <c r="D17" s="387"/>
      <c r="E17" s="390"/>
      <c r="F17" s="390"/>
      <c r="G17" s="390"/>
      <c r="H17" s="390"/>
      <c r="I17" s="390"/>
      <c r="J17" s="390"/>
      <c r="K17" s="390"/>
      <c r="L17" s="390"/>
      <c r="M17" s="390"/>
      <c r="N17" s="390"/>
      <c r="O17" s="390"/>
    </row>
    <row r="18" spans="1:15" ht="34.5" customHeight="1">
      <c r="A18" s="388"/>
      <c r="B18" s="388"/>
      <c r="C18" s="387" t="s">
        <v>1711</v>
      </c>
      <c r="D18" s="387"/>
      <c r="E18" s="390"/>
      <c r="F18" s="390"/>
      <c r="G18" s="390"/>
      <c r="H18" s="390"/>
      <c r="I18" s="390"/>
      <c r="J18" s="390"/>
      <c r="K18" s="390"/>
      <c r="L18" s="390"/>
      <c r="M18" s="390"/>
      <c r="N18" s="390"/>
      <c r="O18" s="390"/>
    </row>
    <row r="19" spans="1:15" ht="34.5" customHeight="1">
      <c r="A19" s="388"/>
      <c r="B19" s="388"/>
      <c r="C19" s="387" t="s">
        <v>115</v>
      </c>
      <c r="D19" s="387"/>
      <c r="E19" s="390"/>
      <c r="F19" s="390"/>
      <c r="G19" s="390"/>
      <c r="H19" s="390"/>
      <c r="I19" s="390"/>
      <c r="J19" s="390"/>
      <c r="K19" s="390"/>
      <c r="L19" s="390"/>
      <c r="M19" s="390"/>
      <c r="N19" s="390"/>
      <c r="O19" s="390"/>
    </row>
    <row r="20" spans="1:15" ht="34.5" customHeight="1">
      <c r="A20" s="388"/>
      <c r="B20" s="388"/>
      <c r="C20" s="387" t="s">
        <v>117</v>
      </c>
      <c r="D20" s="387"/>
      <c r="E20" s="390"/>
      <c r="F20" s="390"/>
      <c r="G20" s="390"/>
      <c r="H20" s="390"/>
      <c r="I20" s="390"/>
      <c r="J20" s="390"/>
      <c r="K20" s="390"/>
      <c r="L20" s="390"/>
      <c r="M20" s="390"/>
      <c r="N20" s="390"/>
      <c r="O20" s="390"/>
    </row>
    <row r="21" spans="1:15" ht="34.5" customHeight="1">
      <c r="A21" s="388"/>
      <c r="B21" s="388"/>
      <c r="C21" s="387" t="s">
        <v>170</v>
      </c>
      <c r="D21" s="387"/>
      <c r="E21" s="389"/>
      <c r="F21" s="389"/>
      <c r="G21" s="389"/>
      <c r="H21" s="389"/>
      <c r="I21" s="389"/>
      <c r="J21" s="389"/>
      <c r="K21" s="389"/>
      <c r="L21" s="389"/>
      <c r="M21" s="389"/>
      <c r="N21" s="389"/>
      <c r="O21" s="389"/>
    </row>
  </sheetData>
  <mergeCells count="33">
    <mergeCell ref="E21:O21"/>
    <mergeCell ref="A17:B21"/>
    <mergeCell ref="C17:D17"/>
    <mergeCell ref="E17:O17"/>
    <mergeCell ref="C18:D18"/>
    <mergeCell ref="E18:O18"/>
    <mergeCell ref="C19:D19"/>
    <mergeCell ref="E19:O19"/>
    <mergeCell ref="C20:D20"/>
    <mergeCell ref="E20:O20"/>
    <mergeCell ref="C21:D2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9"/>
  <sheetViews>
    <sheetView showGridLines="0" view="pageBreakPreview" topLeftCell="A10"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 customHeight="1">
      <c r="A7" s="213">
        <v>1</v>
      </c>
      <c r="B7" s="455" t="s">
        <v>10</v>
      </c>
      <c r="C7" s="218" t="s">
        <v>1188</v>
      </c>
      <c r="D7" s="220" t="s">
        <v>519</v>
      </c>
      <c r="E7" s="49" t="s">
        <v>1005</v>
      </c>
      <c r="F7" s="47" t="s">
        <v>712</v>
      </c>
      <c r="G7" s="53">
        <v>4</v>
      </c>
      <c r="H7" s="53">
        <v>3</v>
      </c>
      <c r="I7" s="40">
        <v>12</v>
      </c>
      <c r="J7" s="47" t="s">
        <v>164</v>
      </c>
      <c r="K7" s="40">
        <v>2</v>
      </c>
      <c r="L7" s="40">
        <v>4</v>
      </c>
      <c r="M7" s="40">
        <f>K7*L7</f>
        <v>8</v>
      </c>
      <c r="N7" s="40" t="s">
        <v>1189</v>
      </c>
      <c r="O7" s="40"/>
    </row>
    <row r="8" spans="1:15" ht="52.9" customHeight="1">
      <c r="A8" s="208">
        <v>2</v>
      </c>
      <c r="B8" s="456"/>
      <c r="C8" s="50" t="s">
        <v>1165</v>
      </c>
      <c r="D8" s="182" t="s">
        <v>1166</v>
      </c>
      <c r="E8" s="49" t="s">
        <v>1167</v>
      </c>
      <c r="F8" s="47" t="s">
        <v>1168</v>
      </c>
      <c r="G8" s="40">
        <v>3</v>
      </c>
      <c r="H8" s="40">
        <v>3</v>
      </c>
      <c r="I8" s="40">
        <v>9</v>
      </c>
      <c r="J8" s="49" t="s">
        <v>1169</v>
      </c>
      <c r="K8" s="40">
        <v>1</v>
      </c>
      <c r="L8" s="40">
        <v>3</v>
      </c>
      <c r="M8" s="40">
        <v>3</v>
      </c>
      <c r="N8" s="40" t="s">
        <v>1189</v>
      </c>
      <c r="O8" s="187"/>
    </row>
    <row r="9" spans="1:15" ht="52.9" customHeight="1">
      <c r="A9" s="208">
        <v>3</v>
      </c>
      <c r="B9" s="457"/>
      <c r="C9" s="50" t="s">
        <v>1170</v>
      </c>
      <c r="D9" s="182" t="s">
        <v>1009</v>
      </c>
      <c r="E9" s="49" t="s">
        <v>1010</v>
      </c>
      <c r="F9" s="47" t="s">
        <v>1171</v>
      </c>
      <c r="G9" s="40">
        <v>3</v>
      </c>
      <c r="H9" s="40">
        <v>1</v>
      </c>
      <c r="I9" s="40">
        <v>3</v>
      </c>
      <c r="J9" s="47" t="s">
        <v>1172</v>
      </c>
      <c r="K9" s="40">
        <v>2</v>
      </c>
      <c r="L9" s="40">
        <v>1</v>
      </c>
      <c r="M9" s="40">
        <v>2</v>
      </c>
      <c r="N9" s="40" t="s">
        <v>1189</v>
      </c>
      <c r="O9" s="187"/>
    </row>
    <row r="10" spans="1:15" ht="52.9" customHeight="1">
      <c r="A10" s="208">
        <v>4</v>
      </c>
      <c r="B10" s="452" t="s">
        <v>194</v>
      </c>
      <c r="C10" s="50" t="s">
        <v>1190</v>
      </c>
      <c r="D10" s="226" t="s">
        <v>1013</v>
      </c>
      <c r="E10" s="49" t="s">
        <v>1014</v>
      </c>
      <c r="F10" s="47" t="s">
        <v>1191</v>
      </c>
      <c r="G10" s="40">
        <v>3</v>
      </c>
      <c r="H10" s="40">
        <v>2</v>
      </c>
      <c r="I10" s="40">
        <v>6</v>
      </c>
      <c r="J10" s="49" t="s">
        <v>1192</v>
      </c>
      <c r="K10" s="40">
        <v>2</v>
      </c>
      <c r="L10" s="40">
        <v>2</v>
      </c>
      <c r="M10" s="40">
        <v>4</v>
      </c>
      <c r="N10" s="40" t="s">
        <v>1189</v>
      </c>
      <c r="O10" s="187"/>
    </row>
    <row r="11" spans="1:15" ht="52.9" customHeight="1">
      <c r="A11" s="208">
        <v>5</v>
      </c>
      <c r="B11" s="454"/>
      <c r="C11" s="50" t="s">
        <v>1193</v>
      </c>
      <c r="D11" s="226" t="s">
        <v>580</v>
      </c>
      <c r="E11" s="49" t="s">
        <v>1014</v>
      </c>
      <c r="F11" s="47" t="s">
        <v>1194</v>
      </c>
      <c r="G11" s="40">
        <v>3</v>
      </c>
      <c r="H11" s="40">
        <v>3</v>
      </c>
      <c r="I11" s="40">
        <v>9</v>
      </c>
      <c r="J11" s="49" t="s">
        <v>1195</v>
      </c>
      <c r="K11" s="40">
        <v>2</v>
      </c>
      <c r="L11" s="40">
        <v>3</v>
      </c>
      <c r="M11" s="40">
        <v>6</v>
      </c>
      <c r="N11" s="40" t="s">
        <v>1189</v>
      </c>
      <c r="O11" s="187"/>
    </row>
    <row r="12" spans="1:15" ht="52.9" customHeight="1">
      <c r="A12" s="2">
        <v>6</v>
      </c>
      <c r="B12" s="188" t="s">
        <v>195</v>
      </c>
      <c r="C12" s="193" t="s">
        <v>1028</v>
      </c>
      <c r="D12" s="40" t="s">
        <v>580</v>
      </c>
      <c r="E12" s="49" t="s">
        <v>1029</v>
      </c>
      <c r="F12" s="47" t="s">
        <v>1196</v>
      </c>
      <c r="G12" s="40">
        <v>2</v>
      </c>
      <c r="H12" s="40">
        <v>4</v>
      </c>
      <c r="I12" s="40">
        <v>8</v>
      </c>
      <c r="J12" s="49" t="s">
        <v>1197</v>
      </c>
      <c r="K12" s="40">
        <v>1</v>
      </c>
      <c r="L12" s="40">
        <v>4</v>
      </c>
      <c r="M12" s="40">
        <v>4</v>
      </c>
      <c r="N12" s="40" t="s">
        <v>1189</v>
      </c>
      <c r="O12" s="187"/>
    </row>
    <row r="13" spans="1:15" ht="52.9" customHeight="1">
      <c r="A13" s="2">
        <v>7</v>
      </c>
      <c r="B13" s="188" t="s">
        <v>179</v>
      </c>
      <c r="C13" s="193" t="s">
        <v>1198</v>
      </c>
      <c r="D13" s="40" t="s">
        <v>580</v>
      </c>
      <c r="E13" s="47" t="s">
        <v>1035</v>
      </c>
      <c r="F13" s="47" t="s">
        <v>1199</v>
      </c>
      <c r="G13" s="40">
        <v>2</v>
      </c>
      <c r="H13" s="40">
        <v>3</v>
      </c>
      <c r="I13" s="40">
        <v>6</v>
      </c>
      <c r="J13" s="49" t="s">
        <v>1200</v>
      </c>
      <c r="K13" s="40">
        <v>1</v>
      </c>
      <c r="L13" s="40">
        <v>3</v>
      </c>
      <c r="M13" s="40">
        <v>3</v>
      </c>
      <c r="N13" s="40" t="s">
        <v>1189</v>
      </c>
      <c r="O13" s="187"/>
    </row>
    <row r="14" spans="1:15" ht="52.9" customHeight="1">
      <c r="A14" s="2">
        <v>8</v>
      </c>
      <c r="B14" s="188" t="s">
        <v>179</v>
      </c>
      <c r="C14" s="193" t="s">
        <v>1201</v>
      </c>
      <c r="D14" s="40" t="s">
        <v>1034</v>
      </c>
      <c r="E14" s="202" t="s">
        <v>1035</v>
      </c>
      <c r="F14" s="47" t="s">
        <v>1199</v>
      </c>
      <c r="G14" s="40">
        <v>2</v>
      </c>
      <c r="H14" s="40">
        <v>3</v>
      </c>
      <c r="I14" s="40">
        <v>6</v>
      </c>
      <c r="J14" s="49" t="s">
        <v>1200</v>
      </c>
      <c r="K14" s="40">
        <v>1</v>
      </c>
      <c r="L14" s="40">
        <v>3</v>
      </c>
      <c r="M14" s="40">
        <v>3</v>
      </c>
      <c r="N14" s="40" t="s">
        <v>1189</v>
      </c>
      <c r="O14" s="187"/>
    </row>
    <row r="15" spans="1:15" ht="34.5" customHeight="1">
      <c r="A15" s="388" t="s">
        <v>1706</v>
      </c>
      <c r="B15" s="388"/>
      <c r="C15" s="387" t="s">
        <v>1712</v>
      </c>
      <c r="D15" s="387"/>
      <c r="E15" s="390"/>
      <c r="F15" s="390"/>
      <c r="G15" s="390"/>
      <c r="H15" s="390"/>
      <c r="I15" s="390"/>
      <c r="J15" s="390"/>
      <c r="K15" s="390"/>
      <c r="L15" s="390"/>
      <c r="M15" s="390"/>
      <c r="N15" s="390"/>
      <c r="O15" s="390"/>
    </row>
    <row r="16" spans="1:15" ht="34.5" customHeight="1">
      <c r="A16" s="388"/>
      <c r="B16" s="388"/>
      <c r="C16" s="387" t="s">
        <v>1711</v>
      </c>
      <c r="D16" s="387"/>
      <c r="E16" s="390"/>
      <c r="F16" s="390"/>
      <c r="G16" s="390"/>
      <c r="H16" s="390"/>
      <c r="I16" s="390"/>
      <c r="J16" s="390"/>
      <c r="K16" s="390"/>
      <c r="L16" s="390"/>
      <c r="M16" s="390"/>
      <c r="N16" s="390"/>
      <c r="O16" s="390"/>
    </row>
    <row r="17" spans="1:15" ht="34.5" customHeight="1">
      <c r="A17" s="388"/>
      <c r="B17" s="388"/>
      <c r="C17" s="387" t="s">
        <v>115</v>
      </c>
      <c r="D17" s="387"/>
      <c r="E17" s="390"/>
      <c r="F17" s="390"/>
      <c r="G17" s="390"/>
      <c r="H17" s="390"/>
      <c r="I17" s="390"/>
      <c r="J17" s="390"/>
      <c r="K17" s="390"/>
      <c r="L17" s="390"/>
      <c r="M17" s="390"/>
      <c r="N17" s="390"/>
      <c r="O17" s="390"/>
    </row>
    <row r="18" spans="1:15" ht="34.5" customHeight="1">
      <c r="A18" s="388"/>
      <c r="B18" s="388"/>
      <c r="C18" s="387" t="s">
        <v>117</v>
      </c>
      <c r="D18" s="387"/>
      <c r="E18" s="390"/>
      <c r="F18" s="390"/>
      <c r="G18" s="390"/>
      <c r="H18" s="390"/>
      <c r="I18" s="390"/>
      <c r="J18" s="390"/>
      <c r="K18" s="390"/>
      <c r="L18" s="390"/>
      <c r="M18" s="390"/>
      <c r="N18" s="390"/>
      <c r="O18" s="390"/>
    </row>
    <row r="19" spans="1:15" ht="34.5" customHeight="1">
      <c r="A19" s="388"/>
      <c r="B19" s="388"/>
      <c r="C19" s="387" t="s">
        <v>170</v>
      </c>
      <c r="D19" s="387"/>
      <c r="E19" s="389"/>
      <c r="F19" s="389"/>
      <c r="G19" s="389"/>
      <c r="H19" s="389"/>
      <c r="I19" s="389"/>
      <c r="J19" s="389"/>
      <c r="K19" s="389"/>
      <c r="L19" s="389"/>
      <c r="M19" s="389"/>
      <c r="N19" s="389"/>
      <c r="O19" s="389"/>
    </row>
  </sheetData>
  <mergeCells count="35">
    <mergeCell ref="E18:O18"/>
    <mergeCell ref="C19:D19"/>
    <mergeCell ref="E19:O19"/>
    <mergeCell ref="B7:B9"/>
    <mergeCell ref="B10:B11"/>
    <mergeCell ref="A15:B19"/>
    <mergeCell ref="C15:D15"/>
    <mergeCell ref="E15:O15"/>
    <mergeCell ref="C16:D16"/>
    <mergeCell ref="E16:O16"/>
    <mergeCell ref="C17:D17"/>
    <mergeCell ref="E17:O17"/>
    <mergeCell ref="C18:D1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 B10 B12:B1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9"/>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 customHeight="1">
      <c r="A7" s="213">
        <v>1</v>
      </c>
      <c r="B7" s="218" t="s">
        <v>517</v>
      </c>
      <c r="C7" s="218" t="s">
        <v>1202</v>
      </c>
      <c r="D7" s="220" t="s">
        <v>519</v>
      </c>
      <c r="E7" s="49" t="s">
        <v>1203</v>
      </c>
      <c r="F7" s="47" t="s">
        <v>712</v>
      </c>
      <c r="G7" s="53">
        <v>3</v>
      </c>
      <c r="H7" s="53">
        <v>3</v>
      </c>
      <c r="I7" s="40">
        <v>9</v>
      </c>
      <c r="J7" s="47" t="s">
        <v>713</v>
      </c>
      <c r="K7" s="40">
        <v>2</v>
      </c>
      <c r="L7" s="40">
        <v>3</v>
      </c>
      <c r="M7" s="40">
        <v>6</v>
      </c>
      <c r="N7" s="40" t="s">
        <v>1204</v>
      </c>
      <c r="O7" s="40"/>
    </row>
    <row r="8" spans="1:15" ht="52.9" customHeight="1">
      <c r="A8" s="208">
        <v>2</v>
      </c>
      <c r="B8" s="225"/>
      <c r="C8" s="50" t="s">
        <v>1205</v>
      </c>
      <c r="D8" s="182" t="s">
        <v>519</v>
      </c>
      <c r="E8" s="49" t="s">
        <v>1206</v>
      </c>
      <c r="F8" s="47" t="s">
        <v>712</v>
      </c>
      <c r="G8" s="40">
        <v>3</v>
      </c>
      <c r="H8" s="40">
        <v>3</v>
      </c>
      <c r="I8" s="40">
        <v>9</v>
      </c>
      <c r="J8" s="49" t="s">
        <v>1207</v>
      </c>
      <c r="K8" s="40">
        <v>1</v>
      </c>
      <c r="L8" s="40">
        <v>3</v>
      </c>
      <c r="M8" s="40">
        <v>3</v>
      </c>
      <c r="N8" s="40" t="s">
        <v>1204</v>
      </c>
      <c r="O8" s="187"/>
    </row>
    <row r="9" spans="1:15" ht="52.9" customHeight="1">
      <c r="A9" s="208">
        <v>3</v>
      </c>
      <c r="B9" s="225"/>
      <c r="C9" s="50" t="s">
        <v>1208</v>
      </c>
      <c r="D9" s="182" t="s">
        <v>1134</v>
      </c>
      <c r="E9" s="49" t="s">
        <v>1209</v>
      </c>
      <c r="F9" s="47" t="s">
        <v>1210</v>
      </c>
      <c r="G9" s="40">
        <v>3</v>
      </c>
      <c r="H9" s="40">
        <v>2</v>
      </c>
      <c r="I9" s="40">
        <v>6</v>
      </c>
      <c r="J9" s="47" t="s">
        <v>1211</v>
      </c>
      <c r="K9" s="40">
        <v>1</v>
      </c>
      <c r="L9" s="40">
        <v>2</v>
      </c>
      <c r="M9" s="40">
        <v>2</v>
      </c>
      <c r="N9" s="40" t="s">
        <v>1204</v>
      </c>
      <c r="O9" s="187"/>
    </row>
    <row r="10" spans="1:15" ht="52.9" customHeight="1">
      <c r="A10" s="208">
        <v>4</v>
      </c>
      <c r="B10" s="225" t="s">
        <v>1011</v>
      </c>
      <c r="C10" s="50" t="s">
        <v>1212</v>
      </c>
      <c r="D10" s="226" t="s">
        <v>580</v>
      </c>
      <c r="E10" s="49" t="s">
        <v>754</v>
      </c>
      <c r="F10" s="47" t="s">
        <v>1213</v>
      </c>
      <c r="G10" s="40">
        <v>3</v>
      </c>
      <c r="H10" s="40">
        <v>2</v>
      </c>
      <c r="I10" s="40">
        <v>6</v>
      </c>
      <c r="J10" s="49" t="s">
        <v>1214</v>
      </c>
      <c r="K10" s="40">
        <v>1</v>
      </c>
      <c r="L10" s="40">
        <v>2</v>
      </c>
      <c r="M10" s="40">
        <v>2</v>
      </c>
      <c r="N10" s="40" t="s">
        <v>1204</v>
      </c>
      <c r="O10" s="187"/>
    </row>
    <row r="11" spans="1:15" ht="52.9" customHeight="1">
      <c r="A11" s="208">
        <v>5</v>
      </c>
      <c r="B11" s="225" t="s">
        <v>573</v>
      </c>
      <c r="C11" s="50" t="s">
        <v>1215</v>
      </c>
      <c r="D11" s="226" t="s">
        <v>580</v>
      </c>
      <c r="E11" s="49" t="s">
        <v>1216</v>
      </c>
      <c r="F11" s="47" t="s">
        <v>1213</v>
      </c>
      <c r="G11" s="40">
        <v>3</v>
      </c>
      <c r="H11" s="40">
        <v>2</v>
      </c>
      <c r="I11" s="40">
        <v>6</v>
      </c>
      <c r="J11" s="49" t="s">
        <v>1214</v>
      </c>
      <c r="K11" s="40">
        <v>1</v>
      </c>
      <c r="L11" s="40">
        <v>2</v>
      </c>
      <c r="M11" s="40">
        <v>2</v>
      </c>
      <c r="N11" s="40" t="s">
        <v>1204</v>
      </c>
      <c r="O11" s="187"/>
    </row>
    <row r="12" spans="1:15" ht="52.9" customHeight="1">
      <c r="A12" s="2">
        <v>6</v>
      </c>
      <c r="B12" s="188"/>
      <c r="C12" s="193" t="s">
        <v>1217</v>
      </c>
      <c r="D12" s="40" t="s">
        <v>1177</v>
      </c>
      <c r="E12" s="49" t="s">
        <v>1218</v>
      </c>
      <c r="F12" s="47" t="s">
        <v>1057</v>
      </c>
      <c r="G12" s="40">
        <v>3</v>
      </c>
      <c r="H12" s="40">
        <v>2</v>
      </c>
      <c r="I12" s="40">
        <v>6</v>
      </c>
      <c r="J12" s="195" t="s">
        <v>1219</v>
      </c>
      <c r="K12" s="40">
        <v>2</v>
      </c>
      <c r="L12" s="40">
        <v>2</v>
      </c>
      <c r="M12" s="40">
        <v>4</v>
      </c>
      <c r="N12" s="40" t="s">
        <v>1204</v>
      </c>
      <c r="O12" s="187"/>
    </row>
    <row r="13" spans="1:15" ht="52.9" customHeight="1">
      <c r="A13" s="2">
        <v>7</v>
      </c>
      <c r="B13" s="188"/>
      <c r="C13" s="193" t="s">
        <v>1220</v>
      </c>
      <c r="D13" s="40" t="s">
        <v>580</v>
      </c>
      <c r="E13" s="47" t="s">
        <v>1221</v>
      </c>
      <c r="F13" s="47" t="s">
        <v>1222</v>
      </c>
      <c r="G13" s="40">
        <v>1</v>
      </c>
      <c r="H13" s="40">
        <v>2</v>
      </c>
      <c r="I13" s="40">
        <v>2</v>
      </c>
      <c r="J13" s="194" t="s">
        <v>1223</v>
      </c>
      <c r="K13" s="40">
        <v>1</v>
      </c>
      <c r="L13" s="40">
        <v>2</v>
      </c>
      <c r="M13" s="40">
        <v>2</v>
      </c>
      <c r="N13" s="40" t="s">
        <v>1204</v>
      </c>
      <c r="O13" s="187"/>
    </row>
    <row r="14" spans="1:15" ht="52.9" customHeight="1">
      <c r="A14" s="2">
        <v>8</v>
      </c>
      <c r="B14" s="188" t="s">
        <v>179</v>
      </c>
      <c r="C14" s="193" t="s">
        <v>1224</v>
      </c>
      <c r="D14" s="40" t="s">
        <v>580</v>
      </c>
      <c r="E14" s="202" t="s">
        <v>1225</v>
      </c>
      <c r="F14" s="202" t="s">
        <v>1226</v>
      </c>
      <c r="G14" s="2">
        <v>2</v>
      </c>
      <c r="H14" s="40">
        <v>3</v>
      </c>
      <c r="I14" s="40">
        <v>6</v>
      </c>
      <c r="J14" s="194" t="s">
        <v>1227</v>
      </c>
      <c r="K14" s="40">
        <v>1</v>
      </c>
      <c r="L14" s="40">
        <v>3</v>
      </c>
      <c r="M14" s="40">
        <v>3</v>
      </c>
      <c r="N14" s="40" t="s">
        <v>1204</v>
      </c>
      <c r="O14" s="187"/>
    </row>
    <row r="15" spans="1:15" ht="34.5" customHeight="1">
      <c r="A15" s="388" t="s">
        <v>1706</v>
      </c>
      <c r="B15" s="388"/>
      <c r="C15" s="387" t="s">
        <v>1712</v>
      </c>
      <c r="D15" s="387"/>
      <c r="E15" s="390"/>
      <c r="F15" s="390"/>
      <c r="G15" s="390"/>
      <c r="H15" s="390"/>
      <c r="I15" s="390"/>
      <c r="J15" s="390"/>
      <c r="K15" s="390"/>
      <c r="L15" s="390"/>
      <c r="M15" s="390"/>
      <c r="N15" s="390"/>
      <c r="O15" s="390"/>
    </row>
    <row r="16" spans="1:15" ht="34.5" customHeight="1">
      <c r="A16" s="388"/>
      <c r="B16" s="388"/>
      <c r="C16" s="387" t="s">
        <v>1711</v>
      </c>
      <c r="D16" s="387"/>
      <c r="E16" s="390"/>
      <c r="F16" s="390"/>
      <c r="G16" s="390"/>
      <c r="H16" s="390"/>
      <c r="I16" s="390"/>
      <c r="J16" s="390"/>
      <c r="K16" s="390"/>
      <c r="L16" s="390"/>
      <c r="M16" s="390"/>
      <c r="N16" s="390"/>
      <c r="O16" s="390"/>
    </row>
    <row r="17" spans="1:15" ht="34.5" customHeight="1">
      <c r="A17" s="388"/>
      <c r="B17" s="388"/>
      <c r="C17" s="387" t="s">
        <v>115</v>
      </c>
      <c r="D17" s="387"/>
      <c r="E17" s="390"/>
      <c r="F17" s="390"/>
      <c r="G17" s="390"/>
      <c r="H17" s="390"/>
      <c r="I17" s="390"/>
      <c r="J17" s="390"/>
      <c r="K17" s="390"/>
      <c r="L17" s="390"/>
      <c r="M17" s="390"/>
      <c r="N17" s="390"/>
      <c r="O17" s="390"/>
    </row>
    <row r="18" spans="1:15" ht="34.5" customHeight="1">
      <c r="A18" s="388"/>
      <c r="B18" s="388"/>
      <c r="C18" s="387" t="s">
        <v>117</v>
      </c>
      <c r="D18" s="387"/>
      <c r="E18" s="390"/>
      <c r="F18" s="390"/>
      <c r="G18" s="390"/>
      <c r="H18" s="390"/>
      <c r="I18" s="390"/>
      <c r="J18" s="390"/>
      <c r="K18" s="390"/>
      <c r="L18" s="390"/>
      <c r="M18" s="390"/>
      <c r="N18" s="390"/>
      <c r="O18" s="390"/>
    </row>
    <row r="19" spans="1:15" ht="34.5" customHeight="1">
      <c r="A19" s="388"/>
      <c r="B19" s="388"/>
      <c r="C19" s="387" t="s">
        <v>170</v>
      </c>
      <c r="D19" s="387"/>
      <c r="E19" s="389"/>
      <c r="F19" s="389"/>
      <c r="G19" s="389"/>
      <c r="H19" s="389"/>
      <c r="I19" s="389"/>
      <c r="J19" s="389"/>
      <c r="K19" s="389"/>
      <c r="L19" s="389"/>
      <c r="M19" s="389"/>
      <c r="N19" s="389"/>
      <c r="O19" s="389"/>
    </row>
  </sheetData>
  <mergeCells count="33">
    <mergeCell ref="E19:O19"/>
    <mergeCell ref="A15:B19"/>
    <mergeCell ref="C15:D15"/>
    <mergeCell ref="E15:O15"/>
    <mergeCell ref="C16:D16"/>
    <mergeCell ref="E16:O16"/>
    <mergeCell ref="C17:D17"/>
    <mergeCell ref="E17:O17"/>
    <mergeCell ref="C18:D18"/>
    <mergeCell ref="E18:O18"/>
    <mergeCell ref="C19:D1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14">
      <formula1>"자재반입(입고), 설비(장비)설치_기구, 설비(장비)설치_전장, 시운전"</formula1>
    </dataValidation>
    <dataValidation type="list" allowBlank="1" showInputMessage="1" showErrorMessage="1" sqref="G6:G7">
      <formula1>"1, 2, 3, 4, 5"</formula1>
    </dataValidation>
    <dataValidation type="list" allowBlank="1" showInputMessage="1" showErrorMessage="1" sqref="H6:H7">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7"/>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 customHeight="1">
      <c r="A7" s="213">
        <v>1</v>
      </c>
      <c r="B7" s="50" t="s">
        <v>10</v>
      </c>
      <c r="C7" s="50" t="s">
        <v>1188</v>
      </c>
      <c r="D7" s="226" t="s">
        <v>519</v>
      </c>
      <c r="E7" s="49" t="s">
        <v>1005</v>
      </c>
      <c r="F7" s="47" t="s">
        <v>712</v>
      </c>
      <c r="G7" s="53">
        <v>3</v>
      </c>
      <c r="H7" s="53">
        <v>3</v>
      </c>
      <c r="I7" s="40">
        <v>12</v>
      </c>
      <c r="J7" s="47" t="s">
        <v>713</v>
      </c>
      <c r="K7" s="40">
        <v>3</v>
      </c>
      <c r="L7" s="40">
        <v>1</v>
      </c>
      <c r="M7" s="40">
        <v>3</v>
      </c>
      <c r="N7" s="40" t="s">
        <v>1228</v>
      </c>
      <c r="O7" s="40"/>
    </row>
    <row r="8" spans="1:15" ht="52.9" customHeight="1">
      <c r="A8" s="208">
        <v>2</v>
      </c>
      <c r="B8" s="225" t="s">
        <v>194</v>
      </c>
      <c r="C8" s="50" t="s">
        <v>1229</v>
      </c>
      <c r="D8" s="226" t="s">
        <v>1013</v>
      </c>
      <c r="E8" s="49" t="s">
        <v>1014</v>
      </c>
      <c r="F8" s="47" t="s">
        <v>851</v>
      </c>
      <c r="G8" s="40">
        <v>3</v>
      </c>
      <c r="H8" s="40">
        <v>3</v>
      </c>
      <c r="I8" s="40">
        <v>9</v>
      </c>
      <c r="J8" s="49" t="s">
        <v>1195</v>
      </c>
      <c r="K8" s="40">
        <v>3</v>
      </c>
      <c r="L8" s="40">
        <v>1</v>
      </c>
      <c r="M8" s="40">
        <v>3</v>
      </c>
      <c r="N8" s="40" t="s">
        <v>1228</v>
      </c>
      <c r="O8" s="187"/>
    </row>
    <row r="9" spans="1:15" ht="52.9" customHeight="1">
      <c r="A9" s="208">
        <v>3</v>
      </c>
      <c r="B9" s="225" t="s">
        <v>195</v>
      </c>
      <c r="C9" s="50" t="s">
        <v>1028</v>
      </c>
      <c r="D9" s="226" t="s">
        <v>580</v>
      </c>
      <c r="E9" s="49" t="s">
        <v>1029</v>
      </c>
      <c r="F9" s="47" t="s">
        <v>1196</v>
      </c>
      <c r="G9" s="40">
        <v>2</v>
      </c>
      <c r="H9" s="40">
        <v>4</v>
      </c>
      <c r="I9" s="40">
        <v>8</v>
      </c>
      <c r="J9" s="47" t="s">
        <v>1197</v>
      </c>
      <c r="K9" s="40">
        <v>2</v>
      </c>
      <c r="L9" s="40">
        <v>2</v>
      </c>
      <c r="M9" s="40">
        <v>4</v>
      </c>
      <c r="N9" s="40" t="s">
        <v>1228</v>
      </c>
      <c r="O9" s="187"/>
    </row>
    <row r="10" spans="1:15" ht="52.9" customHeight="1">
      <c r="A10" s="208">
        <v>4</v>
      </c>
      <c r="B10" s="225" t="s">
        <v>179</v>
      </c>
      <c r="C10" s="50" t="s">
        <v>1230</v>
      </c>
      <c r="D10" s="226" t="s">
        <v>1034</v>
      </c>
      <c r="E10" s="49" t="s">
        <v>1032</v>
      </c>
      <c r="F10" s="47" t="s">
        <v>1199</v>
      </c>
      <c r="G10" s="40">
        <v>2</v>
      </c>
      <c r="H10" s="40">
        <v>3</v>
      </c>
      <c r="I10" s="40">
        <v>6</v>
      </c>
      <c r="J10" s="49" t="s">
        <v>1200</v>
      </c>
      <c r="K10" s="40">
        <v>2</v>
      </c>
      <c r="L10" s="40">
        <v>2</v>
      </c>
      <c r="M10" s="40">
        <v>4</v>
      </c>
      <c r="N10" s="40" t="s">
        <v>1228</v>
      </c>
      <c r="O10" s="187"/>
    </row>
    <row r="11" spans="1:15" ht="52.9" customHeight="1">
      <c r="A11" s="2">
        <v>9</v>
      </c>
      <c r="B11" s="188" t="s">
        <v>179</v>
      </c>
      <c r="C11" s="193" t="s">
        <v>1152</v>
      </c>
      <c r="D11" s="40" t="s">
        <v>1153</v>
      </c>
      <c r="E11" s="47" t="s">
        <v>1154</v>
      </c>
      <c r="F11" s="47" t="s">
        <v>1155</v>
      </c>
      <c r="G11" s="40">
        <v>2</v>
      </c>
      <c r="H11" s="40">
        <v>2</v>
      </c>
      <c r="I11" s="40">
        <v>4</v>
      </c>
      <c r="J11" s="194" t="s">
        <v>1156</v>
      </c>
      <c r="K11" s="40">
        <v>1</v>
      </c>
      <c r="L11" s="40">
        <v>2</v>
      </c>
      <c r="M11" s="40">
        <v>2</v>
      </c>
      <c r="N11" s="187" t="s">
        <v>1138</v>
      </c>
      <c r="O11" s="187"/>
    </row>
    <row r="12" spans="1:15" ht="52.9" customHeight="1">
      <c r="A12" s="2">
        <v>10</v>
      </c>
      <c r="B12" s="188" t="s">
        <v>179</v>
      </c>
      <c r="C12" s="193" t="s">
        <v>1157</v>
      </c>
      <c r="D12" s="40" t="s">
        <v>1153</v>
      </c>
      <c r="E12" s="49" t="s">
        <v>1158</v>
      </c>
      <c r="F12" s="47" t="s">
        <v>1159</v>
      </c>
      <c r="G12" s="40">
        <v>2</v>
      </c>
      <c r="H12" s="40">
        <v>2</v>
      </c>
      <c r="I12" s="40">
        <v>4</v>
      </c>
      <c r="J12" s="195" t="s">
        <v>1160</v>
      </c>
      <c r="K12" s="40">
        <v>1</v>
      </c>
      <c r="L12" s="40">
        <v>2</v>
      </c>
      <c r="M12" s="40">
        <v>2</v>
      </c>
      <c r="N12" s="187" t="s">
        <v>1138</v>
      </c>
      <c r="O12" s="187"/>
    </row>
    <row r="13" spans="1:15" ht="34.5" customHeight="1">
      <c r="A13" s="388" t="s">
        <v>1706</v>
      </c>
      <c r="B13" s="388"/>
      <c r="C13" s="387" t="s">
        <v>1712</v>
      </c>
      <c r="D13" s="387"/>
      <c r="E13" s="390"/>
      <c r="F13" s="390"/>
      <c r="G13" s="390"/>
      <c r="H13" s="390"/>
      <c r="I13" s="390"/>
      <c r="J13" s="390"/>
      <c r="K13" s="390"/>
      <c r="L13" s="390"/>
      <c r="M13" s="390"/>
      <c r="N13" s="390"/>
      <c r="O13" s="390"/>
    </row>
    <row r="14" spans="1:15" ht="34.5" customHeight="1">
      <c r="A14" s="388"/>
      <c r="B14" s="388"/>
      <c r="C14" s="387" t="s">
        <v>1711</v>
      </c>
      <c r="D14" s="387"/>
      <c r="E14" s="390"/>
      <c r="F14" s="390"/>
      <c r="G14" s="390"/>
      <c r="H14" s="390"/>
      <c r="I14" s="390"/>
      <c r="J14" s="390"/>
      <c r="K14" s="390"/>
      <c r="L14" s="390"/>
      <c r="M14" s="390"/>
      <c r="N14" s="390"/>
      <c r="O14" s="390"/>
    </row>
    <row r="15" spans="1:15" ht="34.5" customHeight="1">
      <c r="A15" s="388"/>
      <c r="B15" s="388"/>
      <c r="C15" s="387" t="s">
        <v>115</v>
      </c>
      <c r="D15" s="387"/>
      <c r="E15" s="390"/>
      <c r="F15" s="390"/>
      <c r="G15" s="390"/>
      <c r="H15" s="390"/>
      <c r="I15" s="390"/>
      <c r="J15" s="390"/>
      <c r="K15" s="390"/>
      <c r="L15" s="390"/>
      <c r="M15" s="390"/>
      <c r="N15" s="390"/>
      <c r="O15" s="390"/>
    </row>
    <row r="16" spans="1:15" ht="34.5" customHeight="1">
      <c r="A16" s="388"/>
      <c r="B16" s="388"/>
      <c r="C16" s="387" t="s">
        <v>117</v>
      </c>
      <c r="D16" s="387"/>
      <c r="E16" s="390"/>
      <c r="F16" s="390"/>
      <c r="G16" s="390"/>
      <c r="H16" s="390"/>
      <c r="I16" s="390"/>
      <c r="J16" s="390"/>
      <c r="K16" s="390"/>
      <c r="L16" s="390"/>
      <c r="M16" s="390"/>
      <c r="N16" s="390"/>
      <c r="O16" s="390"/>
    </row>
    <row r="17" spans="1:15" ht="34.5" customHeight="1">
      <c r="A17" s="388"/>
      <c r="B17" s="388"/>
      <c r="C17" s="387" t="s">
        <v>170</v>
      </c>
      <c r="D17" s="387"/>
      <c r="E17" s="389"/>
      <c r="F17" s="389"/>
      <c r="G17" s="389"/>
      <c r="H17" s="389"/>
      <c r="I17" s="389"/>
      <c r="J17" s="389"/>
      <c r="K17" s="389"/>
      <c r="L17" s="389"/>
      <c r="M17" s="389"/>
      <c r="N17" s="389"/>
      <c r="O17" s="389"/>
    </row>
  </sheetData>
  <mergeCells count="33">
    <mergeCell ref="E17:O17"/>
    <mergeCell ref="A13:B17"/>
    <mergeCell ref="C13:D13"/>
    <mergeCell ref="E13:O13"/>
    <mergeCell ref="C14:D14"/>
    <mergeCell ref="E14:O14"/>
    <mergeCell ref="C15:D15"/>
    <mergeCell ref="E15:O15"/>
    <mergeCell ref="C16:D16"/>
    <mergeCell ref="E16:O16"/>
    <mergeCell ref="C17:D17"/>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12">
      <formula1>"자재반입(입고), 설비(장비)설치_기구, 설비(장비)설치_전장, 시운전"</formula1>
    </dataValidation>
    <dataValidation type="list" allowBlank="1" showInputMessage="1" showErrorMessage="1" sqref="H6:H7">
      <formula1>"1, 2, 3, 4"</formula1>
    </dataValidation>
    <dataValidation type="list" allowBlank="1" showInputMessage="1" showErrorMessage="1" sqref="G6:G7">
      <formula1>"1, 2, 3, 4, 5"</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2"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22.7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1359</v>
      </c>
      <c r="O7" s="187"/>
    </row>
    <row r="8" spans="1:15" ht="52.9"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1359</v>
      </c>
      <c r="O8" s="187"/>
    </row>
    <row r="9" spans="1:15" ht="52.9"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1359</v>
      </c>
      <c r="O9" s="187"/>
    </row>
    <row r="10" spans="1:15" ht="52.9"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1359</v>
      </c>
      <c r="O10" s="187"/>
    </row>
    <row r="11" spans="1:15" ht="52.9"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1359</v>
      </c>
      <c r="O11" s="187"/>
    </row>
    <row r="12" spans="1:15" ht="52.9"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1359</v>
      </c>
      <c r="O12" s="187"/>
    </row>
    <row r="13" spans="1:15" ht="52.9"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1359</v>
      </c>
      <c r="O13" s="187"/>
    </row>
    <row r="14" spans="1:15" ht="52.9"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1359</v>
      </c>
      <c r="O14" s="187"/>
    </row>
    <row r="15" spans="1:15" ht="52.9"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1359</v>
      </c>
      <c r="O15" s="187"/>
    </row>
    <row r="16" spans="1:15" ht="52.9"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1359</v>
      </c>
      <c r="O16" s="187"/>
    </row>
    <row r="17" spans="1:15" ht="52.9"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1359</v>
      </c>
      <c r="O17" s="187"/>
    </row>
    <row r="18" spans="1:15" ht="52.9"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1359</v>
      </c>
      <c r="O18" s="187"/>
    </row>
    <row r="19" spans="1:15" ht="52.9"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1359</v>
      </c>
      <c r="O19" s="187"/>
    </row>
    <row r="20" spans="1:15" ht="52.9"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1359</v>
      </c>
      <c r="O20" s="187"/>
    </row>
    <row r="21" spans="1:15" ht="52.9"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1359</v>
      </c>
      <c r="O21" s="187"/>
    </row>
    <row r="22" spans="1:15" ht="52.9"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1359</v>
      </c>
      <c r="O22" s="187"/>
    </row>
    <row r="23" spans="1:15" ht="52.9"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1359</v>
      </c>
      <c r="O23" s="187"/>
    </row>
    <row r="24" spans="1:15" ht="52.9"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1359</v>
      </c>
      <c r="O24" s="187"/>
    </row>
    <row r="25" spans="1:15" ht="52.9" customHeight="1">
      <c r="A25" s="2">
        <v>19</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1359</v>
      </c>
      <c r="O25" s="187"/>
    </row>
    <row r="26" spans="1:15" ht="52.9" customHeight="1">
      <c r="A26" s="2">
        <v>20</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1359</v>
      </c>
      <c r="O26" s="187"/>
    </row>
    <row r="27" spans="1:15" ht="34.5" customHeight="1">
      <c r="A27" s="388" t="s">
        <v>1706</v>
      </c>
      <c r="B27" s="388"/>
      <c r="C27" s="387" t="s">
        <v>1712</v>
      </c>
      <c r="D27" s="387"/>
      <c r="E27" s="390"/>
      <c r="F27" s="390"/>
      <c r="G27" s="390"/>
      <c r="H27" s="390"/>
      <c r="I27" s="390"/>
      <c r="J27" s="390"/>
      <c r="K27" s="390"/>
      <c r="L27" s="390"/>
      <c r="M27" s="390"/>
      <c r="N27" s="390"/>
      <c r="O27" s="390"/>
    </row>
    <row r="28" spans="1:15" ht="34.5" customHeight="1">
      <c r="A28" s="388"/>
      <c r="B28" s="388"/>
      <c r="C28" s="387" t="s">
        <v>1711</v>
      </c>
      <c r="D28" s="387"/>
      <c r="E28" s="390"/>
      <c r="F28" s="390"/>
      <c r="G28" s="390"/>
      <c r="H28" s="390"/>
      <c r="I28" s="390"/>
      <c r="J28" s="390"/>
      <c r="K28" s="390"/>
      <c r="L28" s="390"/>
      <c r="M28" s="390"/>
      <c r="N28" s="390"/>
      <c r="O28" s="390"/>
    </row>
    <row r="29" spans="1:15" ht="34.5" customHeight="1">
      <c r="A29" s="388"/>
      <c r="B29" s="388"/>
      <c r="C29" s="387" t="s">
        <v>115</v>
      </c>
      <c r="D29" s="387"/>
      <c r="E29" s="390"/>
      <c r="F29" s="390"/>
      <c r="G29" s="390"/>
      <c r="H29" s="390"/>
      <c r="I29" s="390"/>
      <c r="J29" s="390"/>
      <c r="K29" s="390"/>
      <c r="L29" s="390"/>
      <c r="M29" s="390"/>
      <c r="N29" s="390"/>
      <c r="O29" s="390"/>
    </row>
    <row r="30" spans="1:15" ht="34.5" customHeight="1">
      <c r="A30" s="388"/>
      <c r="B30" s="388"/>
      <c r="C30" s="387" t="s">
        <v>117</v>
      </c>
      <c r="D30" s="387"/>
      <c r="E30" s="390"/>
      <c r="F30" s="390"/>
      <c r="G30" s="390"/>
      <c r="H30" s="390"/>
      <c r="I30" s="390"/>
      <c r="J30" s="390"/>
      <c r="K30" s="390"/>
      <c r="L30" s="390"/>
      <c r="M30" s="390"/>
      <c r="N30" s="390"/>
      <c r="O30" s="390"/>
    </row>
    <row r="31" spans="1:15" ht="34.5" customHeight="1">
      <c r="A31" s="388"/>
      <c r="B31" s="388"/>
      <c r="C31" s="387" t="s">
        <v>170</v>
      </c>
      <c r="D31" s="387"/>
      <c r="E31" s="389"/>
      <c r="F31" s="389"/>
      <c r="G31" s="389"/>
      <c r="H31" s="389"/>
      <c r="I31" s="389"/>
      <c r="J31" s="389"/>
      <c r="K31" s="389"/>
      <c r="L31" s="389"/>
      <c r="M31" s="389"/>
      <c r="N31" s="389"/>
      <c r="O31" s="389"/>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6.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1460</v>
      </c>
      <c r="O7" s="187"/>
    </row>
    <row r="8" spans="1:15" ht="52.9"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1460</v>
      </c>
      <c r="O8" s="187"/>
    </row>
    <row r="9" spans="1:15" ht="52.9"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1460</v>
      </c>
      <c r="O9" s="187"/>
    </row>
    <row r="10" spans="1:15" ht="52.9"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1460</v>
      </c>
      <c r="O10" s="187"/>
    </row>
    <row r="11" spans="1:15" ht="52.9"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1460</v>
      </c>
      <c r="O11" s="187"/>
    </row>
    <row r="12" spans="1:15" ht="52.9"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1460</v>
      </c>
      <c r="O12" s="187"/>
    </row>
    <row r="13" spans="1:15" ht="52.9"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1460</v>
      </c>
      <c r="O13" s="187"/>
    </row>
    <row r="14" spans="1:15" ht="52.9"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1460</v>
      </c>
      <c r="O14" s="187"/>
    </row>
    <row r="15" spans="1:15" ht="52.9"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1460</v>
      </c>
      <c r="O15" s="187"/>
    </row>
    <row r="16" spans="1:15" ht="52.9"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1460</v>
      </c>
      <c r="O16" s="187"/>
    </row>
    <row r="17" spans="1:15" ht="52.9"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1460</v>
      </c>
      <c r="O17" s="187"/>
    </row>
    <row r="18" spans="1:15" ht="52.9"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1460</v>
      </c>
      <c r="O18" s="187"/>
    </row>
    <row r="19" spans="1:15" ht="52.9"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1460</v>
      </c>
      <c r="O19" s="187"/>
    </row>
    <row r="20" spans="1:15" ht="52.9"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1460</v>
      </c>
      <c r="O20" s="187"/>
    </row>
    <row r="21" spans="1:15" ht="52.9"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1460</v>
      </c>
      <c r="O21" s="187"/>
    </row>
    <row r="22" spans="1:15" ht="52.9"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1460</v>
      </c>
      <c r="O22" s="187"/>
    </row>
    <row r="23" spans="1:15" ht="52.9"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1460</v>
      </c>
      <c r="O23" s="187"/>
    </row>
    <row r="24" spans="1:15" ht="52.9"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1460</v>
      </c>
      <c r="O24" s="187"/>
    </row>
    <row r="25" spans="1:15" ht="52.9" customHeight="1">
      <c r="A25" s="2">
        <v>17</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1460</v>
      </c>
      <c r="O25" s="187"/>
    </row>
    <row r="26" spans="1:15" ht="52.9" customHeight="1">
      <c r="A26" s="2">
        <v>18</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1460</v>
      </c>
      <c r="O26" s="187"/>
    </row>
    <row r="27" spans="1:15" ht="34.5" customHeight="1">
      <c r="A27" s="388" t="s">
        <v>1706</v>
      </c>
      <c r="B27" s="388"/>
      <c r="C27" s="387" t="s">
        <v>1712</v>
      </c>
      <c r="D27" s="387"/>
      <c r="E27" s="390"/>
      <c r="F27" s="390"/>
      <c r="G27" s="390"/>
      <c r="H27" s="390"/>
      <c r="I27" s="390"/>
      <c r="J27" s="390"/>
      <c r="K27" s="390"/>
      <c r="L27" s="390"/>
      <c r="M27" s="390"/>
      <c r="N27" s="390"/>
      <c r="O27" s="390"/>
    </row>
    <row r="28" spans="1:15" ht="34.5" customHeight="1">
      <c r="A28" s="388"/>
      <c r="B28" s="388"/>
      <c r="C28" s="387" t="s">
        <v>1711</v>
      </c>
      <c r="D28" s="387"/>
      <c r="E28" s="390"/>
      <c r="F28" s="390"/>
      <c r="G28" s="390"/>
      <c r="H28" s="390"/>
      <c r="I28" s="390"/>
      <c r="J28" s="390"/>
      <c r="K28" s="390"/>
      <c r="L28" s="390"/>
      <c r="M28" s="390"/>
      <c r="N28" s="390"/>
      <c r="O28" s="390"/>
    </row>
    <row r="29" spans="1:15" ht="34.5" customHeight="1">
      <c r="A29" s="388"/>
      <c r="B29" s="388"/>
      <c r="C29" s="387" t="s">
        <v>115</v>
      </c>
      <c r="D29" s="387"/>
      <c r="E29" s="390"/>
      <c r="F29" s="390"/>
      <c r="G29" s="390"/>
      <c r="H29" s="390"/>
      <c r="I29" s="390"/>
      <c r="J29" s="390"/>
      <c r="K29" s="390"/>
      <c r="L29" s="390"/>
      <c r="M29" s="390"/>
      <c r="N29" s="390"/>
      <c r="O29" s="390"/>
    </row>
    <row r="30" spans="1:15" ht="34.5" customHeight="1">
      <c r="A30" s="388"/>
      <c r="B30" s="388"/>
      <c r="C30" s="387" t="s">
        <v>117</v>
      </c>
      <c r="D30" s="387"/>
      <c r="E30" s="390"/>
      <c r="F30" s="390"/>
      <c r="G30" s="390"/>
      <c r="H30" s="390"/>
      <c r="I30" s="390"/>
      <c r="J30" s="390"/>
      <c r="K30" s="390"/>
      <c r="L30" s="390"/>
      <c r="M30" s="390"/>
      <c r="N30" s="390"/>
      <c r="O30" s="390"/>
    </row>
    <row r="31" spans="1:15" ht="34.5" customHeight="1">
      <c r="A31" s="388"/>
      <c r="B31" s="388"/>
      <c r="C31" s="387" t="s">
        <v>170</v>
      </c>
      <c r="D31" s="387"/>
      <c r="E31" s="389"/>
      <c r="F31" s="389"/>
      <c r="G31" s="389"/>
      <c r="H31" s="389"/>
      <c r="I31" s="389"/>
      <c r="J31" s="389"/>
      <c r="K31" s="389"/>
      <c r="L31" s="389"/>
      <c r="M31" s="389"/>
      <c r="N31" s="389"/>
      <c r="O31" s="389"/>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showGridLines="0" view="pageBreakPreview" topLeftCell="A31" zoomScale="85" zoomScaleNormal="70" zoomScaleSheetLayoutView="85" workbookViewId="0">
      <selection activeCell="P20" sqref="P20:R20"/>
    </sheetView>
  </sheetViews>
  <sheetFormatPr defaultColWidth="9" defaultRowHeight="13.5"/>
  <cols>
    <col min="1" max="1" width="4.5" style="1" bestFit="1" customWidth="1"/>
    <col min="2" max="2" width="13.25" style="1" bestFit="1" customWidth="1"/>
    <col min="3" max="3" width="27" style="1" bestFit="1" customWidth="1"/>
    <col min="4" max="4" width="15.5" style="1" bestFit="1" customWidth="1"/>
    <col min="5" max="5" width="29.625" style="1" bestFit="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08">
        <v>1</v>
      </c>
      <c r="B7" s="260" t="s">
        <v>1594</v>
      </c>
      <c r="C7" s="182" t="s">
        <v>162</v>
      </c>
      <c r="D7" s="188" t="s">
        <v>421</v>
      </c>
      <c r="E7" s="211" t="s">
        <v>316</v>
      </c>
      <c r="F7" s="47" t="s">
        <v>163</v>
      </c>
      <c r="G7" s="2">
        <v>4</v>
      </c>
      <c r="H7" s="2">
        <v>4</v>
      </c>
      <c r="I7" s="40">
        <f>G7*H7</f>
        <v>16</v>
      </c>
      <c r="J7" s="47" t="s">
        <v>164</v>
      </c>
      <c r="K7" s="40">
        <v>1</v>
      </c>
      <c r="L7" s="40">
        <v>3</v>
      </c>
      <c r="M7" s="40">
        <f>K7*L7</f>
        <v>3</v>
      </c>
      <c r="N7" s="187"/>
      <c r="O7" s="187"/>
    </row>
    <row r="8" spans="1:15" ht="52.9" customHeight="1">
      <c r="A8" s="208">
        <v>2</v>
      </c>
      <c r="B8" s="262" t="s">
        <v>10</v>
      </c>
      <c r="C8" s="182" t="s">
        <v>320</v>
      </c>
      <c r="D8" s="188" t="s">
        <v>172</v>
      </c>
      <c r="E8" s="211" t="s">
        <v>321</v>
      </c>
      <c r="F8" s="47" t="s">
        <v>163</v>
      </c>
      <c r="G8" s="2">
        <v>4</v>
      </c>
      <c r="H8" s="2">
        <v>4</v>
      </c>
      <c r="I8" s="40">
        <f t="shared" ref="I8:I33" si="0">G8*H8</f>
        <v>16</v>
      </c>
      <c r="J8" s="47" t="s">
        <v>1595</v>
      </c>
      <c r="K8" s="40">
        <v>1</v>
      </c>
      <c r="L8" s="40">
        <v>3</v>
      </c>
      <c r="M8" s="40">
        <f t="shared" ref="M8:M33" si="1">K8*L8</f>
        <v>3</v>
      </c>
      <c r="N8" s="187"/>
      <c r="O8" s="187"/>
    </row>
    <row r="9" spans="1:15" ht="52.9" customHeight="1">
      <c r="A9" s="208">
        <v>3</v>
      </c>
      <c r="B9" s="262" t="s">
        <v>10</v>
      </c>
      <c r="C9" s="182" t="s">
        <v>1596</v>
      </c>
      <c r="D9" s="258" t="s">
        <v>1597</v>
      </c>
      <c r="E9" s="211" t="s">
        <v>1598</v>
      </c>
      <c r="F9" s="47" t="s">
        <v>354</v>
      </c>
      <c r="G9" s="241">
        <v>4</v>
      </c>
      <c r="H9" s="241">
        <v>4</v>
      </c>
      <c r="I9" s="40">
        <f t="shared" si="0"/>
        <v>16</v>
      </c>
      <c r="J9" s="47" t="s">
        <v>1595</v>
      </c>
      <c r="K9" s="40">
        <v>1</v>
      </c>
      <c r="L9" s="40">
        <v>2</v>
      </c>
      <c r="M9" s="40">
        <f t="shared" si="1"/>
        <v>2</v>
      </c>
      <c r="N9" s="187"/>
      <c r="O9" s="187"/>
    </row>
    <row r="10" spans="1:15" ht="52.9" customHeight="1">
      <c r="A10" s="208">
        <v>4</v>
      </c>
      <c r="B10" s="262" t="s">
        <v>194</v>
      </c>
      <c r="C10" s="198" t="s">
        <v>1651</v>
      </c>
      <c r="D10" s="258" t="s">
        <v>172</v>
      </c>
      <c r="E10" s="210" t="s">
        <v>1599</v>
      </c>
      <c r="F10" s="47" t="s">
        <v>328</v>
      </c>
      <c r="G10" s="241">
        <v>3</v>
      </c>
      <c r="H10" s="241">
        <v>3</v>
      </c>
      <c r="I10" s="40">
        <f t="shared" si="0"/>
        <v>9</v>
      </c>
      <c r="J10" s="218" t="s">
        <v>1600</v>
      </c>
      <c r="K10" s="40">
        <v>1</v>
      </c>
      <c r="L10" s="40">
        <v>2</v>
      </c>
      <c r="M10" s="40">
        <f t="shared" si="1"/>
        <v>2</v>
      </c>
      <c r="N10" s="187"/>
      <c r="O10" s="187"/>
    </row>
    <row r="11" spans="1:15" ht="52.9" customHeight="1">
      <c r="A11" s="208">
        <v>5</v>
      </c>
      <c r="B11" s="262" t="s">
        <v>195</v>
      </c>
      <c r="C11" s="198" t="s">
        <v>1601</v>
      </c>
      <c r="D11" s="258" t="s">
        <v>580</v>
      </c>
      <c r="E11" s="210" t="s">
        <v>402</v>
      </c>
      <c r="F11" s="47" t="s">
        <v>328</v>
      </c>
      <c r="G11" s="241">
        <v>2</v>
      </c>
      <c r="H11" s="241">
        <v>2</v>
      </c>
      <c r="I11" s="40">
        <f t="shared" si="0"/>
        <v>4</v>
      </c>
      <c r="J11" s="218" t="s">
        <v>1602</v>
      </c>
      <c r="K11" s="40">
        <v>1</v>
      </c>
      <c r="L11" s="40">
        <v>2</v>
      </c>
      <c r="M11" s="40">
        <f t="shared" si="1"/>
        <v>2</v>
      </c>
      <c r="N11" s="187"/>
      <c r="O11" s="187"/>
    </row>
    <row r="12" spans="1:15" ht="52.9" customHeight="1">
      <c r="A12" s="208">
        <v>6</v>
      </c>
      <c r="B12" s="262" t="s">
        <v>195</v>
      </c>
      <c r="C12" s="198" t="s">
        <v>1568</v>
      </c>
      <c r="D12" s="258" t="s">
        <v>172</v>
      </c>
      <c r="E12" s="210" t="s">
        <v>1572</v>
      </c>
      <c r="F12" s="47" t="s">
        <v>328</v>
      </c>
      <c r="G12" s="241">
        <v>2</v>
      </c>
      <c r="H12" s="241">
        <v>2</v>
      </c>
      <c r="I12" s="40">
        <f t="shared" si="0"/>
        <v>4</v>
      </c>
      <c r="J12" s="218" t="s">
        <v>1602</v>
      </c>
      <c r="K12" s="40">
        <v>1</v>
      </c>
      <c r="L12" s="40">
        <v>2</v>
      </c>
      <c r="M12" s="40">
        <f t="shared" si="1"/>
        <v>2</v>
      </c>
      <c r="N12" s="187"/>
      <c r="O12" s="187"/>
    </row>
    <row r="13" spans="1:15" ht="52.9" customHeight="1">
      <c r="A13" s="208">
        <v>7</v>
      </c>
      <c r="B13" s="262" t="s">
        <v>195</v>
      </c>
      <c r="C13" s="198" t="s">
        <v>1603</v>
      </c>
      <c r="D13" s="258" t="s">
        <v>172</v>
      </c>
      <c r="E13" s="210" t="s">
        <v>402</v>
      </c>
      <c r="F13" s="47" t="s">
        <v>328</v>
      </c>
      <c r="G13" s="241">
        <v>2</v>
      </c>
      <c r="H13" s="241">
        <v>2</v>
      </c>
      <c r="I13" s="40">
        <f t="shared" si="0"/>
        <v>4</v>
      </c>
      <c r="J13" s="218" t="s">
        <v>1602</v>
      </c>
      <c r="K13" s="40">
        <v>1</v>
      </c>
      <c r="L13" s="40">
        <v>2</v>
      </c>
      <c r="M13" s="40">
        <f t="shared" si="1"/>
        <v>2</v>
      </c>
      <c r="N13" s="187"/>
      <c r="O13" s="187"/>
    </row>
    <row r="14" spans="1:15" ht="52.9" customHeight="1">
      <c r="A14" s="208">
        <v>8</v>
      </c>
      <c r="B14" s="262" t="s">
        <v>195</v>
      </c>
      <c r="C14" s="198" t="s">
        <v>1604</v>
      </c>
      <c r="D14" s="258" t="s">
        <v>172</v>
      </c>
      <c r="E14" s="210" t="s">
        <v>1577</v>
      </c>
      <c r="F14" s="47" t="s">
        <v>328</v>
      </c>
      <c r="G14" s="241">
        <v>2</v>
      </c>
      <c r="H14" s="241">
        <v>2</v>
      </c>
      <c r="I14" s="40">
        <f t="shared" si="0"/>
        <v>4</v>
      </c>
      <c r="J14" s="218" t="s">
        <v>1600</v>
      </c>
      <c r="K14" s="40">
        <v>1</v>
      </c>
      <c r="L14" s="40">
        <v>2</v>
      </c>
      <c r="M14" s="40">
        <f t="shared" si="1"/>
        <v>2</v>
      </c>
      <c r="N14" s="187"/>
      <c r="O14" s="187"/>
    </row>
    <row r="15" spans="1:15" ht="52.9" customHeight="1">
      <c r="A15" s="208">
        <v>9</v>
      </c>
      <c r="B15" s="262" t="s">
        <v>179</v>
      </c>
      <c r="C15" s="50" t="s">
        <v>1605</v>
      </c>
      <c r="D15" s="260" t="s">
        <v>1628</v>
      </c>
      <c r="E15" s="210" t="s">
        <v>1607</v>
      </c>
      <c r="F15" s="47" t="s">
        <v>328</v>
      </c>
      <c r="G15" s="258">
        <v>3</v>
      </c>
      <c r="H15" s="258">
        <v>2</v>
      </c>
      <c r="I15" s="40">
        <f t="shared" si="0"/>
        <v>6</v>
      </c>
      <c r="J15" s="218" t="s">
        <v>1602</v>
      </c>
      <c r="K15" s="244">
        <v>1</v>
      </c>
      <c r="L15" s="244">
        <v>2</v>
      </c>
      <c r="M15" s="40">
        <f t="shared" si="1"/>
        <v>2</v>
      </c>
      <c r="N15" s="187"/>
      <c r="O15" s="187"/>
    </row>
    <row r="16" spans="1:15" ht="52.9" customHeight="1">
      <c r="A16" s="208">
        <v>10</v>
      </c>
      <c r="B16" s="262" t="s">
        <v>179</v>
      </c>
      <c r="C16" s="50" t="s">
        <v>1629</v>
      </c>
      <c r="D16" s="258" t="s">
        <v>1630</v>
      </c>
      <c r="E16" s="210" t="s">
        <v>1582</v>
      </c>
      <c r="F16" s="47" t="s">
        <v>1609</v>
      </c>
      <c r="G16" s="258">
        <v>3</v>
      </c>
      <c r="H16" s="258">
        <v>3</v>
      </c>
      <c r="I16" s="40">
        <f t="shared" si="0"/>
        <v>9</v>
      </c>
      <c r="J16" s="218" t="s">
        <v>1602</v>
      </c>
      <c r="K16" s="40">
        <v>1</v>
      </c>
      <c r="L16" s="40">
        <v>3</v>
      </c>
      <c r="M16" s="40">
        <f t="shared" si="1"/>
        <v>3</v>
      </c>
      <c r="N16" s="187"/>
      <c r="O16" s="187"/>
    </row>
    <row r="17" spans="1:15" ht="52.9" customHeight="1">
      <c r="A17" s="208">
        <v>11</v>
      </c>
      <c r="B17" s="262" t="s">
        <v>179</v>
      </c>
      <c r="C17" s="50" t="s">
        <v>1629</v>
      </c>
      <c r="D17" s="258" t="s">
        <v>1630</v>
      </c>
      <c r="E17" s="210" t="s">
        <v>1631</v>
      </c>
      <c r="F17" s="47" t="s">
        <v>1609</v>
      </c>
      <c r="G17" s="258">
        <v>3</v>
      </c>
      <c r="H17" s="258">
        <v>3</v>
      </c>
      <c r="I17" s="40">
        <f t="shared" si="0"/>
        <v>9</v>
      </c>
      <c r="J17" s="218" t="s">
        <v>1602</v>
      </c>
      <c r="K17" s="53">
        <v>1</v>
      </c>
      <c r="L17" s="53">
        <v>3</v>
      </c>
      <c r="M17" s="40">
        <f t="shared" si="1"/>
        <v>3</v>
      </c>
      <c r="N17" s="187"/>
      <c r="O17" s="187"/>
    </row>
    <row r="18" spans="1:15" ht="52.9" customHeight="1">
      <c r="A18" s="208">
        <v>12</v>
      </c>
      <c r="B18" s="262" t="s">
        <v>179</v>
      </c>
      <c r="C18" s="50" t="s">
        <v>1605</v>
      </c>
      <c r="D18" s="258" t="s">
        <v>1606</v>
      </c>
      <c r="E18" s="210" t="s">
        <v>1608</v>
      </c>
      <c r="F18" s="47" t="s">
        <v>1609</v>
      </c>
      <c r="G18" s="258">
        <v>3</v>
      </c>
      <c r="H18" s="258">
        <v>2</v>
      </c>
      <c r="I18" s="40">
        <f t="shared" si="0"/>
        <v>6</v>
      </c>
      <c r="J18" s="218" t="s">
        <v>1602</v>
      </c>
      <c r="K18" s="53">
        <v>1</v>
      </c>
      <c r="L18" s="53">
        <v>2</v>
      </c>
      <c r="M18" s="40">
        <f t="shared" si="1"/>
        <v>2</v>
      </c>
      <c r="N18" s="187"/>
      <c r="O18" s="187"/>
    </row>
    <row r="19" spans="1:15" ht="52.9" customHeight="1">
      <c r="A19" s="208">
        <v>13</v>
      </c>
      <c r="B19" s="262" t="s">
        <v>179</v>
      </c>
      <c r="C19" s="50" t="s">
        <v>1605</v>
      </c>
      <c r="D19" s="258" t="s">
        <v>1606</v>
      </c>
      <c r="E19" s="210" t="s">
        <v>1590</v>
      </c>
      <c r="F19" s="47" t="s">
        <v>1609</v>
      </c>
      <c r="G19" s="258">
        <v>3</v>
      </c>
      <c r="H19" s="258">
        <v>2</v>
      </c>
      <c r="I19" s="40">
        <f t="shared" si="0"/>
        <v>6</v>
      </c>
      <c r="J19" s="218" t="s">
        <v>1602</v>
      </c>
      <c r="K19" s="53">
        <v>1</v>
      </c>
      <c r="L19" s="53">
        <v>2</v>
      </c>
      <c r="M19" s="40">
        <f t="shared" si="1"/>
        <v>2</v>
      </c>
      <c r="N19" s="187"/>
      <c r="O19" s="187"/>
    </row>
    <row r="20" spans="1:15" ht="52.9" customHeight="1">
      <c r="A20" s="208">
        <v>14</v>
      </c>
      <c r="B20" s="262" t="s">
        <v>179</v>
      </c>
      <c r="C20" s="50" t="s">
        <v>1605</v>
      </c>
      <c r="D20" s="258" t="s">
        <v>1606</v>
      </c>
      <c r="E20" s="210" t="s">
        <v>1593</v>
      </c>
      <c r="F20" s="47" t="s">
        <v>1609</v>
      </c>
      <c r="G20" s="258">
        <v>3</v>
      </c>
      <c r="H20" s="258">
        <v>2</v>
      </c>
      <c r="I20" s="40">
        <f t="shared" si="0"/>
        <v>6</v>
      </c>
      <c r="J20" s="218" t="s">
        <v>1602</v>
      </c>
      <c r="K20" s="53">
        <v>1</v>
      </c>
      <c r="L20" s="53">
        <v>2</v>
      </c>
      <c r="M20" s="40">
        <f t="shared" si="1"/>
        <v>2</v>
      </c>
      <c r="N20" s="187"/>
      <c r="O20" s="187"/>
    </row>
    <row r="21" spans="1:15" ht="52.9" customHeight="1">
      <c r="A21" s="208">
        <v>15</v>
      </c>
      <c r="B21" s="262" t="s">
        <v>179</v>
      </c>
      <c r="C21" s="50" t="s">
        <v>1588</v>
      </c>
      <c r="D21" s="258" t="s">
        <v>1606</v>
      </c>
      <c r="E21" s="210" t="s">
        <v>1610</v>
      </c>
      <c r="F21" s="47" t="s">
        <v>1609</v>
      </c>
      <c r="G21" s="258">
        <v>3</v>
      </c>
      <c r="H21" s="258">
        <v>2</v>
      </c>
      <c r="I21" s="40">
        <f t="shared" si="0"/>
        <v>6</v>
      </c>
      <c r="J21" s="218" t="s">
        <v>1602</v>
      </c>
      <c r="K21" s="53">
        <v>1</v>
      </c>
      <c r="L21" s="53">
        <v>2</v>
      </c>
      <c r="M21" s="40">
        <f t="shared" si="1"/>
        <v>2</v>
      </c>
      <c r="N21" s="187"/>
      <c r="O21" s="187"/>
    </row>
    <row r="22" spans="1:15" ht="52.9" customHeight="1">
      <c r="A22" s="208">
        <v>16</v>
      </c>
      <c r="B22" s="262" t="s">
        <v>179</v>
      </c>
      <c r="C22" s="50" t="s">
        <v>1588</v>
      </c>
      <c r="D22" s="258" t="s">
        <v>1606</v>
      </c>
      <c r="E22" s="210" t="s">
        <v>1611</v>
      </c>
      <c r="F22" s="47" t="s">
        <v>1609</v>
      </c>
      <c r="G22" s="258">
        <v>3</v>
      </c>
      <c r="H22" s="258">
        <v>2</v>
      </c>
      <c r="I22" s="40">
        <f t="shared" si="0"/>
        <v>6</v>
      </c>
      <c r="J22" s="218" t="s">
        <v>1602</v>
      </c>
      <c r="K22" s="53">
        <v>1</v>
      </c>
      <c r="L22" s="53">
        <v>2</v>
      </c>
      <c r="M22" s="40">
        <f t="shared" si="1"/>
        <v>2</v>
      </c>
      <c r="N22" s="187"/>
      <c r="O22" s="187"/>
    </row>
    <row r="23" spans="1:15" ht="52.9" customHeight="1">
      <c r="A23" s="208">
        <v>17</v>
      </c>
      <c r="B23" s="262" t="s">
        <v>179</v>
      </c>
      <c r="C23" s="50" t="s">
        <v>1588</v>
      </c>
      <c r="D23" s="260" t="s">
        <v>1612</v>
      </c>
      <c r="E23" s="210" t="s">
        <v>1613</v>
      </c>
      <c r="F23" s="47" t="s">
        <v>1609</v>
      </c>
      <c r="G23" s="258">
        <v>3</v>
      </c>
      <c r="H23" s="258">
        <v>2</v>
      </c>
      <c r="I23" s="40">
        <f t="shared" si="0"/>
        <v>6</v>
      </c>
      <c r="J23" s="218" t="s">
        <v>1602</v>
      </c>
      <c r="K23" s="53">
        <v>1</v>
      </c>
      <c r="L23" s="53">
        <v>2</v>
      </c>
      <c r="M23" s="40">
        <f t="shared" si="1"/>
        <v>2</v>
      </c>
      <c r="N23" s="187"/>
      <c r="O23" s="187"/>
    </row>
    <row r="24" spans="1:15" ht="52.9" customHeight="1">
      <c r="A24" s="208">
        <v>18</v>
      </c>
      <c r="B24" s="262" t="s">
        <v>179</v>
      </c>
      <c r="C24" s="50" t="s">
        <v>1588</v>
      </c>
      <c r="D24" s="260" t="s">
        <v>1614</v>
      </c>
      <c r="E24" s="210" t="s">
        <v>1615</v>
      </c>
      <c r="F24" s="47" t="s">
        <v>1609</v>
      </c>
      <c r="G24" s="258">
        <v>3</v>
      </c>
      <c r="H24" s="258">
        <v>2</v>
      </c>
      <c r="I24" s="40">
        <f t="shared" si="0"/>
        <v>6</v>
      </c>
      <c r="J24" s="218" t="s">
        <v>1602</v>
      </c>
      <c r="K24" s="53">
        <v>1</v>
      </c>
      <c r="L24" s="53">
        <v>2</v>
      </c>
      <c r="M24" s="40">
        <f t="shared" si="1"/>
        <v>2</v>
      </c>
      <c r="N24" s="187"/>
      <c r="O24" s="187"/>
    </row>
    <row r="25" spans="1:15" ht="52.9" customHeight="1">
      <c r="A25" s="208">
        <v>19</v>
      </c>
      <c r="B25" s="262" t="s">
        <v>179</v>
      </c>
      <c r="C25" s="50" t="s">
        <v>1616</v>
      </c>
      <c r="D25" s="258" t="s">
        <v>580</v>
      </c>
      <c r="E25" s="210" t="s">
        <v>1617</v>
      </c>
      <c r="F25" s="47" t="s">
        <v>1609</v>
      </c>
      <c r="G25" s="258">
        <v>3</v>
      </c>
      <c r="H25" s="258">
        <v>2</v>
      </c>
      <c r="I25" s="40">
        <f t="shared" si="0"/>
        <v>6</v>
      </c>
      <c r="J25" s="218" t="s">
        <v>1602</v>
      </c>
      <c r="K25" s="53">
        <v>1</v>
      </c>
      <c r="L25" s="53">
        <v>2</v>
      </c>
      <c r="M25" s="40">
        <f t="shared" si="1"/>
        <v>2</v>
      </c>
      <c r="N25" s="187"/>
      <c r="O25" s="187"/>
    </row>
    <row r="26" spans="1:15" ht="52.9" customHeight="1">
      <c r="A26" s="208">
        <v>20</v>
      </c>
      <c r="B26" s="262" t="s">
        <v>179</v>
      </c>
      <c r="C26" s="50" t="s">
        <v>1632</v>
      </c>
      <c r="D26" s="258" t="s">
        <v>580</v>
      </c>
      <c r="E26" s="210" t="s">
        <v>1618</v>
      </c>
      <c r="F26" s="47" t="s">
        <v>1609</v>
      </c>
      <c r="G26" s="258">
        <v>3</v>
      </c>
      <c r="H26" s="258">
        <v>2</v>
      </c>
      <c r="I26" s="40">
        <f t="shared" si="0"/>
        <v>6</v>
      </c>
      <c r="J26" s="218" t="s">
        <v>1602</v>
      </c>
      <c r="K26" s="53">
        <v>1</v>
      </c>
      <c r="L26" s="53">
        <v>2</v>
      </c>
      <c r="M26" s="40">
        <f t="shared" si="1"/>
        <v>2</v>
      </c>
      <c r="N26" s="187"/>
      <c r="O26" s="187"/>
    </row>
    <row r="27" spans="1:15" ht="52.9" customHeight="1">
      <c r="A27" s="208">
        <v>21</v>
      </c>
      <c r="B27" s="262" t="s">
        <v>179</v>
      </c>
      <c r="C27" s="50" t="s">
        <v>1632</v>
      </c>
      <c r="D27" s="258" t="s">
        <v>580</v>
      </c>
      <c r="E27" s="210" t="s">
        <v>1619</v>
      </c>
      <c r="F27" s="47" t="s">
        <v>1609</v>
      </c>
      <c r="G27" s="258">
        <v>3</v>
      </c>
      <c r="H27" s="258">
        <v>2</v>
      </c>
      <c r="I27" s="40">
        <f t="shared" si="0"/>
        <v>6</v>
      </c>
      <c r="J27" s="218" t="s">
        <v>1602</v>
      </c>
      <c r="K27" s="53">
        <v>1</v>
      </c>
      <c r="L27" s="53">
        <v>2</v>
      </c>
      <c r="M27" s="40">
        <f t="shared" si="1"/>
        <v>2</v>
      </c>
      <c r="N27" s="187"/>
      <c r="O27" s="187"/>
    </row>
    <row r="28" spans="1:15" ht="52.9" customHeight="1">
      <c r="A28" s="208">
        <v>22</v>
      </c>
      <c r="B28" s="262" t="s">
        <v>179</v>
      </c>
      <c r="C28" s="50" t="s">
        <v>1632</v>
      </c>
      <c r="D28" s="258" t="s">
        <v>1620</v>
      </c>
      <c r="E28" s="210" t="s">
        <v>1621</v>
      </c>
      <c r="F28" s="47" t="s">
        <v>1609</v>
      </c>
      <c r="G28" s="258">
        <v>3</v>
      </c>
      <c r="H28" s="258">
        <v>2</v>
      </c>
      <c r="I28" s="40">
        <f t="shared" si="0"/>
        <v>6</v>
      </c>
      <c r="J28" s="218" t="s">
        <v>1602</v>
      </c>
      <c r="K28" s="53">
        <v>1</v>
      </c>
      <c r="L28" s="53">
        <v>2</v>
      </c>
      <c r="M28" s="40">
        <f t="shared" si="1"/>
        <v>2</v>
      </c>
      <c r="N28" s="187"/>
      <c r="O28" s="187"/>
    </row>
    <row r="29" spans="1:15" ht="52.9" customHeight="1">
      <c r="A29" s="208">
        <v>23</v>
      </c>
      <c r="B29" s="262" t="s">
        <v>179</v>
      </c>
      <c r="C29" s="50" t="s">
        <v>1633</v>
      </c>
      <c r="D29" s="258" t="s">
        <v>1620</v>
      </c>
      <c r="E29" s="210" t="s">
        <v>1622</v>
      </c>
      <c r="F29" s="47" t="s">
        <v>1609</v>
      </c>
      <c r="G29" s="258">
        <v>3</v>
      </c>
      <c r="H29" s="258">
        <v>2</v>
      </c>
      <c r="I29" s="40">
        <f t="shared" si="0"/>
        <v>6</v>
      </c>
      <c r="J29" s="218" t="s">
        <v>1602</v>
      </c>
      <c r="K29" s="53">
        <v>1</v>
      </c>
      <c r="L29" s="53">
        <v>2</v>
      </c>
      <c r="M29" s="40">
        <f t="shared" si="1"/>
        <v>2</v>
      </c>
      <c r="N29" s="187"/>
      <c r="O29" s="187"/>
    </row>
    <row r="30" spans="1:15" ht="52.9" customHeight="1">
      <c r="A30" s="208">
        <v>24</v>
      </c>
      <c r="B30" s="262" t="s">
        <v>179</v>
      </c>
      <c r="C30" s="50" t="s">
        <v>1633</v>
      </c>
      <c r="D30" s="258" t="s">
        <v>1620</v>
      </c>
      <c r="E30" s="210" t="s">
        <v>1623</v>
      </c>
      <c r="F30" s="47" t="s">
        <v>1609</v>
      </c>
      <c r="G30" s="258">
        <v>3</v>
      </c>
      <c r="H30" s="258">
        <v>2</v>
      </c>
      <c r="I30" s="40">
        <f t="shared" si="0"/>
        <v>6</v>
      </c>
      <c r="J30" s="218" t="s">
        <v>1602</v>
      </c>
      <c r="K30" s="53">
        <v>1</v>
      </c>
      <c r="L30" s="53">
        <v>2</v>
      </c>
      <c r="M30" s="40">
        <f t="shared" si="1"/>
        <v>2</v>
      </c>
      <c r="N30" s="187"/>
      <c r="O30" s="187"/>
    </row>
    <row r="31" spans="1:15" ht="52.9" customHeight="1">
      <c r="A31" s="208">
        <v>25</v>
      </c>
      <c r="B31" s="262" t="s">
        <v>179</v>
      </c>
      <c r="C31" s="50" t="s">
        <v>1633</v>
      </c>
      <c r="D31" s="258" t="s">
        <v>1620</v>
      </c>
      <c r="E31" s="210" t="s">
        <v>1624</v>
      </c>
      <c r="F31" s="47" t="s">
        <v>1609</v>
      </c>
      <c r="G31" s="258">
        <v>3</v>
      </c>
      <c r="H31" s="258">
        <v>2</v>
      </c>
      <c r="I31" s="40">
        <f t="shared" si="0"/>
        <v>6</v>
      </c>
      <c r="J31" s="218" t="s">
        <v>1602</v>
      </c>
      <c r="K31" s="53">
        <v>1</v>
      </c>
      <c r="L31" s="53">
        <v>2</v>
      </c>
      <c r="M31" s="40">
        <f t="shared" si="1"/>
        <v>2</v>
      </c>
      <c r="N31" s="187"/>
      <c r="O31" s="187"/>
    </row>
    <row r="32" spans="1:15" ht="52.9" customHeight="1">
      <c r="A32" s="208">
        <v>26</v>
      </c>
      <c r="B32" s="262" t="s">
        <v>179</v>
      </c>
      <c r="C32" s="50" t="s">
        <v>1633</v>
      </c>
      <c r="D32" s="258" t="s">
        <v>1620</v>
      </c>
      <c r="E32" s="210" t="s">
        <v>1625</v>
      </c>
      <c r="F32" s="47" t="s">
        <v>1609</v>
      </c>
      <c r="G32" s="258">
        <v>3</v>
      </c>
      <c r="H32" s="258">
        <v>2</v>
      </c>
      <c r="I32" s="40">
        <f t="shared" si="0"/>
        <v>6</v>
      </c>
      <c r="J32" s="218" t="s">
        <v>1602</v>
      </c>
      <c r="K32" s="53">
        <v>1</v>
      </c>
      <c r="L32" s="53">
        <v>2</v>
      </c>
      <c r="M32" s="40">
        <f t="shared" si="1"/>
        <v>2</v>
      </c>
      <c r="N32" s="187"/>
      <c r="O32" s="187"/>
    </row>
    <row r="33" spans="1:15" ht="52.9" customHeight="1">
      <c r="A33" s="208">
        <v>27</v>
      </c>
      <c r="B33" s="262" t="s">
        <v>179</v>
      </c>
      <c r="C33" s="50" t="s">
        <v>1626</v>
      </c>
      <c r="D33" s="258" t="s">
        <v>1620</v>
      </c>
      <c r="E33" s="210" t="s">
        <v>1627</v>
      </c>
      <c r="F33" s="47" t="s">
        <v>1609</v>
      </c>
      <c r="G33" s="258">
        <v>3</v>
      </c>
      <c r="H33" s="258">
        <v>3</v>
      </c>
      <c r="I33" s="40">
        <f t="shared" si="0"/>
        <v>9</v>
      </c>
      <c r="J33" s="218" t="s">
        <v>1602</v>
      </c>
      <c r="K33" s="53">
        <v>2</v>
      </c>
      <c r="L33" s="53">
        <v>3</v>
      </c>
      <c r="M33" s="40">
        <f t="shared" si="1"/>
        <v>6</v>
      </c>
      <c r="N33" s="187"/>
      <c r="O33" s="187"/>
    </row>
    <row r="34" spans="1:15" ht="34.5" customHeight="1">
      <c r="A34" s="388" t="s">
        <v>1706</v>
      </c>
      <c r="B34" s="388"/>
      <c r="C34" s="387" t="s">
        <v>1712</v>
      </c>
      <c r="D34" s="387"/>
      <c r="E34" s="390"/>
      <c r="F34" s="390"/>
      <c r="G34" s="390"/>
      <c r="H34" s="390"/>
      <c r="I34" s="390"/>
      <c r="J34" s="390"/>
      <c r="K34" s="390"/>
      <c r="L34" s="390"/>
      <c r="M34" s="390"/>
      <c r="N34" s="390"/>
      <c r="O34" s="390"/>
    </row>
    <row r="35" spans="1:15" ht="34.5" customHeight="1">
      <c r="A35" s="388"/>
      <c r="B35" s="388"/>
      <c r="C35" s="387" t="s">
        <v>1711</v>
      </c>
      <c r="D35" s="387"/>
      <c r="E35" s="390"/>
      <c r="F35" s="390"/>
      <c r="G35" s="390"/>
      <c r="H35" s="390"/>
      <c r="I35" s="390"/>
      <c r="J35" s="390"/>
      <c r="K35" s="390"/>
      <c r="L35" s="390"/>
      <c r="M35" s="390"/>
      <c r="N35" s="390"/>
      <c r="O35" s="390"/>
    </row>
    <row r="36" spans="1:15" ht="34.5" customHeight="1">
      <c r="A36" s="388"/>
      <c r="B36" s="388"/>
      <c r="C36" s="387" t="s">
        <v>115</v>
      </c>
      <c r="D36" s="387"/>
      <c r="E36" s="390"/>
      <c r="F36" s="390"/>
      <c r="G36" s="390"/>
      <c r="H36" s="390"/>
      <c r="I36" s="390"/>
      <c r="J36" s="390"/>
      <c r="K36" s="390"/>
      <c r="L36" s="390"/>
      <c r="M36" s="390"/>
      <c r="N36" s="390"/>
      <c r="O36" s="390"/>
    </row>
    <row r="37" spans="1:15" ht="34.5" customHeight="1">
      <c r="A37" s="388"/>
      <c r="B37" s="388"/>
      <c r="C37" s="387" t="s">
        <v>117</v>
      </c>
      <c r="D37" s="387"/>
      <c r="E37" s="390"/>
      <c r="F37" s="390"/>
      <c r="G37" s="390"/>
      <c r="H37" s="390"/>
      <c r="I37" s="390"/>
      <c r="J37" s="390"/>
      <c r="K37" s="390"/>
      <c r="L37" s="390"/>
      <c r="M37" s="390"/>
      <c r="N37" s="390"/>
      <c r="O37" s="390"/>
    </row>
    <row r="38" spans="1:15" ht="34.5" customHeight="1">
      <c r="A38" s="388"/>
      <c r="B38" s="388"/>
      <c r="C38" s="387" t="s">
        <v>170</v>
      </c>
      <c r="D38" s="387"/>
      <c r="E38" s="389"/>
      <c r="F38" s="389"/>
      <c r="G38" s="389"/>
      <c r="H38" s="389"/>
      <c r="I38" s="389"/>
      <c r="J38" s="389"/>
      <c r="K38" s="389"/>
      <c r="L38" s="389"/>
      <c r="M38" s="389"/>
      <c r="N38" s="389"/>
      <c r="O38" s="389"/>
    </row>
  </sheetData>
  <mergeCells count="33">
    <mergeCell ref="E38:O38"/>
    <mergeCell ref="A34:B38"/>
    <mergeCell ref="C34:D34"/>
    <mergeCell ref="E34:O34"/>
    <mergeCell ref="C35:D35"/>
    <mergeCell ref="E35:O35"/>
    <mergeCell ref="C36:D36"/>
    <mergeCell ref="E36:O36"/>
    <mergeCell ref="C37:D37"/>
    <mergeCell ref="E37:O37"/>
    <mergeCell ref="C38:D3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33">
      <formula1>"자재반입(입고), 설비(장비)설치_기구, 설비(장비)설치_전장, 시운전"</formula1>
    </dataValidation>
    <dataValidation type="list" allowBlank="1" showInputMessage="1" showErrorMessage="1" sqref="G6:G33">
      <formula1>"1, 2, 3, 4, 5"</formula1>
    </dataValidation>
    <dataValidation type="list" allowBlank="1" showInputMessage="1" showErrorMessage="1" sqref="H6:H33">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1460</v>
      </c>
      <c r="O7" s="187"/>
    </row>
    <row r="8" spans="1:15" ht="52.9"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1460</v>
      </c>
      <c r="O8" s="187"/>
    </row>
    <row r="9" spans="1:15" ht="52.9"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1460</v>
      </c>
      <c r="O9" s="187"/>
    </row>
    <row r="10" spans="1:15" ht="52.9"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1460</v>
      </c>
      <c r="O10" s="187"/>
    </row>
    <row r="11" spans="1:15" ht="52.9"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1460</v>
      </c>
      <c r="O11" s="187"/>
    </row>
    <row r="12" spans="1:15" ht="52.9"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1460</v>
      </c>
      <c r="O12" s="187"/>
    </row>
    <row r="13" spans="1:15" ht="52.9"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1460</v>
      </c>
      <c r="O13" s="187"/>
    </row>
    <row r="14" spans="1:15" ht="52.9"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1460</v>
      </c>
      <c r="O14" s="187"/>
    </row>
    <row r="15" spans="1:15" ht="52.9"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1460</v>
      </c>
      <c r="O15" s="187"/>
    </row>
    <row r="16" spans="1:15" ht="52.9"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1460</v>
      </c>
      <c r="O16" s="187"/>
    </row>
    <row r="17" spans="1:15" ht="52.9"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1460</v>
      </c>
      <c r="O17" s="187"/>
    </row>
    <row r="18" spans="1:15" ht="52.9"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1460</v>
      </c>
      <c r="O18" s="187"/>
    </row>
    <row r="19" spans="1:15" ht="52.9"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1460</v>
      </c>
      <c r="O19" s="187"/>
    </row>
    <row r="20" spans="1:15" ht="52.9"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1460</v>
      </c>
      <c r="O20" s="187"/>
    </row>
    <row r="21" spans="1:15" ht="52.9"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1460</v>
      </c>
      <c r="O21" s="187"/>
    </row>
    <row r="22" spans="1:15" ht="52.9"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1460</v>
      </c>
      <c r="O22" s="187"/>
    </row>
    <row r="23" spans="1:15" ht="52.9"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1460</v>
      </c>
      <c r="O23" s="187"/>
    </row>
    <row r="24" spans="1:15" ht="52.9"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1460</v>
      </c>
      <c r="O24" s="187"/>
    </row>
    <row r="25" spans="1:15" ht="52.9" customHeight="1">
      <c r="A25" s="2">
        <v>19</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1460</v>
      </c>
      <c r="O25" s="187"/>
    </row>
    <row r="26" spans="1:15" ht="52.9" customHeight="1">
      <c r="A26" s="2">
        <v>20</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1460</v>
      </c>
      <c r="O26" s="187"/>
    </row>
    <row r="27" spans="1:15" ht="34.5" customHeight="1">
      <c r="A27" s="388" t="s">
        <v>1706</v>
      </c>
      <c r="B27" s="388"/>
      <c r="C27" s="387" t="s">
        <v>1712</v>
      </c>
      <c r="D27" s="387"/>
      <c r="E27" s="390"/>
      <c r="F27" s="390"/>
      <c r="G27" s="390"/>
      <c r="H27" s="390"/>
      <c r="I27" s="390"/>
      <c r="J27" s="390"/>
      <c r="K27" s="390"/>
      <c r="L27" s="390"/>
      <c r="M27" s="390"/>
      <c r="N27" s="390"/>
      <c r="O27" s="390"/>
    </row>
    <row r="28" spans="1:15" ht="34.5" customHeight="1">
      <c r="A28" s="388"/>
      <c r="B28" s="388"/>
      <c r="C28" s="387" t="s">
        <v>1711</v>
      </c>
      <c r="D28" s="387"/>
      <c r="E28" s="390"/>
      <c r="F28" s="390"/>
      <c r="G28" s="390"/>
      <c r="H28" s="390"/>
      <c r="I28" s="390"/>
      <c r="J28" s="390"/>
      <c r="K28" s="390"/>
      <c r="L28" s="390"/>
      <c r="M28" s="390"/>
      <c r="N28" s="390"/>
      <c r="O28" s="390"/>
    </row>
    <row r="29" spans="1:15" ht="34.5" customHeight="1">
      <c r="A29" s="388"/>
      <c r="B29" s="388"/>
      <c r="C29" s="387" t="s">
        <v>115</v>
      </c>
      <c r="D29" s="387"/>
      <c r="E29" s="390"/>
      <c r="F29" s="390"/>
      <c r="G29" s="390"/>
      <c r="H29" s="390"/>
      <c r="I29" s="390"/>
      <c r="J29" s="390"/>
      <c r="K29" s="390"/>
      <c r="L29" s="390"/>
      <c r="M29" s="390"/>
      <c r="N29" s="390"/>
      <c r="O29" s="390"/>
    </row>
    <row r="30" spans="1:15" ht="34.5" customHeight="1">
      <c r="A30" s="388"/>
      <c r="B30" s="388"/>
      <c r="C30" s="387" t="s">
        <v>117</v>
      </c>
      <c r="D30" s="387"/>
      <c r="E30" s="390"/>
      <c r="F30" s="390"/>
      <c r="G30" s="390"/>
      <c r="H30" s="390"/>
      <c r="I30" s="390"/>
      <c r="J30" s="390"/>
      <c r="K30" s="390"/>
      <c r="L30" s="390"/>
      <c r="M30" s="390"/>
      <c r="N30" s="390"/>
      <c r="O30" s="390"/>
    </row>
    <row r="31" spans="1:15" ht="34.5" customHeight="1">
      <c r="A31" s="388"/>
      <c r="B31" s="388"/>
      <c r="C31" s="387" t="s">
        <v>170</v>
      </c>
      <c r="D31" s="387"/>
      <c r="E31" s="389"/>
      <c r="F31" s="389"/>
      <c r="G31" s="389"/>
      <c r="H31" s="389"/>
      <c r="I31" s="389"/>
      <c r="J31" s="389"/>
      <c r="K31" s="389"/>
      <c r="L31" s="389"/>
      <c r="M31" s="389"/>
      <c r="N31" s="389"/>
      <c r="O31" s="389"/>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G6">
      <formula1>"1, 2, 3, 4, 5"</formula1>
    </dataValidation>
    <dataValidation type="list" allowBlank="1" showInputMessage="1" showErrorMessage="1" sqref="H6">
      <formula1>"1, 2, 3, 4"</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8"/>
  <sheetViews>
    <sheetView showGridLines="0" view="pageBreakPreview" topLeftCell="A22"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42" customFormat="1" ht="52.9" customHeight="1">
      <c r="A7" s="53">
        <v>1</v>
      </c>
      <c r="B7" s="53" t="s">
        <v>10</v>
      </c>
      <c r="C7" s="194" t="s">
        <v>1161</v>
      </c>
      <c r="D7" s="40" t="s">
        <v>519</v>
      </c>
      <c r="E7" s="195" t="s">
        <v>166</v>
      </c>
      <c r="F7" s="245" t="s">
        <v>1634</v>
      </c>
      <c r="G7" s="2">
        <v>4</v>
      </c>
      <c r="H7" s="2">
        <v>4</v>
      </c>
      <c r="I7" s="40">
        <f>G7*H7</f>
        <v>16</v>
      </c>
      <c r="J7" s="246" t="s">
        <v>1635</v>
      </c>
      <c r="K7" s="40">
        <v>1</v>
      </c>
      <c r="L7" s="40">
        <v>3</v>
      </c>
      <c r="M7" s="40">
        <f t="shared" ref="M7:M23" si="0">K7*L7</f>
        <v>3</v>
      </c>
      <c r="N7" s="40"/>
      <c r="O7" s="47"/>
    </row>
    <row r="8" spans="1:15" s="242" customFormat="1" ht="52.9" customHeight="1">
      <c r="A8" s="53">
        <v>2</v>
      </c>
      <c r="B8" s="53" t="s">
        <v>10</v>
      </c>
      <c r="C8" s="194" t="s">
        <v>1636</v>
      </c>
      <c r="D8" s="40" t="s">
        <v>580</v>
      </c>
      <c r="E8" s="195" t="s">
        <v>1637</v>
      </c>
      <c r="F8" s="245" t="s">
        <v>1634</v>
      </c>
      <c r="G8" s="2">
        <v>4</v>
      </c>
      <c r="H8" s="2">
        <v>4</v>
      </c>
      <c r="I8" s="40">
        <f t="shared" ref="I8:I23" si="1">G8*H8</f>
        <v>16</v>
      </c>
      <c r="J8" s="246" t="s">
        <v>1635</v>
      </c>
      <c r="K8" s="40">
        <v>1</v>
      </c>
      <c r="L8" s="40">
        <v>3</v>
      </c>
      <c r="M8" s="40">
        <f t="shared" si="0"/>
        <v>3</v>
      </c>
      <c r="N8" s="40"/>
      <c r="O8" s="47"/>
    </row>
    <row r="9" spans="1:15" s="242" customFormat="1" ht="52.9" customHeight="1">
      <c r="A9" s="53">
        <v>3</v>
      </c>
      <c r="B9" s="53" t="s">
        <v>10</v>
      </c>
      <c r="C9" s="194" t="s">
        <v>1638</v>
      </c>
      <c r="D9" s="40" t="s">
        <v>1639</v>
      </c>
      <c r="E9" s="195" t="s">
        <v>1640</v>
      </c>
      <c r="F9" s="47" t="s">
        <v>1641</v>
      </c>
      <c r="G9" s="241">
        <v>4</v>
      </c>
      <c r="H9" s="241">
        <v>4</v>
      </c>
      <c r="I9" s="40">
        <f t="shared" si="1"/>
        <v>16</v>
      </c>
      <c r="J9" s="246" t="s">
        <v>1635</v>
      </c>
      <c r="K9" s="40">
        <v>1</v>
      </c>
      <c r="L9" s="40">
        <v>2</v>
      </c>
      <c r="M9" s="40">
        <f t="shared" si="0"/>
        <v>2</v>
      </c>
      <c r="N9" s="40"/>
      <c r="O9" s="47"/>
    </row>
    <row r="10" spans="1:15" s="243" customFormat="1" ht="52.9" customHeight="1">
      <c r="A10" s="53">
        <v>4</v>
      </c>
      <c r="B10" s="214" t="s">
        <v>194</v>
      </c>
      <c r="C10" s="198" t="s">
        <v>1651</v>
      </c>
      <c r="D10" s="258" t="s">
        <v>172</v>
      </c>
      <c r="E10" s="210" t="s">
        <v>1599</v>
      </c>
      <c r="F10" s="47" t="s">
        <v>1641</v>
      </c>
      <c r="G10" s="241">
        <v>3</v>
      </c>
      <c r="H10" s="241">
        <v>3</v>
      </c>
      <c r="I10" s="40">
        <f t="shared" si="1"/>
        <v>9</v>
      </c>
      <c r="J10" s="246" t="s">
        <v>1635</v>
      </c>
      <c r="K10" s="40">
        <v>1</v>
      </c>
      <c r="L10" s="40">
        <v>2</v>
      </c>
      <c r="M10" s="40">
        <f t="shared" si="0"/>
        <v>2</v>
      </c>
      <c r="N10" s="40"/>
      <c r="O10" s="40"/>
    </row>
    <row r="11" spans="1:15" s="243" customFormat="1" ht="52.9" customHeight="1">
      <c r="A11" s="53">
        <v>5</v>
      </c>
      <c r="B11" s="188" t="s">
        <v>195</v>
      </c>
      <c r="C11" s="198" t="s">
        <v>1601</v>
      </c>
      <c r="D11" s="258" t="s">
        <v>580</v>
      </c>
      <c r="E11" s="210" t="s">
        <v>402</v>
      </c>
      <c r="F11" s="47" t="s">
        <v>1641</v>
      </c>
      <c r="G11" s="241">
        <v>2</v>
      </c>
      <c r="H11" s="241">
        <v>2</v>
      </c>
      <c r="I11" s="40">
        <f t="shared" si="1"/>
        <v>4</v>
      </c>
      <c r="J11" s="246" t="s">
        <v>1635</v>
      </c>
      <c r="K11" s="40">
        <v>1</v>
      </c>
      <c r="L11" s="40">
        <v>2</v>
      </c>
      <c r="M11" s="40">
        <f t="shared" si="0"/>
        <v>2</v>
      </c>
      <c r="N11" s="187"/>
      <c r="O11" s="187"/>
    </row>
    <row r="12" spans="1:15" s="243" customFormat="1" ht="52.9" customHeight="1">
      <c r="A12" s="53">
        <v>6</v>
      </c>
      <c r="B12" s="188" t="s">
        <v>195</v>
      </c>
      <c r="C12" s="198" t="s">
        <v>1568</v>
      </c>
      <c r="D12" s="258" t="s">
        <v>172</v>
      </c>
      <c r="E12" s="210" t="s">
        <v>1572</v>
      </c>
      <c r="F12" s="47" t="s">
        <v>1641</v>
      </c>
      <c r="G12" s="241">
        <v>2</v>
      </c>
      <c r="H12" s="241">
        <v>2</v>
      </c>
      <c r="I12" s="40">
        <f t="shared" si="1"/>
        <v>4</v>
      </c>
      <c r="J12" s="246" t="s">
        <v>1635</v>
      </c>
      <c r="K12" s="40">
        <v>1</v>
      </c>
      <c r="L12" s="40">
        <v>2</v>
      </c>
      <c r="M12" s="40">
        <f t="shared" si="0"/>
        <v>2</v>
      </c>
      <c r="N12" s="187"/>
      <c r="O12" s="187"/>
    </row>
    <row r="13" spans="1:15" s="243" customFormat="1" ht="52.9" customHeight="1">
      <c r="A13" s="53">
        <v>7</v>
      </c>
      <c r="B13" s="188" t="s">
        <v>195</v>
      </c>
      <c r="C13" s="198" t="s">
        <v>1603</v>
      </c>
      <c r="D13" s="258" t="s">
        <v>172</v>
      </c>
      <c r="E13" s="210" t="s">
        <v>402</v>
      </c>
      <c r="F13" s="47" t="s">
        <v>1641</v>
      </c>
      <c r="G13" s="241">
        <v>2</v>
      </c>
      <c r="H13" s="241">
        <v>2</v>
      </c>
      <c r="I13" s="40">
        <f t="shared" si="1"/>
        <v>4</v>
      </c>
      <c r="J13" s="246" t="s">
        <v>1635</v>
      </c>
      <c r="K13" s="40">
        <v>1</v>
      </c>
      <c r="L13" s="40">
        <v>1</v>
      </c>
      <c r="M13" s="40">
        <f t="shared" si="0"/>
        <v>1</v>
      </c>
      <c r="N13" s="187"/>
      <c r="O13" s="187"/>
    </row>
    <row r="14" spans="1:15" s="243" customFormat="1" ht="52.9" customHeight="1">
      <c r="A14" s="53">
        <v>8</v>
      </c>
      <c r="B14" s="188" t="s">
        <v>195</v>
      </c>
      <c r="C14" s="198" t="s">
        <v>1604</v>
      </c>
      <c r="D14" s="258" t="s">
        <v>172</v>
      </c>
      <c r="E14" s="210" t="s">
        <v>1577</v>
      </c>
      <c r="F14" s="47" t="s">
        <v>1641</v>
      </c>
      <c r="G14" s="241">
        <v>2</v>
      </c>
      <c r="H14" s="241">
        <v>2</v>
      </c>
      <c r="I14" s="40">
        <f t="shared" si="1"/>
        <v>4</v>
      </c>
      <c r="J14" s="246" t="s">
        <v>1635</v>
      </c>
      <c r="K14" s="40">
        <v>1</v>
      </c>
      <c r="L14" s="40">
        <v>2</v>
      </c>
      <c r="M14" s="40">
        <f t="shared" si="0"/>
        <v>2</v>
      </c>
      <c r="N14" s="187"/>
      <c r="O14" s="187"/>
    </row>
    <row r="15" spans="1:15" s="243" customFormat="1" ht="52.9" customHeight="1">
      <c r="A15" s="53">
        <v>9</v>
      </c>
      <c r="B15" s="262" t="s">
        <v>179</v>
      </c>
      <c r="C15" s="50" t="s">
        <v>1605</v>
      </c>
      <c r="D15" s="260" t="s">
        <v>1628</v>
      </c>
      <c r="E15" s="210" t="s">
        <v>1607</v>
      </c>
      <c r="F15" s="246" t="s">
        <v>1642</v>
      </c>
      <c r="G15" s="258">
        <v>3</v>
      </c>
      <c r="H15" s="258">
        <v>2</v>
      </c>
      <c r="I15" s="40">
        <f t="shared" si="1"/>
        <v>6</v>
      </c>
      <c r="J15" s="246" t="s">
        <v>1635</v>
      </c>
      <c r="K15" s="40">
        <v>1</v>
      </c>
      <c r="L15" s="40">
        <v>2</v>
      </c>
      <c r="M15" s="40">
        <f t="shared" si="0"/>
        <v>2</v>
      </c>
      <c r="N15" s="187"/>
      <c r="O15" s="187"/>
    </row>
    <row r="16" spans="1:15" s="243" customFormat="1" ht="52.9" customHeight="1">
      <c r="A16" s="53">
        <v>10</v>
      </c>
      <c r="B16" s="188" t="s">
        <v>179</v>
      </c>
      <c r="C16" s="50" t="s">
        <v>1605</v>
      </c>
      <c r="D16" s="258" t="s">
        <v>1606</v>
      </c>
      <c r="E16" s="210" t="s">
        <v>1608</v>
      </c>
      <c r="F16" s="246" t="s">
        <v>1642</v>
      </c>
      <c r="G16" s="258">
        <v>3</v>
      </c>
      <c r="H16" s="258">
        <v>2</v>
      </c>
      <c r="I16" s="40">
        <f t="shared" si="1"/>
        <v>6</v>
      </c>
      <c r="J16" s="246" t="s">
        <v>1635</v>
      </c>
      <c r="K16" s="53">
        <v>1</v>
      </c>
      <c r="L16" s="53">
        <v>2</v>
      </c>
      <c r="M16" s="40">
        <f t="shared" si="0"/>
        <v>2</v>
      </c>
      <c r="N16" s="187"/>
      <c r="O16" s="187"/>
    </row>
    <row r="17" spans="1:15" s="243" customFormat="1" ht="52.9" customHeight="1">
      <c r="A17" s="53">
        <v>11</v>
      </c>
      <c r="B17" s="188" t="s">
        <v>179</v>
      </c>
      <c r="C17" s="50" t="s">
        <v>1605</v>
      </c>
      <c r="D17" s="258" t="s">
        <v>1606</v>
      </c>
      <c r="E17" s="210" t="s">
        <v>1590</v>
      </c>
      <c r="F17" s="246" t="s">
        <v>1642</v>
      </c>
      <c r="G17" s="258">
        <v>3</v>
      </c>
      <c r="H17" s="258">
        <v>2</v>
      </c>
      <c r="I17" s="40">
        <f t="shared" si="1"/>
        <v>6</v>
      </c>
      <c r="J17" s="246" t="s">
        <v>1635</v>
      </c>
      <c r="K17" s="53">
        <v>1</v>
      </c>
      <c r="L17" s="53">
        <v>2</v>
      </c>
      <c r="M17" s="40">
        <f t="shared" si="0"/>
        <v>2</v>
      </c>
      <c r="N17" s="187"/>
      <c r="O17" s="187"/>
    </row>
    <row r="18" spans="1:15" s="243" customFormat="1" ht="52.9" customHeight="1">
      <c r="A18" s="53">
        <v>12</v>
      </c>
      <c r="B18" s="188" t="s">
        <v>179</v>
      </c>
      <c r="C18" s="50" t="s">
        <v>1588</v>
      </c>
      <c r="D18" s="258" t="s">
        <v>1606</v>
      </c>
      <c r="E18" s="210" t="s">
        <v>1610</v>
      </c>
      <c r="F18" s="246" t="s">
        <v>1642</v>
      </c>
      <c r="G18" s="258">
        <v>3</v>
      </c>
      <c r="H18" s="258">
        <v>2</v>
      </c>
      <c r="I18" s="40">
        <f t="shared" si="1"/>
        <v>6</v>
      </c>
      <c r="J18" s="246" t="s">
        <v>1635</v>
      </c>
      <c r="K18" s="53">
        <v>1</v>
      </c>
      <c r="L18" s="53">
        <v>2</v>
      </c>
      <c r="M18" s="40">
        <f t="shared" si="0"/>
        <v>2</v>
      </c>
      <c r="N18" s="187"/>
      <c r="O18" s="187"/>
    </row>
    <row r="19" spans="1:15" s="243" customFormat="1" ht="52.9" customHeight="1">
      <c r="A19" s="53">
        <v>13</v>
      </c>
      <c r="B19" s="188" t="s">
        <v>179</v>
      </c>
      <c r="C19" s="50" t="s">
        <v>1643</v>
      </c>
      <c r="D19" s="258" t="s">
        <v>580</v>
      </c>
      <c r="E19" s="210" t="s">
        <v>1617</v>
      </c>
      <c r="F19" s="246" t="s">
        <v>1642</v>
      </c>
      <c r="G19" s="258">
        <v>3</v>
      </c>
      <c r="H19" s="258">
        <v>2</v>
      </c>
      <c r="I19" s="40">
        <f t="shared" si="1"/>
        <v>6</v>
      </c>
      <c r="J19" s="246" t="s">
        <v>1635</v>
      </c>
      <c r="K19" s="53">
        <v>1</v>
      </c>
      <c r="L19" s="53">
        <v>2</v>
      </c>
      <c r="M19" s="40">
        <f t="shared" si="0"/>
        <v>2</v>
      </c>
      <c r="N19" s="187"/>
      <c r="O19" s="187"/>
    </row>
    <row r="20" spans="1:15" s="243" customFormat="1" ht="52.9" customHeight="1">
      <c r="A20" s="53">
        <v>14</v>
      </c>
      <c r="B20" s="188" t="s">
        <v>179</v>
      </c>
      <c r="C20" s="50" t="s">
        <v>1633</v>
      </c>
      <c r="D20" s="258" t="s">
        <v>1620</v>
      </c>
      <c r="E20" s="210" t="s">
        <v>1622</v>
      </c>
      <c r="F20" s="246" t="s">
        <v>1642</v>
      </c>
      <c r="G20" s="258">
        <v>3</v>
      </c>
      <c r="H20" s="258">
        <v>2</v>
      </c>
      <c r="I20" s="40">
        <f t="shared" si="1"/>
        <v>6</v>
      </c>
      <c r="J20" s="246" t="s">
        <v>1635</v>
      </c>
      <c r="K20" s="53">
        <v>1</v>
      </c>
      <c r="L20" s="53">
        <v>2</v>
      </c>
      <c r="M20" s="40">
        <f t="shared" si="0"/>
        <v>2</v>
      </c>
      <c r="N20" s="187"/>
      <c r="O20" s="187"/>
    </row>
    <row r="21" spans="1:15" s="243" customFormat="1" ht="52.9" customHeight="1">
      <c r="A21" s="53">
        <v>15</v>
      </c>
      <c r="B21" s="188" t="s">
        <v>179</v>
      </c>
      <c r="C21" s="50" t="s">
        <v>1633</v>
      </c>
      <c r="D21" s="258" t="s">
        <v>1620</v>
      </c>
      <c r="E21" s="210" t="s">
        <v>1644</v>
      </c>
      <c r="F21" s="246" t="s">
        <v>1645</v>
      </c>
      <c r="G21" s="258">
        <v>3</v>
      </c>
      <c r="H21" s="258">
        <v>2</v>
      </c>
      <c r="I21" s="40">
        <f t="shared" si="1"/>
        <v>6</v>
      </c>
      <c r="J21" s="246" t="s">
        <v>1635</v>
      </c>
      <c r="K21" s="53">
        <v>1</v>
      </c>
      <c r="L21" s="53">
        <v>2</v>
      </c>
      <c r="M21" s="40">
        <f t="shared" si="0"/>
        <v>2</v>
      </c>
      <c r="N21" s="187"/>
      <c r="O21" s="187"/>
    </row>
    <row r="22" spans="1:15" s="243" customFormat="1" ht="52.9" customHeight="1">
      <c r="A22" s="53">
        <v>16</v>
      </c>
      <c r="B22" s="188" t="s">
        <v>179</v>
      </c>
      <c r="C22" s="50" t="s">
        <v>1633</v>
      </c>
      <c r="D22" s="258" t="s">
        <v>1620</v>
      </c>
      <c r="E22" s="210" t="s">
        <v>1646</v>
      </c>
      <c r="F22" s="246" t="s">
        <v>1645</v>
      </c>
      <c r="G22" s="258">
        <v>3</v>
      </c>
      <c r="H22" s="258">
        <v>2</v>
      </c>
      <c r="I22" s="40">
        <f t="shared" si="1"/>
        <v>6</v>
      </c>
      <c r="J22" s="246" t="s">
        <v>1635</v>
      </c>
      <c r="K22" s="53">
        <v>1</v>
      </c>
      <c r="L22" s="53">
        <v>2</v>
      </c>
      <c r="M22" s="40">
        <f t="shared" si="0"/>
        <v>2</v>
      </c>
      <c r="N22" s="187"/>
      <c r="O22" s="187"/>
    </row>
    <row r="23" spans="1:15" s="243" customFormat="1" ht="52.9" customHeight="1">
      <c r="A23" s="53">
        <v>17</v>
      </c>
      <c r="B23" s="188" t="s">
        <v>179</v>
      </c>
      <c r="C23" s="193" t="s">
        <v>1626</v>
      </c>
      <c r="D23" s="258" t="s">
        <v>1620</v>
      </c>
      <c r="E23" s="246" t="s">
        <v>1647</v>
      </c>
      <c r="F23" s="246" t="s">
        <v>1642</v>
      </c>
      <c r="G23" s="40">
        <v>1</v>
      </c>
      <c r="H23" s="40">
        <v>2</v>
      </c>
      <c r="I23" s="40">
        <f t="shared" si="1"/>
        <v>2</v>
      </c>
      <c r="J23" s="246" t="s">
        <v>1635</v>
      </c>
      <c r="K23" s="40">
        <v>1</v>
      </c>
      <c r="L23" s="40">
        <v>1</v>
      </c>
      <c r="M23" s="40">
        <f t="shared" si="0"/>
        <v>1</v>
      </c>
      <c r="N23" s="187"/>
      <c r="O23" s="187"/>
    </row>
    <row r="24" spans="1:15" ht="34.5" customHeight="1">
      <c r="A24" s="388" t="s">
        <v>1706</v>
      </c>
      <c r="B24" s="388"/>
      <c r="C24" s="387" t="s">
        <v>1712</v>
      </c>
      <c r="D24" s="387"/>
      <c r="E24" s="390"/>
      <c r="F24" s="390"/>
      <c r="G24" s="390"/>
      <c r="H24" s="390"/>
      <c r="I24" s="390"/>
      <c r="J24" s="390"/>
      <c r="K24" s="390"/>
      <c r="L24" s="390"/>
      <c r="M24" s="390"/>
      <c r="N24" s="390"/>
      <c r="O24" s="390"/>
    </row>
    <row r="25" spans="1:15" ht="34.5" customHeight="1">
      <c r="A25" s="388"/>
      <c r="B25" s="388"/>
      <c r="C25" s="387" t="s">
        <v>1711</v>
      </c>
      <c r="D25" s="387"/>
      <c r="E25" s="390"/>
      <c r="F25" s="390"/>
      <c r="G25" s="390"/>
      <c r="H25" s="390"/>
      <c r="I25" s="390"/>
      <c r="J25" s="390"/>
      <c r="K25" s="390"/>
      <c r="L25" s="390"/>
      <c r="M25" s="390"/>
      <c r="N25" s="390"/>
      <c r="O25" s="390"/>
    </row>
    <row r="26" spans="1:15" ht="34.5" customHeight="1">
      <c r="A26" s="388"/>
      <c r="B26" s="388"/>
      <c r="C26" s="387" t="s">
        <v>115</v>
      </c>
      <c r="D26" s="387"/>
      <c r="E26" s="390"/>
      <c r="F26" s="390"/>
      <c r="G26" s="390"/>
      <c r="H26" s="390"/>
      <c r="I26" s="390"/>
      <c r="J26" s="390"/>
      <c r="K26" s="390"/>
      <c r="L26" s="390"/>
      <c r="M26" s="390"/>
      <c r="N26" s="390"/>
      <c r="O26" s="390"/>
    </row>
    <row r="27" spans="1:15" ht="34.5" customHeight="1">
      <c r="A27" s="388"/>
      <c r="B27" s="388"/>
      <c r="C27" s="387" t="s">
        <v>117</v>
      </c>
      <c r="D27" s="387"/>
      <c r="E27" s="390"/>
      <c r="F27" s="390"/>
      <c r="G27" s="390"/>
      <c r="H27" s="390"/>
      <c r="I27" s="390"/>
      <c r="J27" s="390"/>
      <c r="K27" s="390"/>
      <c r="L27" s="390"/>
      <c r="M27" s="390"/>
      <c r="N27" s="390"/>
      <c r="O27" s="390"/>
    </row>
    <row r="28" spans="1:15" ht="34.5" customHeight="1">
      <c r="A28" s="388"/>
      <c r="B28" s="388"/>
      <c r="C28" s="387" t="s">
        <v>170</v>
      </c>
      <c r="D28" s="387"/>
      <c r="E28" s="389"/>
      <c r="F28" s="389"/>
      <c r="G28" s="389"/>
      <c r="H28" s="389"/>
      <c r="I28" s="389"/>
      <c r="J28" s="389"/>
      <c r="K28" s="389"/>
      <c r="L28" s="389"/>
      <c r="M28" s="389"/>
      <c r="N28" s="389"/>
      <c r="O28" s="389"/>
    </row>
  </sheetData>
  <mergeCells count="33">
    <mergeCell ref="E28:O28"/>
    <mergeCell ref="A24:B28"/>
    <mergeCell ref="C24:D24"/>
    <mergeCell ref="E24:O24"/>
    <mergeCell ref="C25:D25"/>
    <mergeCell ref="E25:O25"/>
    <mergeCell ref="C26:D26"/>
    <mergeCell ref="E26:O26"/>
    <mergeCell ref="C27:D27"/>
    <mergeCell ref="E27:O27"/>
    <mergeCell ref="C28:D2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23">
      <formula1>"자재반입(입고), 설비(장비)설치_기구, 설비(장비)설치_전장, 시운전"</formula1>
    </dataValidation>
    <dataValidation type="list" allowBlank="1" showInputMessage="1" showErrorMessage="1" sqref="G6:G22">
      <formula1>"1, 2, 3, 4, 5"</formula1>
    </dataValidation>
    <dataValidation type="list" allowBlank="1" showInputMessage="1" showErrorMessage="1" sqref="H6:H22">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3.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182" t="s">
        <v>10</v>
      </c>
      <c r="C7" s="193" t="s">
        <v>1357</v>
      </c>
      <c r="D7" s="40" t="s">
        <v>1358</v>
      </c>
      <c r="E7" s="49" t="s">
        <v>520</v>
      </c>
      <c r="F7" s="47" t="s">
        <v>712</v>
      </c>
      <c r="G7" s="40">
        <v>4</v>
      </c>
      <c r="H7" s="40">
        <v>1</v>
      </c>
      <c r="I7" s="40">
        <f>G7*H7</f>
        <v>4</v>
      </c>
      <c r="J7" s="195" t="s">
        <v>713</v>
      </c>
      <c r="K7" s="40">
        <v>3</v>
      </c>
      <c r="L7" s="40">
        <v>1</v>
      </c>
      <c r="M7" s="40">
        <f>K7*L7</f>
        <v>3</v>
      </c>
      <c r="N7" s="187" t="s">
        <v>1461</v>
      </c>
      <c r="O7" s="187"/>
    </row>
    <row r="8" spans="1:15" ht="52.9"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187" t="s">
        <v>1461</v>
      </c>
      <c r="O8" s="187"/>
    </row>
    <row r="9" spans="1:15" ht="52.9"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187" t="s">
        <v>1461</v>
      </c>
      <c r="O9" s="187"/>
    </row>
    <row r="10" spans="1:15" ht="52.9"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187" t="s">
        <v>1461</v>
      </c>
      <c r="O10" s="187"/>
    </row>
    <row r="11" spans="1:15" ht="52.9"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187" t="s">
        <v>1461</v>
      </c>
      <c r="O11" s="187"/>
    </row>
    <row r="12" spans="1:15" ht="52.9"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187" t="s">
        <v>1461</v>
      </c>
      <c r="O12" s="187"/>
    </row>
    <row r="13" spans="1:15" ht="52.9"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187" t="s">
        <v>1461</v>
      </c>
      <c r="O13" s="187"/>
    </row>
    <row r="14" spans="1:15" ht="52.9"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187" t="s">
        <v>1461</v>
      </c>
      <c r="O14" s="187"/>
    </row>
    <row r="15" spans="1:15" ht="52.9"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187" t="s">
        <v>1461</v>
      </c>
      <c r="O15" s="187"/>
    </row>
    <row r="16" spans="1:15" ht="52.9"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187" t="s">
        <v>1461</v>
      </c>
      <c r="O16" s="187"/>
    </row>
    <row r="17" spans="1:15" ht="52.9"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187" t="s">
        <v>1461</v>
      </c>
      <c r="O17" s="187"/>
    </row>
    <row r="18" spans="1:15" ht="52.9"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187" t="s">
        <v>1461</v>
      </c>
      <c r="O18" s="187"/>
    </row>
    <row r="19" spans="1:15" ht="52.9"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187" t="s">
        <v>1461</v>
      </c>
      <c r="O19" s="187"/>
    </row>
    <row r="20" spans="1:15" ht="52.9"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187" t="s">
        <v>1461</v>
      </c>
      <c r="O20" s="187"/>
    </row>
    <row r="21" spans="1:15" ht="52.9"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187" t="s">
        <v>1461</v>
      </c>
      <c r="O21" s="187"/>
    </row>
    <row r="22" spans="1:15" ht="52.9"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187" t="s">
        <v>1461</v>
      </c>
      <c r="O22" s="187"/>
    </row>
    <row r="23" spans="1:15" ht="52.9"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187" t="s">
        <v>1461</v>
      </c>
      <c r="O23" s="187"/>
    </row>
    <row r="24" spans="1:15" ht="52.9"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187" t="s">
        <v>1461</v>
      </c>
      <c r="O24" s="187"/>
    </row>
    <row r="25" spans="1:15" ht="52.9" customHeight="1">
      <c r="A25" s="2">
        <v>17</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187" t="s">
        <v>1461</v>
      </c>
      <c r="O25" s="187"/>
    </row>
    <row r="26" spans="1:15" ht="52.9" customHeight="1">
      <c r="A26" s="2">
        <v>18</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187" t="s">
        <v>1461</v>
      </c>
      <c r="O26" s="187"/>
    </row>
    <row r="27" spans="1:15" ht="34.5" customHeight="1">
      <c r="A27" s="388" t="s">
        <v>1706</v>
      </c>
      <c r="B27" s="388"/>
      <c r="C27" s="387" t="s">
        <v>1712</v>
      </c>
      <c r="D27" s="387"/>
      <c r="E27" s="390"/>
      <c r="F27" s="390"/>
      <c r="G27" s="390"/>
      <c r="H27" s="390"/>
      <c r="I27" s="390"/>
      <c r="J27" s="390"/>
      <c r="K27" s="390"/>
      <c r="L27" s="390"/>
      <c r="M27" s="390"/>
      <c r="N27" s="390"/>
      <c r="O27" s="390"/>
    </row>
    <row r="28" spans="1:15" ht="34.5" customHeight="1">
      <c r="A28" s="388"/>
      <c r="B28" s="388"/>
      <c r="C28" s="387" t="s">
        <v>1711</v>
      </c>
      <c r="D28" s="387"/>
      <c r="E28" s="390"/>
      <c r="F28" s="390"/>
      <c r="G28" s="390"/>
      <c r="H28" s="390"/>
      <c r="I28" s="390"/>
      <c r="J28" s="390"/>
      <c r="K28" s="390"/>
      <c r="L28" s="390"/>
      <c r="M28" s="390"/>
      <c r="N28" s="390"/>
      <c r="O28" s="390"/>
    </row>
    <row r="29" spans="1:15" ht="34.5" customHeight="1">
      <c r="A29" s="388"/>
      <c r="B29" s="388"/>
      <c r="C29" s="387" t="s">
        <v>115</v>
      </c>
      <c r="D29" s="387"/>
      <c r="E29" s="390"/>
      <c r="F29" s="390"/>
      <c r="G29" s="390"/>
      <c r="H29" s="390"/>
      <c r="I29" s="390"/>
      <c r="J29" s="390"/>
      <c r="K29" s="390"/>
      <c r="L29" s="390"/>
      <c r="M29" s="390"/>
      <c r="N29" s="390"/>
      <c r="O29" s="390"/>
    </row>
    <row r="30" spans="1:15" ht="34.5" customHeight="1">
      <c r="A30" s="388"/>
      <c r="B30" s="388"/>
      <c r="C30" s="387" t="s">
        <v>117</v>
      </c>
      <c r="D30" s="387"/>
      <c r="E30" s="390"/>
      <c r="F30" s="390"/>
      <c r="G30" s="390"/>
      <c r="H30" s="390"/>
      <c r="I30" s="390"/>
      <c r="J30" s="390"/>
      <c r="K30" s="390"/>
      <c r="L30" s="390"/>
      <c r="M30" s="390"/>
      <c r="N30" s="390"/>
      <c r="O30" s="390"/>
    </row>
    <row r="31" spans="1:15" ht="34.5" customHeight="1">
      <c r="A31" s="388"/>
      <c r="B31" s="388"/>
      <c r="C31" s="387" t="s">
        <v>170</v>
      </c>
      <c r="D31" s="387"/>
      <c r="E31" s="389"/>
      <c r="F31" s="389"/>
      <c r="G31" s="389"/>
      <c r="H31" s="389"/>
      <c r="I31" s="389"/>
      <c r="J31" s="389"/>
      <c r="K31" s="389"/>
      <c r="L31" s="389"/>
      <c r="M31" s="389"/>
      <c r="N31" s="389"/>
      <c r="O31" s="389"/>
    </row>
  </sheetData>
  <mergeCells count="33">
    <mergeCell ref="E31:O31"/>
    <mergeCell ref="A27:B31"/>
    <mergeCell ref="C27:D27"/>
    <mergeCell ref="E27:O27"/>
    <mergeCell ref="C28:D28"/>
    <mergeCell ref="E28:O28"/>
    <mergeCell ref="C29:D29"/>
    <mergeCell ref="E29:O29"/>
    <mergeCell ref="C30:D30"/>
    <mergeCell ref="E30:O30"/>
    <mergeCell ref="C31:D31"/>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26">
      <formula1>"자재반입(입고), 설비(장비)설치_기구, 설비(장비)설치_전장, 시운전"</formula1>
    </dataValidation>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6"/>
  <sheetViews>
    <sheetView showGridLines="0" view="pageBreakPreview" topLeftCell="A7"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6" width="25.6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53">
        <v>1</v>
      </c>
      <c r="B7" s="218" t="s">
        <v>194</v>
      </c>
      <c r="C7" s="192" t="s">
        <v>1466</v>
      </c>
      <c r="D7" s="40" t="s">
        <v>1467</v>
      </c>
      <c r="E7" s="49" t="s">
        <v>1468</v>
      </c>
      <c r="F7" s="185" t="s">
        <v>1469</v>
      </c>
      <c r="G7" s="223">
        <v>3</v>
      </c>
      <c r="H7" s="223">
        <v>1</v>
      </c>
      <c r="I7" s="184">
        <f t="shared" ref="I7:I11" si="0">G7*H7</f>
        <v>3</v>
      </c>
      <c r="J7" s="185" t="s">
        <v>1470</v>
      </c>
      <c r="K7" s="184">
        <v>1</v>
      </c>
      <c r="L7" s="184">
        <v>1</v>
      </c>
      <c r="M7" s="184">
        <f t="shared" ref="M7:M11" si="1">K7*L7</f>
        <v>1</v>
      </c>
      <c r="N7" s="40"/>
      <c r="O7" s="40"/>
    </row>
    <row r="8" spans="1:15" ht="52.9" customHeight="1">
      <c r="A8" s="2">
        <v>2</v>
      </c>
      <c r="B8" s="182" t="s">
        <v>194</v>
      </c>
      <c r="C8" s="196" t="s">
        <v>1471</v>
      </c>
      <c r="D8" s="40"/>
      <c r="E8" s="49" t="s">
        <v>1472</v>
      </c>
      <c r="F8" s="47" t="s">
        <v>1473</v>
      </c>
      <c r="G8" s="40">
        <v>1</v>
      </c>
      <c r="H8" s="40">
        <v>4</v>
      </c>
      <c r="I8" s="184">
        <f t="shared" si="0"/>
        <v>4</v>
      </c>
      <c r="J8" s="49" t="s">
        <v>1474</v>
      </c>
      <c r="K8" s="40">
        <v>1</v>
      </c>
      <c r="L8" s="40">
        <v>4</v>
      </c>
      <c r="M8" s="184">
        <f t="shared" si="1"/>
        <v>4</v>
      </c>
      <c r="N8" s="187"/>
      <c r="O8" s="187"/>
    </row>
    <row r="9" spans="1:15" ht="52.9" customHeight="1">
      <c r="A9" s="2">
        <v>3</v>
      </c>
      <c r="B9" s="188" t="s">
        <v>194</v>
      </c>
      <c r="C9" s="196" t="s">
        <v>1475</v>
      </c>
      <c r="D9" s="40"/>
      <c r="E9" s="205" t="s">
        <v>1476</v>
      </c>
      <c r="F9" s="47" t="s">
        <v>1477</v>
      </c>
      <c r="G9" s="40">
        <v>3</v>
      </c>
      <c r="H9" s="40">
        <v>1</v>
      </c>
      <c r="I9" s="184">
        <f t="shared" si="0"/>
        <v>3</v>
      </c>
      <c r="J9" s="49" t="s">
        <v>1478</v>
      </c>
      <c r="K9" s="40">
        <v>1</v>
      </c>
      <c r="L9" s="40">
        <v>1</v>
      </c>
      <c r="M9" s="184">
        <f t="shared" si="1"/>
        <v>1</v>
      </c>
      <c r="N9" s="187"/>
      <c r="O9" s="187"/>
    </row>
    <row r="10" spans="1:15" ht="52.9" customHeight="1">
      <c r="A10" s="2">
        <v>4</v>
      </c>
      <c r="B10" s="188" t="s">
        <v>194</v>
      </c>
      <c r="C10" s="224" t="s">
        <v>1479</v>
      </c>
      <c r="D10" s="40"/>
      <c r="E10" s="49" t="s">
        <v>1480</v>
      </c>
      <c r="F10" s="47" t="s">
        <v>1481</v>
      </c>
      <c r="G10" s="40">
        <v>1</v>
      </c>
      <c r="H10" s="40">
        <v>4</v>
      </c>
      <c r="I10" s="184">
        <f t="shared" si="0"/>
        <v>4</v>
      </c>
      <c r="J10" s="205" t="s">
        <v>1482</v>
      </c>
      <c r="K10" s="40">
        <v>1</v>
      </c>
      <c r="L10" s="40">
        <v>4</v>
      </c>
      <c r="M10" s="184">
        <f t="shared" si="1"/>
        <v>4</v>
      </c>
      <c r="N10" s="187"/>
      <c r="O10" s="187"/>
    </row>
    <row r="11" spans="1:15" ht="52.9" customHeight="1">
      <c r="A11" s="2">
        <v>5</v>
      </c>
      <c r="B11" s="188" t="s">
        <v>194</v>
      </c>
      <c r="C11" s="224" t="s">
        <v>1483</v>
      </c>
      <c r="D11" s="40"/>
      <c r="E11" s="49" t="s">
        <v>1484</v>
      </c>
      <c r="F11" s="47" t="s">
        <v>1485</v>
      </c>
      <c r="G11" s="40">
        <v>2</v>
      </c>
      <c r="H11" s="40">
        <v>1</v>
      </c>
      <c r="I11" s="184">
        <f t="shared" si="0"/>
        <v>2</v>
      </c>
      <c r="J11" s="49" t="s">
        <v>1486</v>
      </c>
      <c r="K11" s="40">
        <v>1</v>
      </c>
      <c r="L11" s="40">
        <v>1</v>
      </c>
      <c r="M11" s="184">
        <f t="shared" si="1"/>
        <v>1</v>
      </c>
      <c r="N11" s="187"/>
      <c r="O11" s="187"/>
    </row>
    <row r="12" spans="1:15" ht="34.5" customHeight="1">
      <c r="A12" s="388" t="s">
        <v>1706</v>
      </c>
      <c r="B12" s="388"/>
      <c r="C12" s="387" t="s">
        <v>1712</v>
      </c>
      <c r="D12" s="387"/>
      <c r="E12" s="390"/>
      <c r="F12" s="390"/>
      <c r="G12" s="390"/>
      <c r="H12" s="390"/>
      <c r="I12" s="390"/>
      <c r="J12" s="390"/>
      <c r="K12" s="390"/>
      <c r="L12" s="390"/>
      <c r="M12" s="390"/>
      <c r="N12" s="390"/>
      <c r="O12" s="390"/>
    </row>
    <row r="13" spans="1:15" ht="34.5" customHeight="1">
      <c r="A13" s="388"/>
      <c r="B13" s="388"/>
      <c r="C13" s="387" t="s">
        <v>1711</v>
      </c>
      <c r="D13" s="387"/>
      <c r="E13" s="390"/>
      <c r="F13" s="390"/>
      <c r="G13" s="390"/>
      <c r="H13" s="390"/>
      <c r="I13" s="390"/>
      <c r="J13" s="390"/>
      <c r="K13" s="390"/>
      <c r="L13" s="390"/>
      <c r="M13" s="390"/>
      <c r="N13" s="390"/>
      <c r="O13" s="390"/>
    </row>
    <row r="14" spans="1:15" ht="34.5" customHeight="1">
      <c r="A14" s="388"/>
      <c r="B14" s="388"/>
      <c r="C14" s="387" t="s">
        <v>115</v>
      </c>
      <c r="D14" s="387"/>
      <c r="E14" s="390"/>
      <c r="F14" s="390"/>
      <c r="G14" s="390"/>
      <c r="H14" s="390"/>
      <c r="I14" s="390"/>
      <c r="J14" s="390"/>
      <c r="K14" s="390"/>
      <c r="L14" s="390"/>
      <c r="M14" s="390"/>
      <c r="N14" s="390"/>
      <c r="O14" s="390"/>
    </row>
    <row r="15" spans="1:15" ht="34.5" customHeight="1">
      <c r="A15" s="388"/>
      <c r="B15" s="388"/>
      <c r="C15" s="387" t="s">
        <v>117</v>
      </c>
      <c r="D15" s="387"/>
      <c r="E15" s="390"/>
      <c r="F15" s="390"/>
      <c r="G15" s="390"/>
      <c r="H15" s="390"/>
      <c r="I15" s="390"/>
      <c r="J15" s="390"/>
      <c r="K15" s="390"/>
      <c r="L15" s="390"/>
      <c r="M15" s="390"/>
      <c r="N15" s="390"/>
      <c r="O15" s="390"/>
    </row>
    <row r="16" spans="1:15" ht="34.5" customHeight="1">
      <c r="A16" s="388"/>
      <c r="B16" s="388"/>
      <c r="C16" s="387" t="s">
        <v>170</v>
      </c>
      <c r="D16" s="387"/>
      <c r="E16" s="389"/>
      <c r="F16" s="389"/>
      <c r="G16" s="389"/>
      <c r="H16" s="389"/>
      <c r="I16" s="389"/>
      <c r="J16" s="389"/>
      <c r="K16" s="389"/>
      <c r="L16" s="389"/>
      <c r="M16" s="389"/>
      <c r="N16" s="389"/>
      <c r="O16" s="389"/>
    </row>
  </sheetData>
  <mergeCells count="33">
    <mergeCell ref="E16:O16"/>
    <mergeCell ref="A12:B16"/>
    <mergeCell ref="C12:D12"/>
    <mergeCell ref="E12:O12"/>
    <mergeCell ref="C13:D13"/>
    <mergeCell ref="E13:O13"/>
    <mergeCell ref="C14:D14"/>
    <mergeCell ref="E14:O14"/>
    <mergeCell ref="C15:D15"/>
    <mergeCell ref="E15:O15"/>
    <mergeCell ref="C16:D16"/>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B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9"/>
  <sheetViews>
    <sheetView showGridLines="0" view="pageBreakPreview" topLeftCell="A10" zoomScale="85" zoomScaleNormal="70" zoomScaleSheetLayoutView="85" workbookViewId="0">
      <selection activeCell="P20" sqref="P20:R20"/>
    </sheetView>
  </sheetViews>
  <sheetFormatPr defaultColWidth="9" defaultRowHeight="13.5"/>
  <cols>
    <col min="1" max="1" width="4.5" style="1" bestFit="1" customWidth="1"/>
    <col min="2" max="2" width="14.125" style="1" bestFit="1" customWidth="1"/>
    <col min="3" max="3" width="31.25" style="1" customWidth="1"/>
    <col min="4" max="4" width="10.75" style="1" customWidth="1"/>
    <col min="5" max="6" width="22"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58">
        <v>1</v>
      </c>
      <c r="B7" s="50" t="s">
        <v>10</v>
      </c>
      <c r="C7" s="50" t="s">
        <v>1487</v>
      </c>
      <c r="D7" s="226" t="s">
        <v>1488</v>
      </c>
      <c r="E7" s="194" t="s">
        <v>1489</v>
      </c>
      <c r="F7" s="47" t="s">
        <v>1490</v>
      </c>
      <c r="G7" s="40">
        <v>1</v>
      </c>
      <c r="H7" s="40">
        <v>4</v>
      </c>
      <c r="I7" s="40">
        <v>4</v>
      </c>
      <c r="J7" s="47" t="s">
        <v>1491</v>
      </c>
      <c r="K7" s="40">
        <v>1</v>
      </c>
      <c r="L7" s="40">
        <v>1</v>
      </c>
      <c r="M7" s="40">
        <v>1</v>
      </c>
      <c r="N7" s="40"/>
      <c r="O7" s="40"/>
    </row>
    <row r="8" spans="1:15" ht="52.9" customHeight="1">
      <c r="A8" s="258">
        <v>2</v>
      </c>
      <c r="B8" s="50" t="s">
        <v>194</v>
      </c>
      <c r="C8" s="50" t="s">
        <v>1492</v>
      </c>
      <c r="D8" s="226" t="s">
        <v>172</v>
      </c>
      <c r="E8" s="194" t="s">
        <v>1493</v>
      </c>
      <c r="F8" s="47" t="s">
        <v>1490</v>
      </c>
      <c r="G8" s="40">
        <v>1</v>
      </c>
      <c r="H8" s="40">
        <v>2</v>
      </c>
      <c r="I8" s="40">
        <v>2</v>
      </c>
      <c r="J8" s="47" t="s">
        <v>1494</v>
      </c>
      <c r="K8" s="40">
        <v>1</v>
      </c>
      <c r="L8" s="40">
        <v>1</v>
      </c>
      <c r="M8" s="40">
        <v>1</v>
      </c>
      <c r="N8" s="187"/>
      <c r="O8" s="187"/>
    </row>
    <row r="9" spans="1:15" ht="52.9" customHeight="1">
      <c r="A9" s="258">
        <v>3</v>
      </c>
      <c r="B9" s="50" t="s">
        <v>195</v>
      </c>
      <c r="C9" s="50" t="s">
        <v>1495</v>
      </c>
      <c r="D9" s="226" t="s">
        <v>172</v>
      </c>
      <c r="E9" s="194" t="s">
        <v>1493</v>
      </c>
      <c r="F9" s="47" t="s">
        <v>1490</v>
      </c>
      <c r="G9" s="40">
        <v>1</v>
      </c>
      <c r="H9" s="40">
        <v>1</v>
      </c>
      <c r="I9" s="40">
        <v>1</v>
      </c>
      <c r="J9" s="47" t="s">
        <v>1494</v>
      </c>
      <c r="K9" s="40">
        <v>1</v>
      </c>
      <c r="L9" s="40">
        <v>1</v>
      </c>
      <c r="M9" s="40">
        <v>1</v>
      </c>
      <c r="N9" s="187"/>
      <c r="O9" s="187"/>
    </row>
    <row r="10" spans="1:15" ht="52.9" customHeight="1">
      <c r="A10" s="258">
        <v>4</v>
      </c>
      <c r="B10" s="50" t="s">
        <v>195</v>
      </c>
      <c r="C10" s="50" t="s">
        <v>1496</v>
      </c>
      <c r="D10" s="226" t="s">
        <v>172</v>
      </c>
      <c r="E10" s="194" t="s">
        <v>1497</v>
      </c>
      <c r="F10" s="47" t="s">
        <v>1490</v>
      </c>
      <c r="G10" s="40">
        <v>1</v>
      </c>
      <c r="H10" s="40">
        <v>3</v>
      </c>
      <c r="I10" s="40">
        <v>3</v>
      </c>
      <c r="J10" s="47" t="s">
        <v>1498</v>
      </c>
      <c r="K10" s="40">
        <v>1</v>
      </c>
      <c r="L10" s="40">
        <v>1</v>
      </c>
      <c r="M10" s="40">
        <v>1</v>
      </c>
      <c r="N10" s="187"/>
      <c r="O10" s="187"/>
    </row>
    <row r="11" spans="1:15" ht="52.9" customHeight="1">
      <c r="A11" s="258">
        <v>5</v>
      </c>
      <c r="B11" s="50" t="s">
        <v>179</v>
      </c>
      <c r="C11" s="50" t="s">
        <v>1499</v>
      </c>
      <c r="D11" s="226" t="s">
        <v>172</v>
      </c>
      <c r="E11" s="194" t="s">
        <v>1500</v>
      </c>
      <c r="F11" s="47" t="s">
        <v>1490</v>
      </c>
      <c r="G11" s="40">
        <v>1</v>
      </c>
      <c r="H11" s="40">
        <v>4</v>
      </c>
      <c r="I11" s="40">
        <v>4</v>
      </c>
      <c r="J11" s="47" t="s">
        <v>687</v>
      </c>
      <c r="K11" s="40">
        <v>1</v>
      </c>
      <c r="L11" s="40">
        <v>1</v>
      </c>
      <c r="M11" s="40">
        <v>1</v>
      </c>
      <c r="N11" s="187"/>
      <c r="O11" s="187"/>
    </row>
    <row r="12" spans="1:15" ht="52.9" customHeight="1">
      <c r="A12" s="2">
        <v>6</v>
      </c>
      <c r="B12" s="50" t="s">
        <v>179</v>
      </c>
      <c r="C12" s="50" t="s">
        <v>625</v>
      </c>
      <c r="D12" s="258" t="s">
        <v>315</v>
      </c>
      <c r="E12" s="194" t="s">
        <v>1501</v>
      </c>
      <c r="F12" s="47" t="s">
        <v>1490</v>
      </c>
      <c r="G12" s="40">
        <v>1</v>
      </c>
      <c r="H12" s="40">
        <v>3</v>
      </c>
      <c r="I12" s="40">
        <v>3</v>
      </c>
      <c r="J12" s="47" t="s">
        <v>687</v>
      </c>
      <c r="K12" s="40">
        <v>1</v>
      </c>
      <c r="L12" s="40">
        <v>1</v>
      </c>
      <c r="M12" s="40">
        <v>1</v>
      </c>
      <c r="N12" s="187"/>
      <c r="O12" s="187"/>
    </row>
    <row r="13" spans="1:15" ht="52.9" customHeight="1">
      <c r="A13" s="2">
        <v>7</v>
      </c>
      <c r="B13" s="50" t="s">
        <v>179</v>
      </c>
      <c r="C13" s="50" t="s">
        <v>1502</v>
      </c>
      <c r="D13" s="226" t="s">
        <v>172</v>
      </c>
      <c r="E13" s="194" t="s">
        <v>1503</v>
      </c>
      <c r="F13" s="47" t="s">
        <v>1490</v>
      </c>
      <c r="G13" s="40">
        <v>2</v>
      </c>
      <c r="H13" s="40">
        <v>3</v>
      </c>
      <c r="I13" s="40">
        <v>6</v>
      </c>
      <c r="J13" s="47" t="s">
        <v>1504</v>
      </c>
      <c r="K13" s="40">
        <v>1</v>
      </c>
      <c r="L13" s="40">
        <v>1</v>
      </c>
      <c r="M13" s="40">
        <v>1</v>
      </c>
      <c r="N13" s="187"/>
      <c r="O13" s="187"/>
    </row>
    <row r="14" spans="1:15" ht="52.9" customHeight="1">
      <c r="A14" s="2">
        <v>8</v>
      </c>
      <c r="B14" s="50" t="s">
        <v>179</v>
      </c>
      <c r="C14" s="50" t="s">
        <v>1505</v>
      </c>
      <c r="D14" s="258" t="s">
        <v>315</v>
      </c>
      <c r="E14" s="194" t="s">
        <v>1506</v>
      </c>
      <c r="F14" s="47" t="s">
        <v>1490</v>
      </c>
      <c r="G14" s="40">
        <v>2</v>
      </c>
      <c r="H14" s="40">
        <v>3</v>
      </c>
      <c r="I14" s="40">
        <v>6</v>
      </c>
      <c r="J14" s="47" t="s">
        <v>1507</v>
      </c>
      <c r="K14" s="40">
        <v>1</v>
      </c>
      <c r="L14" s="40">
        <v>1</v>
      </c>
      <c r="M14" s="40">
        <v>1</v>
      </c>
      <c r="N14" s="187"/>
      <c r="O14" s="187"/>
    </row>
    <row r="15" spans="1:15" ht="34.5" customHeight="1">
      <c r="A15" s="388" t="s">
        <v>1706</v>
      </c>
      <c r="B15" s="388"/>
      <c r="C15" s="387" t="s">
        <v>1712</v>
      </c>
      <c r="D15" s="387"/>
      <c r="E15" s="390"/>
      <c r="F15" s="390"/>
      <c r="G15" s="390"/>
      <c r="H15" s="390"/>
      <c r="I15" s="390"/>
      <c r="J15" s="390"/>
      <c r="K15" s="390"/>
      <c r="L15" s="390"/>
      <c r="M15" s="390"/>
      <c r="N15" s="390"/>
      <c r="O15" s="390"/>
    </row>
    <row r="16" spans="1:15" ht="34.5" customHeight="1">
      <c r="A16" s="388"/>
      <c r="B16" s="388"/>
      <c r="C16" s="387" t="s">
        <v>1711</v>
      </c>
      <c r="D16" s="387"/>
      <c r="E16" s="390"/>
      <c r="F16" s="390"/>
      <c r="G16" s="390"/>
      <c r="H16" s="390"/>
      <c r="I16" s="390"/>
      <c r="J16" s="390"/>
      <c r="K16" s="390"/>
      <c r="L16" s="390"/>
      <c r="M16" s="390"/>
      <c r="N16" s="390"/>
      <c r="O16" s="390"/>
    </row>
    <row r="17" spans="1:15" ht="34.5" customHeight="1">
      <c r="A17" s="388"/>
      <c r="B17" s="388"/>
      <c r="C17" s="387" t="s">
        <v>115</v>
      </c>
      <c r="D17" s="387"/>
      <c r="E17" s="390"/>
      <c r="F17" s="390"/>
      <c r="G17" s="390"/>
      <c r="H17" s="390"/>
      <c r="I17" s="390"/>
      <c r="J17" s="390"/>
      <c r="K17" s="390"/>
      <c r="L17" s="390"/>
      <c r="M17" s="390"/>
      <c r="N17" s="390"/>
      <c r="O17" s="390"/>
    </row>
    <row r="18" spans="1:15" ht="34.5" customHeight="1">
      <c r="A18" s="388"/>
      <c r="B18" s="388"/>
      <c r="C18" s="387" t="s">
        <v>117</v>
      </c>
      <c r="D18" s="387"/>
      <c r="E18" s="390"/>
      <c r="F18" s="390"/>
      <c r="G18" s="390"/>
      <c r="H18" s="390"/>
      <c r="I18" s="390"/>
      <c r="J18" s="390"/>
      <c r="K18" s="390"/>
      <c r="L18" s="390"/>
      <c r="M18" s="390"/>
      <c r="N18" s="390"/>
      <c r="O18" s="390"/>
    </row>
    <row r="19" spans="1:15" ht="34.5" customHeight="1">
      <c r="A19" s="388"/>
      <c r="B19" s="388"/>
      <c r="C19" s="387" t="s">
        <v>170</v>
      </c>
      <c r="D19" s="387"/>
      <c r="E19" s="389"/>
      <c r="F19" s="389"/>
      <c r="G19" s="389"/>
      <c r="H19" s="389"/>
      <c r="I19" s="389"/>
      <c r="J19" s="389"/>
      <c r="K19" s="389"/>
      <c r="L19" s="389"/>
      <c r="M19" s="389"/>
      <c r="N19" s="389"/>
      <c r="O19" s="389"/>
    </row>
  </sheetData>
  <mergeCells count="33">
    <mergeCell ref="E19:O19"/>
    <mergeCell ref="A15:B19"/>
    <mergeCell ref="C15:D15"/>
    <mergeCell ref="E15:O15"/>
    <mergeCell ref="C16:D16"/>
    <mergeCell ref="E16:O16"/>
    <mergeCell ref="C17:D17"/>
    <mergeCell ref="E17:O17"/>
    <mergeCell ref="C18:D18"/>
    <mergeCell ref="E18:O18"/>
    <mergeCell ref="C19:D19"/>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7"/>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8.7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53">
        <v>1</v>
      </c>
      <c r="B7" s="240" t="s">
        <v>10</v>
      </c>
      <c r="C7" s="240" t="s">
        <v>1524</v>
      </c>
      <c r="D7" s="238" t="s">
        <v>421</v>
      </c>
      <c r="E7" s="49" t="s">
        <v>1525</v>
      </c>
      <c r="F7" s="47" t="s">
        <v>1462</v>
      </c>
      <c r="G7" s="40">
        <v>3</v>
      </c>
      <c r="H7" s="40">
        <v>4</v>
      </c>
      <c r="I7" s="40">
        <v>12</v>
      </c>
      <c r="J7" s="205" t="s">
        <v>164</v>
      </c>
      <c r="K7" s="40">
        <v>1</v>
      </c>
      <c r="L7" s="40">
        <v>1</v>
      </c>
      <c r="M7" s="40">
        <v>1</v>
      </c>
      <c r="N7" s="40"/>
      <c r="O7" s="40"/>
    </row>
    <row r="8" spans="1:15" ht="52.9" customHeight="1">
      <c r="A8" s="2">
        <v>2</v>
      </c>
      <c r="B8" s="240" t="s">
        <v>194</v>
      </c>
      <c r="C8" s="240" t="s">
        <v>1526</v>
      </c>
      <c r="D8" s="240" t="s">
        <v>1527</v>
      </c>
      <c r="E8" s="49" t="s">
        <v>1528</v>
      </c>
      <c r="F8" s="47" t="s">
        <v>1462</v>
      </c>
      <c r="G8" s="40">
        <v>3</v>
      </c>
      <c r="H8" s="40">
        <v>4</v>
      </c>
      <c r="I8" s="40">
        <v>12</v>
      </c>
      <c r="J8" s="205" t="s">
        <v>164</v>
      </c>
      <c r="K8" s="40">
        <v>1</v>
      </c>
      <c r="L8" s="40">
        <v>1</v>
      </c>
      <c r="M8" s="40">
        <v>1</v>
      </c>
      <c r="N8" s="187"/>
      <c r="O8" s="187"/>
    </row>
    <row r="9" spans="1:15" ht="52.9" customHeight="1">
      <c r="A9" s="2">
        <v>3</v>
      </c>
      <c r="B9" s="240" t="s">
        <v>194</v>
      </c>
      <c r="C9" s="240" t="s">
        <v>1529</v>
      </c>
      <c r="D9" s="240" t="s">
        <v>172</v>
      </c>
      <c r="E9" s="49" t="s">
        <v>1530</v>
      </c>
      <c r="F9" s="47" t="s">
        <v>1462</v>
      </c>
      <c r="G9" s="40">
        <v>1</v>
      </c>
      <c r="H9" s="40">
        <v>1</v>
      </c>
      <c r="I9" s="40">
        <v>12</v>
      </c>
      <c r="J9" s="205" t="s">
        <v>1531</v>
      </c>
      <c r="K9" s="40">
        <v>1</v>
      </c>
      <c r="L9" s="40">
        <v>1</v>
      </c>
      <c r="M9" s="40">
        <v>1</v>
      </c>
      <c r="N9" s="187"/>
      <c r="O9" s="187"/>
    </row>
    <row r="10" spans="1:15" ht="52.9" customHeight="1">
      <c r="A10" s="2">
        <v>4</v>
      </c>
      <c r="B10" s="240" t="s">
        <v>195</v>
      </c>
      <c r="C10" s="240" t="s">
        <v>1532</v>
      </c>
      <c r="D10" s="240" t="s">
        <v>172</v>
      </c>
      <c r="E10" s="49" t="s">
        <v>402</v>
      </c>
      <c r="F10" s="47" t="s">
        <v>1462</v>
      </c>
      <c r="G10" s="40">
        <v>3</v>
      </c>
      <c r="H10" s="40">
        <v>4</v>
      </c>
      <c r="I10" s="40">
        <v>12</v>
      </c>
      <c r="J10" s="49" t="s">
        <v>1533</v>
      </c>
      <c r="K10" s="40">
        <v>1</v>
      </c>
      <c r="L10" s="40">
        <v>1</v>
      </c>
      <c r="M10" s="40">
        <v>1</v>
      </c>
      <c r="N10" s="187"/>
      <c r="O10" s="187"/>
    </row>
    <row r="11" spans="1:15" ht="52.9" customHeight="1">
      <c r="A11" s="2">
        <v>5</v>
      </c>
      <c r="B11" s="240" t="s">
        <v>179</v>
      </c>
      <c r="C11" s="240" t="s">
        <v>1534</v>
      </c>
      <c r="D11" s="240" t="s">
        <v>1535</v>
      </c>
      <c r="E11" s="49" t="s">
        <v>1536</v>
      </c>
      <c r="F11" s="47" t="s">
        <v>1462</v>
      </c>
      <c r="G11" s="40">
        <v>1</v>
      </c>
      <c r="H11" s="40">
        <v>1</v>
      </c>
      <c r="I11" s="40">
        <v>1</v>
      </c>
      <c r="J11" s="49" t="s">
        <v>1537</v>
      </c>
      <c r="K11" s="40">
        <v>1</v>
      </c>
      <c r="L11" s="40">
        <v>1</v>
      </c>
      <c r="M11" s="40">
        <v>1</v>
      </c>
      <c r="N11" s="187"/>
      <c r="O11" s="187"/>
    </row>
    <row r="12" spans="1:15" ht="52.9" customHeight="1">
      <c r="A12" s="2">
        <v>6</v>
      </c>
      <c r="B12" s="240" t="s">
        <v>179</v>
      </c>
      <c r="C12" s="240" t="s">
        <v>1538</v>
      </c>
      <c r="D12" s="238" t="s">
        <v>1539</v>
      </c>
      <c r="E12" s="49" t="s">
        <v>1540</v>
      </c>
      <c r="F12" s="47" t="s">
        <v>1462</v>
      </c>
      <c r="G12" s="40">
        <v>2</v>
      </c>
      <c r="H12" s="40">
        <v>1</v>
      </c>
      <c r="I12" s="40">
        <v>2</v>
      </c>
      <c r="J12" s="49" t="s">
        <v>1504</v>
      </c>
      <c r="K12" s="40">
        <v>1</v>
      </c>
      <c r="L12" s="40">
        <v>1</v>
      </c>
      <c r="M12" s="40">
        <v>1</v>
      </c>
      <c r="N12" s="187"/>
      <c r="O12" s="187"/>
    </row>
    <row r="13" spans="1:15" ht="34.5" customHeight="1">
      <c r="A13" s="388" t="s">
        <v>1706</v>
      </c>
      <c r="B13" s="388"/>
      <c r="C13" s="387" t="s">
        <v>1712</v>
      </c>
      <c r="D13" s="387"/>
      <c r="E13" s="390"/>
      <c r="F13" s="390"/>
      <c r="G13" s="390"/>
      <c r="H13" s="390"/>
      <c r="I13" s="390"/>
      <c r="J13" s="390"/>
      <c r="K13" s="390"/>
      <c r="L13" s="390"/>
      <c r="M13" s="390"/>
      <c r="N13" s="390"/>
      <c r="O13" s="390"/>
    </row>
    <row r="14" spans="1:15" ht="34.5" customHeight="1">
      <c r="A14" s="388"/>
      <c r="B14" s="388"/>
      <c r="C14" s="387" t="s">
        <v>1711</v>
      </c>
      <c r="D14" s="387"/>
      <c r="E14" s="390"/>
      <c r="F14" s="390"/>
      <c r="G14" s="390"/>
      <c r="H14" s="390"/>
      <c r="I14" s="390"/>
      <c r="J14" s="390"/>
      <c r="K14" s="390"/>
      <c r="L14" s="390"/>
      <c r="M14" s="390"/>
      <c r="N14" s="390"/>
      <c r="O14" s="390"/>
    </row>
    <row r="15" spans="1:15" ht="34.5" customHeight="1">
      <c r="A15" s="388"/>
      <c r="B15" s="388"/>
      <c r="C15" s="387" t="s">
        <v>115</v>
      </c>
      <c r="D15" s="387"/>
      <c r="E15" s="390"/>
      <c r="F15" s="390"/>
      <c r="G15" s="390"/>
      <c r="H15" s="390"/>
      <c r="I15" s="390"/>
      <c r="J15" s="390"/>
      <c r="K15" s="390"/>
      <c r="L15" s="390"/>
      <c r="M15" s="390"/>
      <c r="N15" s="390"/>
      <c r="O15" s="390"/>
    </row>
    <row r="16" spans="1:15" ht="34.5" customHeight="1">
      <c r="A16" s="388"/>
      <c r="B16" s="388"/>
      <c r="C16" s="387" t="s">
        <v>117</v>
      </c>
      <c r="D16" s="387"/>
      <c r="E16" s="390"/>
      <c r="F16" s="390"/>
      <c r="G16" s="390"/>
      <c r="H16" s="390"/>
      <c r="I16" s="390"/>
      <c r="J16" s="390"/>
      <c r="K16" s="390"/>
      <c r="L16" s="390"/>
      <c r="M16" s="390"/>
      <c r="N16" s="390"/>
      <c r="O16" s="390"/>
    </row>
    <row r="17" spans="1:15" ht="34.5" customHeight="1">
      <c r="A17" s="388"/>
      <c r="B17" s="388"/>
      <c r="C17" s="387" t="s">
        <v>170</v>
      </c>
      <c r="D17" s="387"/>
      <c r="E17" s="389"/>
      <c r="F17" s="389"/>
      <c r="G17" s="389"/>
      <c r="H17" s="389"/>
      <c r="I17" s="389"/>
      <c r="J17" s="389"/>
      <c r="K17" s="389"/>
      <c r="L17" s="389"/>
      <c r="M17" s="389"/>
      <c r="N17" s="389"/>
      <c r="O17" s="389"/>
    </row>
  </sheetData>
  <mergeCells count="33">
    <mergeCell ref="E17:O17"/>
    <mergeCell ref="A13:B17"/>
    <mergeCell ref="C13:D13"/>
    <mergeCell ref="E13:O13"/>
    <mergeCell ref="C14:D14"/>
    <mergeCell ref="E14:O14"/>
    <mergeCell ref="C15:D15"/>
    <mergeCell ref="E15:O15"/>
    <mergeCell ref="C16:D16"/>
    <mergeCell ref="E16:O16"/>
    <mergeCell ref="C17:D17"/>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2">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48" fitToHeight="111" orientation="landscape"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6"/>
  <sheetViews>
    <sheetView showGridLines="0" view="pageBreakPreview" zoomScale="85" zoomScaleNormal="70" zoomScaleSheetLayoutView="85" workbookViewId="0">
      <selection activeCell="P20" sqref="P20:R20"/>
    </sheetView>
  </sheetViews>
  <sheetFormatPr defaultColWidth="9" defaultRowHeight="13.5"/>
  <cols>
    <col min="1" max="1" width="4.5" style="1" bestFit="1" customWidth="1"/>
    <col min="2" max="2" width="11.75" style="1" customWidth="1"/>
    <col min="3" max="3" width="31.25" style="1" customWidth="1"/>
    <col min="4" max="4" width="10.75" style="1" customWidth="1"/>
    <col min="5" max="5" width="19.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53">
        <v>1</v>
      </c>
      <c r="B7" s="218" t="s">
        <v>10</v>
      </c>
      <c r="C7" s="194" t="s">
        <v>1541</v>
      </c>
      <c r="D7" s="40" t="s">
        <v>580</v>
      </c>
      <c r="E7" s="49" t="s">
        <v>1652</v>
      </c>
      <c r="F7" s="47" t="s">
        <v>1465</v>
      </c>
      <c r="G7" s="40">
        <v>2</v>
      </c>
      <c r="H7" s="40">
        <v>1</v>
      </c>
      <c r="I7" s="40">
        <v>1</v>
      </c>
      <c r="J7" s="195" t="s">
        <v>1653</v>
      </c>
      <c r="K7" s="40">
        <v>1</v>
      </c>
      <c r="L7" s="40">
        <v>1</v>
      </c>
      <c r="M7" s="40">
        <v>1</v>
      </c>
      <c r="N7" s="40"/>
      <c r="O7" s="40"/>
    </row>
    <row r="8" spans="1:15" ht="52.9" customHeight="1">
      <c r="A8" s="2">
        <v>2</v>
      </c>
      <c r="B8" s="182" t="s">
        <v>429</v>
      </c>
      <c r="C8" s="193" t="s">
        <v>1464</v>
      </c>
      <c r="D8" s="40" t="s">
        <v>580</v>
      </c>
      <c r="E8" s="49" t="s">
        <v>1542</v>
      </c>
      <c r="F8" s="47" t="s">
        <v>1462</v>
      </c>
      <c r="G8" s="40">
        <v>2</v>
      </c>
      <c r="H8" s="40">
        <v>1</v>
      </c>
      <c r="I8" s="40">
        <v>1</v>
      </c>
      <c r="J8" s="195" t="s">
        <v>1463</v>
      </c>
      <c r="K8" s="40">
        <v>1</v>
      </c>
      <c r="L8" s="40">
        <v>1</v>
      </c>
      <c r="M8" s="40">
        <v>1</v>
      </c>
      <c r="N8" s="187"/>
      <c r="O8" s="187"/>
    </row>
    <row r="9" spans="1:15" ht="52.9" customHeight="1">
      <c r="A9" s="2">
        <v>3</v>
      </c>
      <c r="B9" s="188" t="s">
        <v>179</v>
      </c>
      <c r="C9" s="193" t="s">
        <v>1543</v>
      </c>
      <c r="D9" s="40" t="s">
        <v>1544</v>
      </c>
      <c r="E9" s="49" t="s">
        <v>1545</v>
      </c>
      <c r="F9" s="47" t="s">
        <v>1462</v>
      </c>
      <c r="G9" s="40">
        <v>2</v>
      </c>
      <c r="H9" s="40">
        <v>1</v>
      </c>
      <c r="I9" s="40">
        <v>1</v>
      </c>
      <c r="J9" s="195" t="s">
        <v>1546</v>
      </c>
      <c r="K9" s="40">
        <v>1</v>
      </c>
      <c r="L9" s="40">
        <v>1</v>
      </c>
      <c r="M9" s="40">
        <v>1</v>
      </c>
      <c r="N9" s="187"/>
      <c r="O9" s="187"/>
    </row>
    <row r="10" spans="1:15" ht="52.9" customHeight="1">
      <c r="A10" s="2">
        <v>4</v>
      </c>
      <c r="B10" s="188" t="s">
        <v>179</v>
      </c>
      <c r="C10" s="193" t="s">
        <v>1547</v>
      </c>
      <c r="D10" s="40" t="s">
        <v>1548</v>
      </c>
      <c r="E10" s="49" t="s">
        <v>1549</v>
      </c>
      <c r="F10" s="47" t="s">
        <v>1462</v>
      </c>
      <c r="G10" s="40">
        <v>1</v>
      </c>
      <c r="H10" s="40">
        <v>1</v>
      </c>
      <c r="I10" s="40">
        <v>1</v>
      </c>
      <c r="J10" s="195" t="s">
        <v>742</v>
      </c>
      <c r="K10" s="40">
        <v>1</v>
      </c>
      <c r="L10" s="40">
        <v>1</v>
      </c>
      <c r="M10" s="40">
        <v>1</v>
      </c>
      <c r="N10" s="187"/>
      <c r="O10" s="187"/>
    </row>
    <row r="11" spans="1:15" ht="52.9" customHeight="1">
      <c r="A11" s="2">
        <v>5</v>
      </c>
      <c r="B11" s="188" t="s">
        <v>179</v>
      </c>
      <c r="C11" s="193" t="s">
        <v>1550</v>
      </c>
      <c r="D11" s="40" t="s">
        <v>1516</v>
      </c>
      <c r="E11" s="49" t="s">
        <v>1551</v>
      </c>
      <c r="F11" s="47" t="s">
        <v>1462</v>
      </c>
      <c r="G11" s="40">
        <v>2</v>
      </c>
      <c r="H11" s="40">
        <v>1</v>
      </c>
      <c r="I11" s="40">
        <v>1</v>
      </c>
      <c r="J11" s="195" t="s">
        <v>1522</v>
      </c>
      <c r="K11" s="40">
        <v>1</v>
      </c>
      <c r="L11" s="40">
        <v>1</v>
      </c>
      <c r="M11" s="40">
        <v>1</v>
      </c>
      <c r="N11" s="187"/>
      <c r="O11" s="187"/>
    </row>
    <row r="12" spans="1:15" ht="34.5" customHeight="1">
      <c r="A12" s="388" t="s">
        <v>1706</v>
      </c>
      <c r="B12" s="388"/>
      <c r="C12" s="387" t="s">
        <v>1712</v>
      </c>
      <c r="D12" s="387"/>
      <c r="E12" s="390"/>
      <c r="F12" s="390"/>
      <c r="G12" s="390"/>
      <c r="H12" s="390"/>
      <c r="I12" s="390"/>
      <c r="J12" s="390"/>
      <c r="K12" s="390"/>
      <c r="L12" s="390"/>
      <c r="M12" s="390"/>
      <c r="N12" s="390"/>
      <c r="O12" s="390"/>
    </row>
    <row r="13" spans="1:15" ht="34.5" customHeight="1">
      <c r="A13" s="388"/>
      <c r="B13" s="388"/>
      <c r="C13" s="387" t="s">
        <v>1711</v>
      </c>
      <c r="D13" s="387"/>
      <c r="E13" s="390"/>
      <c r="F13" s="390"/>
      <c r="G13" s="390"/>
      <c r="H13" s="390"/>
      <c r="I13" s="390"/>
      <c r="J13" s="390"/>
      <c r="K13" s="390"/>
      <c r="L13" s="390"/>
      <c r="M13" s="390"/>
      <c r="N13" s="390"/>
      <c r="O13" s="390"/>
    </row>
    <row r="14" spans="1:15" ht="34.5" customHeight="1">
      <c r="A14" s="388"/>
      <c r="B14" s="388"/>
      <c r="C14" s="387" t="s">
        <v>115</v>
      </c>
      <c r="D14" s="387"/>
      <c r="E14" s="390"/>
      <c r="F14" s="390"/>
      <c r="G14" s="390"/>
      <c r="H14" s="390"/>
      <c r="I14" s="390"/>
      <c r="J14" s="390"/>
      <c r="K14" s="390"/>
      <c r="L14" s="390"/>
      <c r="M14" s="390"/>
      <c r="N14" s="390"/>
      <c r="O14" s="390"/>
    </row>
    <row r="15" spans="1:15" ht="34.5" customHeight="1">
      <c r="A15" s="388"/>
      <c r="B15" s="388"/>
      <c r="C15" s="387" t="s">
        <v>117</v>
      </c>
      <c r="D15" s="387"/>
      <c r="E15" s="390"/>
      <c r="F15" s="390"/>
      <c r="G15" s="390"/>
      <c r="H15" s="390"/>
      <c r="I15" s="390"/>
      <c r="J15" s="390"/>
      <c r="K15" s="390"/>
      <c r="L15" s="390"/>
      <c r="M15" s="390"/>
      <c r="N15" s="390"/>
      <c r="O15" s="390"/>
    </row>
    <row r="16" spans="1:15" ht="34.5" customHeight="1">
      <c r="A16" s="388"/>
      <c r="B16" s="388"/>
      <c r="C16" s="387" t="s">
        <v>170</v>
      </c>
      <c r="D16" s="387"/>
      <c r="E16" s="389"/>
      <c r="F16" s="389"/>
      <c r="G16" s="389"/>
      <c r="H16" s="389"/>
      <c r="I16" s="389"/>
      <c r="J16" s="389"/>
      <c r="K16" s="389"/>
      <c r="L16" s="389"/>
      <c r="M16" s="389"/>
      <c r="N16" s="389"/>
      <c r="O16" s="389"/>
    </row>
  </sheetData>
  <mergeCells count="33">
    <mergeCell ref="E16:O16"/>
    <mergeCell ref="A12:B16"/>
    <mergeCell ref="C12:D12"/>
    <mergeCell ref="E12:O12"/>
    <mergeCell ref="C13:D13"/>
    <mergeCell ref="E13:O13"/>
    <mergeCell ref="C14:D14"/>
    <mergeCell ref="E14:O14"/>
    <mergeCell ref="C15:D15"/>
    <mergeCell ref="E15:O15"/>
    <mergeCell ref="C16:D16"/>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showGridLines="0" view="pageBreakPreview" topLeftCell="A28" zoomScale="85" zoomScaleNormal="70" zoomScaleSheetLayoutView="85" workbookViewId="0">
      <selection activeCell="P20" sqref="P20:R20"/>
    </sheetView>
  </sheetViews>
  <sheetFormatPr defaultColWidth="9" defaultRowHeight="13.5"/>
  <cols>
    <col min="1" max="1" width="4.5" style="1" bestFit="1" customWidth="1"/>
    <col min="2" max="2" width="13.25" style="1" bestFit="1" customWidth="1"/>
    <col min="3" max="3" width="27" style="1" bestFit="1" customWidth="1"/>
    <col min="4" max="4" width="15.5" style="1" bestFit="1" customWidth="1"/>
    <col min="5" max="5" width="29.625" style="1" bestFit="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08">
        <v>1</v>
      </c>
      <c r="B7" s="260" t="s">
        <v>1594</v>
      </c>
      <c r="C7" s="182" t="s">
        <v>162</v>
      </c>
      <c r="D7" s="188" t="s">
        <v>421</v>
      </c>
      <c r="E7" s="211" t="s">
        <v>316</v>
      </c>
      <c r="F7" s="47" t="s">
        <v>163</v>
      </c>
      <c r="G7" s="2">
        <v>4</v>
      </c>
      <c r="H7" s="2">
        <v>4</v>
      </c>
      <c r="I7" s="40">
        <f>G7*H7</f>
        <v>16</v>
      </c>
      <c r="J7" s="47" t="s">
        <v>164</v>
      </c>
      <c r="K7" s="40">
        <v>1</v>
      </c>
      <c r="L7" s="40">
        <v>3</v>
      </c>
      <c r="M7" s="40">
        <f>K7*L7</f>
        <v>3</v>
      </c>
      <c r="N7" s="187"/>
      <c r="O7" s="187"/>
    </row>
    <row r="8" spans="1:15" ht="52.9" customHeight="1">
      <c r="A8" s="208">
        <v>2</v>
      </c>
      <c r="B8" s="262" t="s">
        <v>10</v>
      </c>
      <c r="C8" s="182" t="s">
        <v>320</v>
      </c>
      <c r="D8" s="188" t="s">
        <v>172</v>
      </c>
      <c r="E8" s="211" t="s">
        <v>321</v>
      </c>
      <c r="F8" s="47" t="s">
        <v>163</v>
      </c>
      <c r="G8" s="2">
        <v>4</v>
      </c>
      <c r="H8" s="2">
        <v>4</v>
      </c>
      <c r="I8" s="40">
        <f t="shared" ref="I8:I33" si="0">G8*H8</f>
        <v>16</v>
      </c>
      <c r="J8" s="47" t="s">
        <v>1595</v>
      </c>
      <c r="K8" s="40">
        <v>1</v>
      </c>
      <c r="L8" s="40">
        <v>3</v>
      </c>
      <c r="M8" s="40">
        <f t="shared" ref="M8:M33" si="1">K8*L8</f>
        <v>3</v>
      </c>
      <c r="N8" s="187"/>
      <c r="O8" s="187"/>
    </row>
    <row r="9" spans="1:15" ht="52.9" customHeight="1">
      <c r="A9" s="208">
        <v>3</v>
      </c>
      <c r="B9" s="262" t="s">
        <v>10</v>
      </c>
      <c r="C9" s="182" t="s">
        <v>1596</v>
      </c>
      <c r="D9" s="258" t="s">
        <v>1597</v>
      </c>
      <c r="E9" s="211" t="s">
        <v>1598</v>
      </c>
      <c r="F9" s="47" t="s">
        <v>354</v>
      </c>
      <c r="G9" s="241">
        <v>4</v>
      </c>
      <c r="H9" s="241">
        <v>4</v>
      </c>
      <c r="I9" s="40">
        <f t="shared" si="0"/>
        <v>16</v>
      </c>
      <c r="J9" s="47" t="s">
        <v>1595</v>
      </c>
      <c r="K9" s="40">
        <v>1</v>
      </c>
      <c r="L9" s="40">
        <v>2</v>
      </c>
      <c r="M9" s="40">
        <f t="shared" si="1"/>
        <v>2</v>
      </c>
      <c r="N9" s="187"/>
      <c r="O9" s="187"/>
    </row>
    <row r="10" spans="1:15" ht="52.9" customHeight="1">
      <c r="A10" s="208">
        <v>4</v>
      </c>
      <c r="B10" s="262" t="s">
        <v>194</v>
      </c>
      <c r="C10" s="198" t="s">
        <v>1651</v>
      </c>
      <c r="D10" s="258" t="s">
        <v>172</v>
      </c>
      <c r="E10" s="210" t="s">
        <v>1599</v>
      </c>
      <c r="F10" s="47" t="s">
        <v>328</v>
      </c>
      <c r="G10" s="241">
        <v>3</v>
      </c>
      <c r="H10" s="241">
        <v>3</v>
      </c>
      <c r="I10" s="40">
        <f t="shared" si="0"/>
        <v>9</v>
      </c>
      <c r="J10" s="218" t="s">
        <v>1654</v>
      </c>
      <c r="K10" s="40">
        <v>1</v>
      </c>
      <c r="L10" s="40">
        <v>2</v>
      </c>
      <c r="M10" s="40">
        <f t="shared" si="1"/>
        <v>2</v>
      </c>
      <c r="N10" s="187"/>
      <c r="O10" s="187"/>
    </row>
    <row r="11" spans="1:15" ht="52.9" customHeight="1">
      <c r="A11" s="208">
        <v>5</v>
      </c>
      <c r="B11" s="262" t="s">
        <v>195</v>
      </c>
      <c r="C11" s="198" t="s">
        <v>1601</v>
      </c>
      <c r="D11" s="258" t="s">
        <v>580</v>
      </c>
      <c r="E11" s="210" t="s">
        <v>402</v>
      </c>
      <c r="F11" s="47" t="s">
        <v>328</v>
      </c>
      <c r="G11" s="241">
        <v>2</v>
      </c>
      <c r="H11" s="241">
        <v>2</v>
      </c>
      <c r="I11" s="40">
        <f t="shared" si="0"/>
        <v>4</v>
      </c>
      <c r="J11" s="218" t="s">
        <v>1602</v>
      </c>
      <c r="K11" s="40">
        <v>1</v>
      </c>
      <c r="L11" s="40">
        <v>2</v>
      </c>
      <c r="M11" s="40">
        <f t="shared" si="1"/>
        <v>2</v>
      </c>
      <c r="N11" s="187"/>
      <c r="O11" s="187"/>
    </row>
    <row r="12" spans="1:15" ht="52.9" customHeight="1">
      <c r="A12" s="208">
        <v>6</v>
      </c>
      <c r="B12" s="262" t="s">
        <v>195</v>
      </c>
      <c r="C12" s="198" t="s">
        <v>1568</v>
      </c>
      <c r="D12" s="258" t="s">
        <v>172</v>
      </c>
      <c r="E12" s="210" t="s">
        <v>1572</v>
      </c>
      <c r="F12" s="47" t="s">
        <v>328</v>
      </c>
      <c r="G12" s="241">
        <v>2</v>
      </c>
      <c r="H12" s="241">
        <v>2</v>
      </c>
      <c r="I12" s="40">
        <f t="shared" si="0"/>
        <v>4</v>
      </c>
      <c r="J12" s="218" t="s">
        <v>1602</v>
      </c>
      <c r="K12" s="40">
        <v>1</v>
      </c>
      <c r="L12" s="40">
        <v>2</v>
      </c>
      <c r="M12" s="40">
        <f t="shared" si="1"/>
        <v>2</v>
      </c>
      <c r="N12" s="187"/>
      <c r="O12" s="187"/>
    </row>
    <row r="13" spans="1:15" ht="52.9" customHeight="1">
      <c r="A13" s="208">
        <v>7</v>
      </c>
      <c r="B13" s="262" t="s">
        <v>195</v>
      </c>
      <c r="C13" s="198" t="s">
        <v>1603</v>
      </c>
      <c r="D13" s="258" t="s">
        <v>172</v>
      </c>
      <c r="E13" s="210" t="s">
        <v>402</v>
      </c>
      <c r="F13" s="47" t="s">
        <v>328</v>
      </c>
      <c r="G13" s="241">
        <v>2</v>
      </c>
      <c r="H13" s="241">
        <v>2</v>
      </c>
      <c r="I13" s="40">
        <f t="shared" si="0"/>
        <v>4</v>
      </c>
      <c r="J13" s="218" t="s">
        <v>1602</v>
      </c>
      <c r="K13" s="40">
        <v>1</v>
      </c>
      <c r="L13" s="40">
        <v>2</v>
      </c>
      <c r="M13" s="40">
        <f t="shared" si="1"/>
        <v>2</v>
      </c>
      <c r="N13" s="187"/>
      <c r="O13" s="187"/>
    </row>
    <row r="14" spans="1:15" ht="52.9" customHeight="1">
      <c r="A14" s="208">
        <v>8</v>
      </c>
      <c r="B14" s="262" t="s">
        <v>195</v>
      </c>
      <c r="C14" s="198" t="s">
        <v>1604</v>
      </c>
      <c r="D14" s="258" t="s">
        <v>172</v>
      </c>
      <c r="E14" s="210" t="s">
        <v>1577</v>
      </c>
      <c r="F14" s="47" t="s">
        <v>328</v>
      </c>
      <c r="G14" s="241">
        <v>2</v>
      </c>
      <c r="H14" s="241">
        <v>2</v>
      </c>
      <c r="I14" s="40">
        <f t="shared" si="0"/>
        <v>4</v>
      </c>
      <c r="J14" s="218" t="s">
        <v>1600</v>
      </c>
      <c r="K14" s="40">
        <v>1</v>
      </c>
      <c r="L14" s="40">
        <v>2</v>
      </c>
      <c r="M14" s="40">
        <f t="shared" si="1"/>
        <v>2</v>
      </c>
      <c r="N14" s="187"/>
      <c r="O14" s="187"/>
    </row>
    <row r="15" spans="1:15" ht="52.9" customHeight="1">
      <c r="A15" s="208">
        <v>9</v>
      </c>
      <c r="B15" s="262" t="s">
        <v>179</v>
      </c>
      <c r="C15" s="50" t="s">
        <v>1605</v>
      </c>
      <c r="D15" s="260" t="s">
        <v>1628</v>
      </c>
      <c r="E15" s="210" t="s">
        <v>1607</v>
      </c>
      <c r="F15" s="47" t="s">
        <v>328</v>
      </c>
      <c r="G15" s="258">
        <v>3</v>
      </c>
      <c r="H15" s="258">
        <v>2</v>
      </c>
      <c r="I15" s="40">
        <f t="shared" si="0"/>
        <v>6</v>
      </c>
      <c r="J15" s="218" t="s">
        <v>1602</v>
      </c>
      <c r="K15" s="53">
        <v>1</v>
      </c>
      <c r="L15" s="53">
        <v>2</v>
      </c>
      <c r="M15" s="40">
        <f t="shared" si="1"/>
        <v>2</v>
      </c>
      <c r="N15" s="187"/>
      <c r="O15" s="187"/>
    </row>
    <row r="16" spans="1:15" ht="52.9" customHeight="1">
      <c r="A16" s="208">
        <v>10</v>
      </c>
      <c r="B16" s="262" t="s">
        <v>179</v>
      </c>
      <c r="C16" s="50" t="s">
        <v>1629</v>
      </c>
      <c r="D16" s="258" t="s">
        <v>1630</v>
      </c>
      <c r="E16" s="210" t="s">
        <v>1582</v>
      </c>
      <c r="F16" s="47" t="s">
        <v>1609</v>
      </c>
      <c r="G16" s="258">
        <v>3</v>
      </c>
      <c r="H16" s="258">
        <v>3</v>
      </c>
      <c r="I16" s="40">
        <f t="shared" si="0"/>
        <v>9</v>
      </c>
      <c r="J16" s="218" t="s">
        <v>1602</v>
      </c>
      <c r="K16" s="40">
        <v>1</v>
      </c>
      <c r="L16" s="40">
        <v>3</v>
      </c>
      <c r="M16" s="40">
        <f t="shared" si="1"/>
        <v>3</v>
      </c>
      <c r="N16" s="187"/>
      <c r="O16" s="187"/>
    </row>
    <row r="17" spans="1:15" ht="52.9" customHeight="1">
      <c r="A17" s="208">
        <v>11</v>
      </c>
      <c r="B17" s="262" t="s">
        <v>179</v>
      </c>
      <c r="C17" s="50" t="s">
        <v>1629</v>
      </c>
      <c r="D17" s="258" t="s">
        <v>1630</v>
      </c>
      <c r="E17" s="210" t="s">
        <v>1631</v>
      </c>
      <c r="F17" s="47" t="s">
        <v>1609</v>
      </c>
      <c r="G17" s="258">
        <v>3</v>
      </c>
      <c r="H17" s="258">
        <v>3</v>
      </c>
      <c r="I17" s="40">
        <f t="shared" si="0"/>
        <v>9</v>
      </c>
      <c r="J17" s="218" t="s">
        <v>1602</v>
      </c>
      <c r="K17" s="53">
        <v>1</v>
      </c>
      <c r="L17" s="53">
        <v>3</v>
      </c>
      <c r="M17" s="40">
        <f t="shared" si="1"/>
        <v>3</v>
      </c>
      <c r="N17" s="187"/>
      <c r="O17" s="187"/>
    </row>
    <row r="18" spans="1:15" ht="52.9" customHeight="1">
      <c r="A18" s="208">
        <v>12</v>
      </c>
      <c r="B18" s="262" t="s">
        <v>179</v>
      </c>
      <c r="C18" s="50" t="s">
        <v>1605</v>
      </c>
      <c r="D18" s="258" t="s">
        <v>1606</v>
      </c>
      <c r="E18" s="210" t="s">
        <v>1608</v>
      </c>
      <c r="F18" s="47" t="s">
        <v>1609</v>
      </c>
      <c r="G18" s="258">
        <v>3</v>
      </c>
      <c r="H18" s="258">
        <v>2</v>
      </c>
      <c r="I18" s="40">
        <f t="shared" si="0"/>
        <v>6</v>
      </c>
      <c r="J18" s="218" t="s">
        <v>1602</v>
      </c>
      <c r="K18" s="53">
        <v>1</v>
      </c>
      <c r="L18" s="53">
        <v>2</v>
      </c>
      <c r="M18" s="40">
        <f t="shared" si="1"/>
        <v>2</v>
      </c>
      <c r="N18" s="187"/>
      <c r="O18" s="187"/>
    </row>
    <row r="19" spans="1:15" ht="52.9" customHeight="1">
      <c r="A19" s="208">
        <v>13</v>
      </c>
      <c r="B19" s="262" t="s">
        <v>179</v>
      </c>
      <c r="C19" s="50" t="s">
        <v>1605</v>
      </c>
      <c r="D19" s="258" t="s">
        <v>1606</v>
      </c>
      <c r="E19" s="210" t="s">
        <v>1590</v>
      </c>
      <c r="F19" s="47" t="s">
        <v>1609</v>
      </c>
      <c r="G19" s="258">
        <v>3</v>
      </c>
      <c r="H19" s="258">
        <v>2</v>
      </c>
      <c r="I19" s="40">
        <f t="shared" si="0"/>
        <v>6</v>
      </c>
      <c r="J19" s="218" t="s">
        <v>1602</v>
      </c>
      <c r="K19" s="53">
        <v>1</v>
      </c>
      <c r="L19" s="53">
        <v>2</v>
      </c>
      <c r="M19" s="40">
        <f t="shared" si="1"/>
        <v>2</v>
      </c>
      <c r="N19" s="187"/>
      <c r="O19" s="187"/>
    </row>
    <row r="20" spans="1:15" ht="52.9" customHeight="1">
      <c r="A20" s="208">
        <v>14</v>
      </c>
      <c r="B20" s="262" t="s">
        <v>179</v>
      </c>
      <c r="C20" s="50" t="s">
        <v>1605</v>
      </c>
      <c r="D20" s="258" t="s">
        <v>1606</v>
      </c>
      <c r="E20" s="210" t="s">
        <v>1593</v>
      </c>
      <c r="F20" s="47" t="s">
        <v>1609</v>
      </c>
      <c r="G20" s="258">
        <v>3</v>
      </c>
      <c r="H20" s="258">
        <v>2</v>
      </c>
      <c r="I20" s="40">
        <f t="shared" si="0"/>
        <v>6</v>
      </c>
      <c r="J20" s="218" t="s">
        <v>1602</v>
      </c>
      <c r="K20" s="53">
        <v>1</v>
      </c>
      <c r="L20" s="53">
        <v>2</v>
      </c>
      <c r="M20" s="40">
        <f t="shared" si="1"/>
        <v>2</v>
      </c>
      <c r="N20" s="187"/>
      <c r="O20" s="187"/>
    </row>
    <row r="21" spans="1:15" ht="52.9" customHeight="1">
      <c r="A21" s="208">
        <v>15</v>
      </c>
      <c r="B21" s="262" t="s">
        <v>179</v>
      </c>
      <c r="C21" s="50" t="s">
        <v>1588</v>
      </c>
      <c r="D21" s="258" t="s">
        <v>1606</v>
      </c>
      <c r="E21" s="210" t="s">
        <v>1610</v>
      </c>
      <c r="F21" s="47" t="s">
        <v>1609</v>
      </c>
      <c r="G21" s="258">
        <v>3</v>
      </c>
      <c r="H21" s="258">
        <v>2</v>
      </c>
      <c r="I21" s="40">
        <f t="shared" si="0"/>
        <v>6</v>
      </c>
      <c r="J21" s="218" t="s">
        <v>1602</v>
      </c>
      <c r="K21" s="53">
        <v>1</v>
      </c>
      <c r="L21" s="53">
        <v>2</v>
      </c>
      <c r="M21" s="40">
        <f t="shared" si="1"/>
        <v>2</v>
      </c>
      <c r="N21" s="187"/>
      <c r="O21" s="187"/>
    </row>
    <row r="22" spans="1:15" ht="52.9" customHeight="1">
      <c r="A22" s="208">
        <v>16</v>
      </c>
      <c r="B22" s="262" t="s">
        <v>179</v>
      </c>
      <c r="C22" s="50" t="s">
        <v>1588</v>
      </c>
      <c r="D22" s="258" t="s">
        <v>1606</v>
      </c>
      <c r="E22" s="210" t="s">
        <v>1611</v>
      </c>
      <c r="F22" s="47" t="s">
        <v>1609</v>
      </c>
      <c r="G22" s="258">
        <v>3</v>
      </c>
      <c r="H22" s="258">
        <v>2</v>
      </c>
      <c r="I22" s="40">
        <f t="shared" si="0"/>
        <v>6</v>
      </c>
      <c r="J22" s="218" t="s">
        <v>1602</v>
      </c>
      <c r="K22" s="53">
        <v>1</v>
      </c>
      <c r="L22" s="53">
        <v>2</v>
      </c>
      <c r="M22" s="40">
        <f t="shared" si="1"/>
        <v>2</v>
      </c>
      <c r="N22" s="187"/>
      <c r="O22" s="187"/>
    </row>
    <row r="23" spans="1:15" ht="52.9" customHeight="1">
      <c r="A23" s="208">
        <v>17</v>
      </c>
      <c r="B23" s="262" t="s">
        <v>179</v>
      </c>
      <c r="C23" s="50" t="s">
        <v>1588</v>
      </c>
      <c r="D23" s="260" t="s">
        <v>1612</v>
      </c>
      <c r="E23" s="210" t="s">
        <v>1613</v>
      </c>
      <c r="F23" s="47" t="s">
        <v>1609</v>
      </c>
      <c r="G23" s="258">
        <v>3</v>
      </c>
      <c r="H23" s="258">
        <v>2</v>
      </c>
      <c r="I23" s="40">
        <f t="shared" si="0"/>
        <v>6</v>
      </c>
      <c r="J23" s="218" t="s">
        <v>1602</v>
      </c>
      <c r="K23" s="53">
        <v>1</v>
      </c>
      <c r="L23" s="53">
        <v>2</v>
      </c>
      <c r="M23" s="40">
        <f t="shared" si="1"/>
        <v>2</v>
      </c>
      <c r="N23" s="187"/>
      <c r="O23" s="187"/>
    </row>
    <row r="24" spans="1:15" ht="52.9" customHeight="1">
      <c r="A24" s="208">
        <v>18</v>
      </c>
      <c r="B24" s="262" t="s">
        <v>179</v>
      </c>
      <c r="C24" s="50" t="s">
        <v>1588</v>
      </c>
      <c r="D24" s="260" t="s">
        <v>1614</v>
      </c>
      <c r="E24" s="210" t="s">
        <v>1615</v>
      </c>
      <c r="F24" s="47" t="s">
        <v>1609</v>
      </c>
      <c r="G24" s="258">
        <v>3</v>
      </c>
      <c r="H24" s="258">
        <v>2</v>
      </c>
      <c r="I24" s="40">
        <f t="shared" si="0"/>
        <v>6</v>
      </c>
      <c r="J24" s="218" t="s">
        <v>1602</v>
      </c>
      <c r="K24" s="53">
        <v>1</v>
      </c>
      <c r="L24" s="53">
        <v>2</v>
      </c>
      <c r="M24" s="40">
        <f t="shared" si="1"/>
        <v>2</v>
      </c>
      <c r="N24" s="187"/>
      <c r="O24" s="187"/>
    </row>
    <row r="25" spans="1:15" ht="52.9" customHeight="1">
      <c r="A25" s="208">
        <v>19</v>
      </c>
      <c r="B25" s="262" t="s">
        <v>179</v>
      </c>
      <c r="C25" s="50" t="s">
        <v>1648</v>
      </c>
      <c r="D25" s="258" t="s">
        <v>580</v>
      </c>
      <c r="E25" s="210" t="s">
        <v>1617</v>
      </c>
      <c r="F25" s="47" t="s">
        <v>1609</v>
      </c>
      <c r="G25" s="258">
        <v>3</v>
      </c>
      <c r="H25" s="258">
        <v>2</v>
      </c>
      <c r="I25" s="40">
        <f t="shared" si="0"/>
        <v>6</v>
      </c>
      <c r="J25" s="218" t="s">
        <v>1602</v>
      </c>
      <c r="K25" s="53">
        <v>1</v>
      </c>
      <c r="L25" s="53">
        <v>2</v>
      </c>
      <c r="M25" s="40">
        <f t="shared" si="1"/>
        <v>2</v>
      </c>
      <c r="N25" s="187"/>
      <c r="O25" s="187"/>
    </row>
    <row r="26" spans="1:15" ht="52.9" customHeight="1">
      <c r="A26" s="208">
        <v>20</v>
      </c>
      <c r="B26" s="262" t="s">
        <v>179</v>
      </c>
      <c r="C26" s="50" t="s">
        <v>1649</v>
      </c>
      <c r="D26" s="258" t="s">
        <v>580</v>
      </c>
      <c r="E26" s="210" t="s">
        <v>1618</v>
      </c>
      <c r="F26" s="47" t="s">
        <v>1609</v>
      </c>
      <c r="G26" s="258">
        <v>3</v>
      </c>
      <c r="H26" s="258">
        <v>2</v>
      </c>
      <c r="I26" s="40">
        <f t="shared" si="0"/>
        <v>6</v>
      </c>
      <c r="J26" s="218" t="s">
        <v>1602</v>
      </c>
      <c r="K26" s="53">
        <v>1</v>
      </c>
      <c r="L26" s="53">
        <v>2</v>
      </c>
      <c r="M26" s="40">
        <f t="shared" si="1"/>
        <v>2</v>
      </c>
      <c r="N26" s="187"/>
      <c r="O26" s="187"/>
    </row>
    <row r="27" spans="1:15" ht="52.9" customHeight="1">
      <c r="A27" s="208">
        <v>21</v>
      </c>
      <c r="B27" s="262" t="s">
        <v>179</v>
      </c>
      <c r="C27" s="50" t="s">
        <v>1649</v>
      </c>
      <c r="D27" s="258" t="s">
        <v>580</v>
      </c>
      <c r="E27" s="210" t="s">
        <v>1619</v>
      </c>
      <c r="F27" s="47" t="s">
        <v>1609</v>
      </c>
      <c r="G27" s="258">
        <v>3</v>
      </c>
      <c r="H27" s="258">
        <v>2</v>
      </c>
      <c r="I27" s="40">
        <f t="shared" si="0"/>
        <v>6</v>
      </c>
      <c r="J27" s="218" t="s">
        <v>1602</v>
      </c>
      <c r="K27" s="53">
        <v>1</v>
      </c>
      <c r="L27" s="53">
        <v>2</v>
      </c>
      <c r="M27" s="40">
        <f t="shared" si="1"/>
        <v>2</v>
      </c>
      <c r="N27" s="187"/>
      <c r="O27" s="187"/>
    </row>
    <row r="28" spans="1:15" ht="52.9" customHeight="1">
      <c r="A28" s="208">
        <v>22</v>
      </c>
      <c r="B28" s="262" t="s">
        <v>179</v>
      </c>
      <c r="C28" s="50" t="s">
        <v>1650</v>
      </c>
      <c r="D28" s="258" t="s">
        <v>1620</v>
      </c>
      <c r="E28" s="210" t="s">
        <v>1621</v>
      </c>
      <c r="F28" s="47" t="s">
        <v>1609</v>
      </c>
      <c r="G28" s="258">
        <v>3</v>
      </c>
      <c r="H28" s="258">
        <v>2</v>
      </c>
      <c r="I28" s="40">
        <f t="shared" si="0"/>
        <v>6</v>
      </c>
      <c r="J28" s="218" t="s">
        <v>1602</v>
      </c>
      <c r="K28" s="53">
        <v>1</v>
      </c>
      <c r="L28" s="53">
        <v>2</v>
      </c>
      <c r="M28" s="40">
        <f t="shared" si="1"/>
        <v>2</v>
      </c>
      <c r="N28" s="187"/>
      <c r="O28" s="187"/>
    </row>
    <row r="29" spans="1:15" ht="52.9" customHeight="1">
      <c r="A29" s="208">
        <v>23</v>
      </c>
      <c r="B29" s="262" t="s">
        <v>179</v>
      </c>
      <c r="C29" s="50" t="s">
        <v>1633</v>
      </c>
      <c r="D29" s="258" t="s">
        <v>1620</v>
      </c>
      <c r="E29" s="210" t="s">
        <v>1622</v>
      </c>
      <c r="F29" s="47" t="s">
        <v>1609</v>
      </c>
      <c r="G29" s="258">
        <v>3</v>
      </c>
      <c r="H29" s="258">
        <v>2</v>
      </c>
      <c r="I29" s="40">
        <f t="shared" si="0"/>
        <v>6</v>
      </c>
      <c r="J29" s="218" t="s">
        <v>1602</v>
      </c>
      <c r="K29" s="53">
        <v>1</v>
      </c>
      <c r="L29" s="53">
        <v>2</v>
      </c>
      <c r="M29" s="40">
        <f t="shared" si="1"/>
        <v>2</v>
      </c>
      <c r="N29" s="187"/>
      <c r="O29" s="187"/>
    </row>
    <row r="30" spans="1:15" ht="52.9" customHeight="1">
      <c r="A30" s="208">
        <v>24</v>
      </c>
      <c r="B30" s="262" t="s">
        <v>179</v>
      </c>
      <c r="C30" s="50" t="s">
        <v>1633</v>
      </c>
      <c r="D30" s="258" t="s">
        <v>1620</v>
      </c>
      <c r="E30" s="210" t="s">
        <v>1623</v>
      </c>
      <c r="F30" s="47" t="s">
        <v>1609</v>
      </c>
      <c r="G30" s="258">
        <v>3</v>
      </c>
      <c r="H30" s="258">
        <v>2</v>
      </c>
      <c r="I30" s="40">
        <f t="shared" si="0"/>
        <v>6</v>
      </c>
      <c r="J30" s="218" t="s">
        <v>1602</v>
      </c>
      <c r="K30" s="53">
        <v>1</v>
      </c>
      <c r="L30" s="53">
        <v>2</v>
      </c>
      <c r="M30" s="40">
        <f t="shared" si="1"/>
        <v>2</v>
      </c>
      <c r="N30" s="187"/>
      <c r="O30" s="187"/>
    </row>
    <row r="31" spans="1:15" ht="52.9" customHeight="1">
      <c r="A31" s="208">
        <v>25</v>
      </c>
      <c r="B31" s="262" t="s">
        <v>179</v>
      </c>
      <c r="C31" s="50" t="s">
        <v>1633</v>
      </c>
      <c r="D31" s="258" t="s">
        <v>1620</v>
      </c>
      <c r="E31" s="210" t="s">
        <v>1624</v>
      </c>
      <c r="F31" s="47" t="s">
        <v>1609</v>
      </c>
      <c r="G31" s="258">
        <v>3</v>
      </c>
      <c r="H31" s="258">
        <v>2</v>
      </c>
      <c r="I31" s="40">
        <f t="shared" si="0"/>
        <v>6</v>
      </c>
      <c r="J31" s="218" t="s">
        <v>1602</v>
      </c>
      <c r="K31" s="53">
        <v>1</v>
      </c>
      <c r="L31" s="53">
        <v>2</v>
      </c>
      <c r="M31" s="40">
        <f t="shared" si="1"/>
        <v>2</v>
      </c>
      <c r="N31" s="187"/>
      <c r="O31" s="187"/>
    </row>
    <row r="32" spans="1:15" ht="52.9" customHeight="1">
      <c r="A32" s="208">
        <v>26</v>
      </c>
      <c r="B32" s="262" t="s">
        <v>179</v>
      </c>
      <c r="C32" s="50" t="s">
        <v>1633</v>
      </c>
      <c r="D32" s="258" t="s">
        <v>1620</v>
      </c>
      <c r="E32" s="210" t="s">
        <v>1625</v>
      </c>
      <c r="F32" s="47" t="s">
        <v>1609</v>
      </c>
      <c r="G32" s="258">
        <v>3</v>
      </c>
      <c r="H32" s="258">
        <v>2</v>
      </c>
      <c r="I32" s="40">
        <f t="shared" si="0"/>
        <v>6</v>
      </c>
      <c r="J32" s="218" t="s">
        <v>1602</v>
      </c>
      <c r="K32" s="53">
        <v>1</v>
      </c>
      <c r="L32" s="53">
        <v>2</v>
      </c>
      <c r="M32" s="40">
        <f t="shared" si="1"/>
        <v>2</v>
      </c>
      <c r="N32" s="187"/>
      <c r="O32" s="187"/>
    </row>
    <row r="33" spans="1:15" ht="52.9" customHeight="1">
      <c r="A33" s="208">
        <v>27</v>
      </c>
      <c r="B33" s="262" t="s">
        <v>179</v>
      </c>
      <c r="C33" s="50" t="s">
        <v>1626</v>
      </c>
      <c r="D33" s="258" t="s">
        <v>1620</v>
      </c>
      <c r="E33" s="210" t="s">
        <v>1627</v>
      </c>
      <c r="F33" s="47" t="s">
        <v>1609</v>
      </c>
      <c r="G33" s="258">
        <v>3</v>
      </c>
      <c r="H33" s="258">
        <v>3</v>
      </c>
      <c r="I33" s="40">
        <f t="shared" si="0"/>
        <v>9</v>
      </c>
      <c r="J33" s="218" t="s">
        <v>1602</v>
      </c>
      <c r="K33" s="53">
        <v>2</v>
      </c>
      <c r="L33" s="53">
        <v>3</v>
      </c>
      <c r="M33" s="40">
        <f t="shared" si="1"/>
        <v>6</v>
      </c>
      <c r="N33" s="187"/>
      <c r="O33" s="187"/>
    </row>
    <row r="34" spans="1:15" ht="34.5" customHeight="1">
      <c r="A34" s="388" t="s">
        <v>1706</v>
      </c>
      <c r="B34" s="388"/>
      <c r="C34" s="387" t="s">
        <v>1712</v>
      </c>
      <c r="D34" s="387"/>
      <c r="E34" s="390"/>
      <c r="F34" s="390"/>
      <c r="G34" s="390"/>
      <c r="H34" s="390"/>
      <c r="I34" s="390"/>
      <c r="J34" s="390"/>
      <c r="K34" s="390"/>
      <c r="L34" s="390"/>
      <c r="M34" s="390"/>
      <c r="N34" s="390"/>
      <c r="O34" s="390"/>
    </row>
    <row r="35" spans="1:15" ht="34.5" customHeight="1">
      <c r="A35" s="388"/>
      <c r="B35" s="388"/>
      <c r="C35" s="387" t="s">
        <v>1711</v>
      </c>
      <c r="D35" s="387"/>
      <c r="E35" s="390"/>
      <c r="F35" s="390"/>
      <c r="G35" s="390"/>
      <c r="H35" s="390"/>
      <c r="I35" s="390"/>
      <c r="J35" s="390"/>
      <c r="K35" s="390"/>
      <c r="L35" s="390"/>
      <c r="M35" s="390"/>
      <c r="N35" s="390"/>
      <c r="O35" s="390"/>
    </row>
    <row r="36" spans="1:15" ht="34.5" customHeight="1">
      <c r="A36" s="388"/>
      <c r="B36" s="388"/>
      <c r="C36" s="387" t="s">
        <v>115</v>
      </c>
      <c r="D36" s="387"/>
      <c r="E36" s="390"/>
      <c r="F36" s="390"/>
      <c r="G36" s="390"/>
      <c r="H36" s="390"/>
      <c r="I36" s="390"/>
      <c r="J36" s="390"/>
      <c r="K36" s="390"/>
      <c r="L36" s="390"/>
      <c r="M36" s="390"/>
      <c r="N36" s="390"/>
      <c r="O36" s="390"/>
    </row>
    <row r="37" spans="1:15" ht="34.5" customHeight="1">
      <c r="A37" s="388"/>
      <c r="B37" s="388"/>
      <c r="C37" s="387" t="s">
        <v>117</v>
      </c>
      <c r="D37" s="387"/>
      <c r="E37" s="390"/>
      <c r="F37" s="390"/>
      <c r="G37" s="390"/>
      <c r="H37" s="390"/>
      <c r="I37" s="390"/>
      <c r="J37" s="390"/>
      <c r="K37" s="390"/>
      <c r="L37" s="390"/>
      <c r="M37" s="390"/>
      <c r="N37" s="390"/>
      <c r="O37" s="390"/>
    </row>
    <row r="38" spans="1:15" ht="34.5" customHeight="1">
      <c r="A38" s="388"/>
      <c r="B38" s="388"/>
      <c r="C38" s="387" t="s">
        <v>170</v>
      </c>
      <c r="D38" s="387"/>
      <c r="E38" s="389"/>
      <c r="F38" s="389"/>
      <c r="G38" s="389"/>
      <c r="H38" s="389"/>
      <c r="I38" s="389"/>
      <c r="J38" s="389"/>
      <c r="K38" s="389"/>
      <c r="L38" s="389"/>
      <c r="M38" s="389"/>
      <c r="N38" s="389"/>
      <c r="O38" s="389"/>
    </row>
  </sheetData>
  <mergeCells count="33">
    <mergeCell ref="E38:O38"/>
    <mergeCell ref="A34:B38"/>
    <mergeCell ref="C34:D34"/>
    <mergeCell ref="E34:O34"/>
    <mergeCell ref="C35:D35"/>
    <mergeCell ref="E35:O35"/>
    <mergeCell ref="C36:D36"/>
    <mergeCell ref="E36:O36"/>
    <mergeCell ref="C37:D37"/>
    <mergeCell ref="E37:O37"/>
    <mergeCell ref="C38:D38"/>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3">
    <dataValidation type="list" allowBlank="1" showInputMessage="1" showErrorMessage="1" sqref="B7:B33">
      <formula1>"자재반입(입고), 설비(장비)설치_기구, 설비(장비)설치_전장, 시운전"</formula1>
    </dataValidation>
    <dataValidation type="list" allowBlank="1" showInputMessage="1" showErrorMessage="1" sqref="G6:G33">
      <formula1>"1, 2, 3, 4, 5"</formula1>
    </dataValidation>
    <dataValidation type="list" allowBlank="1" showInputMessage="1" showErrorMessage="1" sqref="H6:H33">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3"/>
  <sheetViews>
    <sheetView showGridLines="0" view="pageBreakPreview" topLeftCell="A7" zoomScale="85" zoomScaleNormal="70" zoomScaleSheetLayoutView="85" workbookViewId="0">
      <selection activeCell="P20" sqref="P20:R20"/>
    </sheetView>
  </sheetViews>
  <sheetFormatPr defaultColWidth="9" defaultRowHeight="13.5"/>
  <cols>
    <col min="1" max="1" width="4.5" style="1" bestFit="1" customWidth="1"/>
    <col min="2" max="2" width="15" style="1" bestFit="1" customWidth="1"/>
    <col min="3" max="3" width="34.125" style="1" bestFit="1" customWidth="1"/>
    <col min="4" max="4" width="10.25" style="234" bestFit="1" customWidth="1"/>
    <col min="5" max="5" width="28.75" style="1" customWidth="1"/>
    <col min="6" max="6" width="27.375" style="1" bestFit="1" customWidth="1"/>
    <col min="7" max="9" width="7.25" style="1" customWidth="1"/>
    <col min="10" max="10" width="46.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227">
        <v>1</v>
      </c>
      <c r="B6" s="227"/>
      <c r="C6" s="228" t="s">
        <v>162</v>
      </c>
      <c r="D6" s="229" t="s">
        <v>169</v>
      </c>
      <c r="E6" s="231" t="s">
        <v>166</v>
      </c>
      <c r="F6" s="232" t="s">
        <v>163</v>
      </c>
      <c r="G6" s="233">
        <v>4</v>
      </c>
      <c r="H6" s="233">
        <v>4</v>
      </c>
      <c r="I6" s="230">
        <f>G6*H6</f>
        <v>16</v>
      </c>
      <c r="J6" s="232" t="s">
        <v>164</v>
      </c>
      <c r="K6" s="230">
        <v>2</v>
      </c>
      <c r="L6" s="230">
        <v>4</v>
      </c>
      <c r="M6" s="230">
        <f>K6*L6</f>
        <v>8</v>
      </c>
      <c r="N6" s="230" t="s">
        <v>168</v>
      </c>
      <c r="O6" s="232"/>
    </row>
    <row r="7" spans="1:15" ht="34.5" customHeight="1">
      <c r="A7" s="258">
        <v>1</v>
      </c>
      <c r="B7" s="182" t="s">
        <v>1231</v>
      </c>
      <c r="C7" s="50" t="s">
        <v>1232</v>
      </c>
      <c r="D7" s="258" t="s">
        <v>1233</v>
      </c>
      <c r="E7" s="236" t="s">
        <v>1234</v>
      </c>
      <c r="F7" s="236" t="s">
        <v>1235</v>
      </c>
      <c r="G7" s="235">
        <v>2</v>
      </c>
      <c r="H7" s="235">
        <v>3</v>
      </c>
      <c r="I7" s="235">
        <f>G7*H7</f>
        <v>6</v>
      </c>
      <c r="J7" s="237" t="s">
        <v>1236</v>
      </c>
      <c r="K7" s="235">
        <v>2</v>
      </c>
      <c r="L7" s="235">
        <v>2</v>
      </c>
      <c r="M7" s="235">
        <f>K7*L7</f>
        <v>4</v>
      </c>
      <c r="N7" s="235" t="s">
        <v>1237</v>
      </c>
      <c r="O7" s="235" t="s">
        <v>1238</v>
      </c>
    </row>
    <row r="8" spans="1:15" ht="61.15" customHeight="1">
      <c r="A8" s="2">
        <v>2</v>
      </c>
      <c r="B8" s="182" t="s">
        <v>1231</v>
      </c>
      <c r="C8" s="50" t="s">
        <v>1232</v>
      </c>
      <c r="D8" s="258" t="s">
        <v>1233</v>
      </c>
      <c r="E8" s="236" t="s">
        <v>1239</v>
      </c>
      <c r="F8" s="236" t="s">
        <v>1240</v>
      </c>
      <c r="G8" s="235">
        <v>3</v>
      </c>
      <c r="H8" s="235">
        <v>2</v>
      </c>
      <c r="I8" s="235">
        <f t="shared" ref="I8:I20" si="0">G8*H8</f>
        <v>6</v>
      </c>
      <c r="J8" s="237" t="s">
        <v>1241</v>
      </c>
      <c r="K8" s="235">
        <v>2</v>
      </c>
      <c r="L8" s="235">
        <v>2</v>
      </c>
      <c r="M8" s="235">
        <f t="shared" ref="M8:M20" si="1">K8*L8</f>
        <v>4</v>
      </c>
      <c r="N8" s="235" t="s">
        <v>1237</v>
      </c>
      <c r="O8" s="187"/>
    </row>
    <row r="9" spans="1:15" ht="73.150000000000006" customHeight="1">
      <c r="A9" s="258">
        <v>3</v>
      </c>
      <c r="B9" s="182" t="s">
        <v>1231</v>
      </c>
      <c r="C9" s="50" t="s">
        <v>1232</v>
      </c>
      <c r="D9" s="258" t="s">
        <v>1233</v>
      </c>
      <c r="E9" s="236" t="s">
        <v>1242</v>
      </c>
      <c r="F9" s="236" t="s">
        <v>1243</v>
      </c>
      <c r="G9" s="235">
        <v>2</v>
      </c>
      <c r="H9" s="235">
        <v>4</v>
      </c>
      <c r="I9" s="235">
        <f t="shared" si="0"/>
        <v>8</v>
      </c>
      <c r="J9" s="237" t="s">
        <v>1244</v>
      </c>
      <c r="K9" s="235">
        <v>1</v>
      </c>
      <c r="L9" s="235">
        <v>3</v>
      </c>
      <c r="M9" s="235">
        <f t="shared" si="1"/>
        <v>3</v>
      </c>
      <c r="N9" s="235" t="s">
        <v>1245</v>
      </c>
      <c r="O9" s="187"/>
    </row>
    <row r="10" spans="1:15" ht="34.5" customHeight="1">
      <c r="A10" s="2">
        <v>4</v>
      </c>
      <c r="B10" s="182" t="s">
        <v>1231</v>
      </c>
      <c r="C10" s="50" t="s">
        <v>1246</v>
      </c>
      <c r="D10" s="258" t="s">
        <v>1233</v>
      </c>
      <c r="E10" s="236" t="s">
        <v>1247</v>
      </c>
      <c r="F10" s="236" t="s">
        <v>1235</v>
      </c>
      <c r="G10" s="235">
        <v>2</v>
      </c>
      <c r="H10" s="235">
        <v>3</v>
      </c>
      <c r="I10" s="235">
        <f t="shared" si="0"/>
        <v>6</v>
      </c>
      <c r="J10" s="237" t="s">
        <v>1236</v>
      </c>
      <c r="K10" s="235">
        <v>2</v>
      </c>
      <c r="L10" s="235">
        <v>2</v>
      </c>
      <c r="M10" s="235">
        <f t="shared" si="1"/>
        <v>4</v>
      </c>
      <c r="N10" s="235" t="s">
        <v>1237</v>
      </c>
      <c r="O10" s="187"/>
    </row>
    <row r="11" spans="1:15" ht="60.6" customHeight="1">
      <c r="A11" s="258">
        <v>5</v>
      </c>
      <c r="B11" s="182" t="s">
        <v>1231</v>
      </c>
      <c r="C11" s="50" t="s">
        <v>1246</v>
      </c>
      <c r="D11" s="258" t="s">
        <v>1233</v>
      </c>
      <c r="E11" s="236" t="s">
        <v>1248</v>
      </c>
      <c r="F11" s="236" t="s">
        <v>1240</v>
      </c>
      <c r="G11" s="235">
        <v>3</v>
      </c>
      <c r="H11" s="235">
        <v>2</v>
      </c>
      <c r="I11" s="235">
        <f t="shared" si="0"/>
        <v>6</v>
      </c>
      <c r="J11" s="237" t="s">
        <v>1241</v>
      </c>
      <c r="K11" s="235">
        <v>2</v>
      </c>
      <c r="L11" s="235">
        <v>2</v>
      </c>
      <c r="M11" s="235">
        <f t="shared" si="1"/>
        <v>4</v>
      </c>
      <c r="N11" s="235" t="s">
        <v>1237</v>
      </c>
      <c r="O11" s="187"/>
    </row>
    <row r="12" spans="1:15" ht="81" customHeight="1">
      <c r="A12" s="2">
        <v>6</v>
      </c>
      <c r="B12" s="182" t="s">
        <v>1231</v>
      </c>
      <c r="C12" s="50" t="s">
        <v>1246</v>
      </c>
      <c r="D12" s="258" t="s">
        <v>1233</v>
      </c>
      <c r="E12" s="236" t="s">
        <v>1242</v>
      </c>
      <c r="F12" s="236" t="s">
        <v>1243</v>
      </c>
      <c r="G12" s="235">
        <v>2</v>
      </c>
      <c r="H12" s="235">
        <v>4</v>
      </c>
      <c r="I12" s="235">
        <f t="shared" si="0"/>
        <v>8</v>
      </c>
      <c r="J12" s="237" t="s">
        <v>1244</v>
      </c>
      <c r="K12" s="235">
        <v>1</v>
      </c>
      <c r="L12" s="235">
        <v>3</v>
      </c>
      <c r="M12" s="235">
        <f t="shared" si="1"/>
        <v>3</v>
      </c>
      <c r="N12" s="235" t="s">
        <v>1245</v>
      </c>
      <c r="O12" s="187"/>
    </row>
    <row r="13" spans="1:15" ht="60.6" customHeight="1">
      <c r="A13" s="258">
        <v>7</v>
      </c>
      <c r="B13" s="182" t="s">
        <v>1231</v>
      </c>
      <c r="C13" s="50" t="s">
        <v>1249</v>
      </c>
      <c r="D13" s="258" t="s">
        <v>1233</v>
      </c>
      <c r="E13" s="236" t="s">
        <v>1250</v>
      </c>
      <c r="F13" s="236" t="s">
        <v>1240</v>
      </c>
      <c r="G13" s="235">
        <v>3</v>
      </c>
      <c r="H13" s="235">
        <v>2</v>
      </c>
      <c r="I13" s="235">
        <f t="shared" si="0"/>
        <v>6</v>
      </c>
      <c r="J13" s="237" t="s">
        <v>1241</v>
      </c>
      <c r="K13" s="235">
        <v>2</v>
      </c>
      <c r="L13" s="235">
        <v>2</v>
      </c>
      <c r="M13" s="235">
        <f t="shared" si="1"/>
        <v>4</v>
      </c>
      <c r="N13" s="235" t="s">
        <v>1251</v>
      </c>
      <c r="O13" s="187"/>
    </row>
    <row r="14" spans="1:15" ht="60.6" customHeight="1">
      <c r="A14" s="2">
        <v>8</v>
      </c>
      <c r="B14" s="182" t="s">
        <v>1231</v>
      </c>
      <c r="C14" s="50" t="s">
        <v>1249</v>
      </c>
      <c r="D14" s="258" t="s">
        <v>1233</v>
      </c>
      <c r="E14" s="236" t="s">
        <v>1252</v>
      </c>
      <c r="F14" s="236" t="s">
        <v>1243</v>
      </c>
      <c r="G14" s="235">
        <v>2</v>
      </c>
      <c r="H14" s="235">
        <v>4</v>
      </c>
      <c r="I14" s="235">
        <f t="shared" si="0"/>
        <v>8</v>
      </c>
      <c r="J14" s="237" t="s">
        <v>1244</v>
      </c>
      <c r="K14" s="235">
        <v>1</v>
      </c>
      <c r="L14" s="235">
        <v>3</v>
      </c>
      <c r="M14" s="235">
        <f t="shared" si="1"/>
        <v>3</v>
      </c>
      <c r="N14" s="235" t="s">
        <v>1251</v>
      </c>
      <c r="O14" s="187"/>
    </row>
    <row r="15" spans="1:15" ht="43.9" customHeight="1">
      <c r="A15" s="258">
        <v>9</v>
      </c>
      <c r="B15" s="182" t="s">
        <v>1231</v>
      </c>
      <c r="C15" s="50" t="s">
        <v>1253</v>
      </c>
      <c r="D15" s="258" t="s">
        <v>1233</v>
      </c>
      <c r="E15" s="236" t="s">
        <v>1254</v>
      </c>
      <c r="F15" s="236" t="s">
        <v>1255</v>
      </c>
      <c r="G15" s="235">
        <v>2</v>
      </c>
      <c r="H15" s="235">
        <v>4</v>
      </c>
      <c r="I15" s="235">
        <f t="shared" si="0"/>
        <v>8</v>
      </c>
      <c r="J15" s="237" t="s">
        <v>1256</v>
      </c>
      <c r="K15" s="235">
        <v>1</v>
      </c>
      <c r="L15" s="235">
        <v>4</v>
      </c>
      <c r="M15" s="235">
        <f t="shared" si="1"/>
        <v>4</v>
      </c>
      <c r="N15" s="235" t="s">
        <v>1237</v>
      </c>
      <c r="O15" s="187"/>
    </row>
    <row r="16" spans="1:15" ht="34.5" customHeight="1">
      <c r="A16" s="2">
        <v>10</v>
      </c>
      <c r="B16" s="182" t="s">
        <v>1231</v>
      </c>
      <c r="C16" s="50" t="s">
        <v>1253</v>
      </c>
      <c r="D16" s="258" t="s">
        <v>1233</v>
      </c>
      <c r="E16" s="236" t="s">
        <v>1257</v>
      </c>
      <c r="F16" s="236" t="s">
        <v>1235</v>
      </c>
      <c r="G16" s="235">
        <v>2</v>
      </c>
      <c r="H16" s="235">
        <v>3</v>
      </c>
      <c r="I16" s="235">
        <f t="shared" si="0"/>
        <v>6</v>
      </c>
      <c r="J16" s="237" t="s">
        <v>1236</v>
      </c>
      <c r="K16" s="235">
        <v>2</v>
      </c>
      <c r="L16" s="235">
        <v>2</v>
      </c>
      <c r="M16" s="235">
        <f t="shared" si="1"/>
        <v>4</v>
      </c>
      <c r="N16" s="235" t="s">
        <v>1237</v>
      </c>
      <c r="O16" s="187"/>
    </row>
    <row r="17" spans="1:15" ht="34.5" customHeight="1">
      <c r="A17" s="258">
        <v>11</v>
      </c>
      <c r="B17" s="182" t="s">
        <v>1258</v>
      </c>
      <c r="C17" s="50" t="s">
        <v>1259</v>
      </c>
      <c r="D17" s="258" t="s">
        <v>1233</v>
      </c>
      <c r="E17" s="236" t="s">
        <v>1260</v>
      </c>
      <c r="F17" s="236" t="s">
        <v>1235</v>
      </c>
      <c r="G17" s="235">
        <v>2</v>
      </c>
      <c r="H17" s="235">
        <v>3</v>
      </c>
      <c r="I17" s="235">
        <f t="shared" si="0"/>
        <v>6</v>
      </c>
      <c r="J17" s="237" t="s">
        <v>1236</v>
      </c>
      <c r="K17" s="235">
        <v>2</v>
      </c>
      <c r="L17" s="235">
        <v>2</v>
      </c>
      <c r="M17" s="235">
        <f t="shared" si="1"/>
        <v>4</v>
      </c>
      <c r="N17" s="235" t="s">
        <v>1245</v>
      </c>
      <c r="O17" s="187"/>
    </row>
    <row r="18" spans="1:15" ht="78.599999999999994" customHeight="1">
      <c r="A18" s="2">
        <v>12</v>
      </c>
      <c r="B18" s="182" t="s">
        <v>1258</v>
      </c>
      <c r="C18" s="50" t="s">
        <v>1259</v>
      </c>
      <c r="D18" s="258" t="s">
        <v>1233</v>
      </c>
      <c r="E18" s="236" t="s">
        <v>1261</v>
      </c>
      <c r="F18" s="236" t="s">
        <v>1243</v>
      </c>
      <c r="G18" s="235">
        <v>2</v>
      </c>
      <c r="H18" s="235">
        <v>3</v>
      </c>
      <c r="I18" s="235">
        <f t="shared" si="0"/>
        <v>6</v>
      </c>
      <c r="J18" s="237" t="s">
        <v>1244</v>
      </c>
      <c r="K18" s="235">
        <v>1</v>
      </c>
      <c r="L18" s="235">
        <v>3</v>
      </c>
      <c r="M18" s="235">
        <f t="shared" si="1"/>
        <v>3</v>
      </c>
      <c r="N18" s="235" t="s">
        <v>1245</v>
      </c>
      <c r="O18" s="187"/>
    </row>
    <row r="19" spans="1:15" ht="78.599999999999994" customHeight="1">
      <c r="A19" s="258">
        <v>13</v>
      </c>
      <c r="B19" s="182" t="s">
        <v>1258</v>
      </c>
      <c r="C19" s="50" t="s">
        <v>1259</v>
      </c>
      <c r="D19" s="258" t="s">
        <v>1233</v>
      </c>
      <c r="E19" s="236" t="s">
        <v>1262</v>
      </c>
      <c r="F19" s="236" t="s">
        <v>1243</v>
      </c>
      <c r="G19" s="235">
        <v>2</v>
      </c>
      <c r="H19" s="235">
        <v>3</v>
      </c>
      <c r="I19" s="235">
        <f t="shared" si="0"/>
        <v>6</v>
      </c>
      <c r="J19" s="237" t="s">
        <v>1263</v>
      </c>
      <c r="K19" s="235">
        <v>1</v>
      </c>
      <c r="L19" s="235">
        <v>3</v>
      </c>
      <c r="M19" s="235">
        <f t="shared" si="1"/>
        <v>3</v>
      </c>
      <c r="N19" s="235" t="s">
        <v>1245</v>
      </c>
      <c r="O19" s="187"/>
    </row>
    <row r="20" spans="1:15" ht="78.599999999999994" customHeight="1">
      <c r="A20" s="2">
        <v>14</v>
      </c>
      <c r="B20" s="182" t="s">
        <v>1258</v>
      </c>
      <c r="C20" s="50" t="s">
        <v>1259</v>
      </c>
      <c r="D20" s="258" t="s">
        <v>1233</v>
      </c>
      <c r="E20" s="236" t="s">
        <v>1264</v>
      </c>
      <c r="F20" s="236" t="s">
        <v>1243</v>
      </c>
      <c r="G20" s="235">
        <v>2</v>
      </c>
      <c r="H20" s="235">
        <v>3</v>
      </c>
      <c r="I20" s="235">
        <f t="shared" si="0"/>
        <v>6</v>
      </c>
      <c r="J20" s="237" t="s">
        <v>1244</v>
      </c>
      <c r="K20" s="235">
        <v>1</v>
      </c>
      <c r="L20" s="235">
        <v>3</v>
      </c>
      <c r="M20" s="235">
        <f t="shared" si="1"/>
        <v>3</v>
      </c>
      <c r="N20" s="235" t="s">
        <v>1245</v>
      </c>
      <c r="O20" s="187"/>
    </row>
    <row r="21" spans="1:15" ht="61.15" customHeight="1">
      <c r="A21" s="258">
        <v>15</v>
      </c>
      <c r="B21" s="182" t="s">
        <v>1265</v>
      </c>
      <c r="C21" s="50" t="s">
        <v>1266</v>
      </c>
      <c r="D21" s="258" t="s">
        <v>1233</v>
      </c>
      <c r="E21" s="236" t="s">
        <v>1267</v>
      </c>
      <c r="F21" s="236" t="s">
        <v>1268</v>
      </c>
      <c r="G21" s="235">
        <v>2</v>
      </c>
      <c r="H21" s="235">
        <v>3</v>
      </c>
      <c r="I21" s="235">
        <f>G21*H21</f>
        <v>6</v>
      </c>
      <c r="J21" s="237" t="s">
        <v>1269</v>
      </c>
      <c r="K21" s="235">
        <v>1</v>
      </c>
      <c r="L21" s="235">
        <v>3</v>
      </c>
      <c r="M21" s="235">
        <f>K21*L21</f>
        <v>3</v>
      </c>
      <c r="N21" s="235" t="s">
        <v>1251</v>
      </c>
      <c r="O21" s="187"/>
    </row>
    <row r="22" spans="1:15" ht="34.5" customHeight="1">
      <c r="A22" s="2">
        <v>16</v>
      </c>
      <c r="B22" s="182" t="s">
        <v>1265</v>
      </c>
      <c r="C22" s="50" t="s">
        <v>1266</v>
      </c>
      <c r="D22" s="258" t="s">
        <v>1233</v>
      </c>
      <c r="E22" s="236" t="s">
        <v>1270</v>
      </c>
      <c r="F22" s="237" t="s">
        <v>1271</v>
      </c>
      <c r="G22" s="235">
        <v>2</v>
      </c>
      <c r="H22" s="235">
        <v>4</v>
      </c>
      <c r="I22" s="235">
        <f t="shared" ref="I22:I28" si="2">G22*H22</f>
        <v>8</v>
      </c>
      <c r="J22" s="237" t="s">
        <v>1236</v>
      </c>
      <c r="K22" s="235">
        <v>1</v>
      </c>
      <c r="L22" s="235">
        <v>3</v>
      </c>
      <c r="M22" s="235">
        <f t="shared" ref="M22:M28" si="3">K22*L22</f>
        <v>3</v>
      </c>
      <c r="N22" s="235" t="s">
        <v>1251</v>
      </c>
      <c r="O22" s="187"/>
    </row>
    <row r="23" spans="1:15" ht="78.599999999999994" customHeight="1">
      <c r="A23" s="258">
        <v>17</v>
      </c>
      <c r="B23" s="182" t="s">
        <v>1265</v>
      </c>
      <c r="C23" s="50" t="s">
        <v>1266</v>
      </c>
      <c r="D23" s="258" t="s">
        <v>1233</v>
      </c>
      <c r="E23" s="236" t="s">
        <v>1272</v>
      </c>
      <c r="F23" s="236" t="s">
        <v>1243</v>
      </c>
      <c r="G23" s="235">
        <v>2</v>
      </c>
      <c r="H23" s="235">
        <v>4</v>
      </c>
      <c r="I23" s="235">
        <f t="shared" si="2"/>
        <v>8</v>
      </c>
      <c r="J23" s="237" t="s">
        <v>1244</v>
      </c>
      <c r="K23" s="235">
        <v>1</v>
      </c>
      <c r="L23" s="235">
        <v>3</v>
      </c>
      <c r="M23" s="235">
        <f t="shared" si="3"/>
        <v>3</v>
      </c>
      <c r="N23" s="235" t="s">
        <v>1245</v>
      </c>
      <c r="O23" s="187"/>
    </row>
    <row r="24" spans="1:15" ht="34.5" customHeight="1">
      <c r="A24" s="2">
        <v>18</v>
      </c>
      <c r="B24" s="182" t="s">
        <v>1265</v>
      </c>
      <c r="C24" s="50" t="s">
        <v>1266</v>
      </c>
      <c r="D24" s="258" t="s">
        <v>1233</v>
      </c>
      <c r="E24" s="236" t="s">
        <v>1273</v>
      </c>
      <c r="F24" s="236" t="s">
        <v>1268</v>
      </c>
      <c r="G24" s="235">
        <v>2</v>
      </c>
      <c r="H24" s="235">
        <v>3</v>
      </c>
      <c r="I24" s="235">
        <f t="shared" si="2"/>
        <v>6</v>
      </c>
      <c r="J24" s="237" t="s">
        <v>1274</v>
      </c>
      <c r="K24" s="235">
        <v>1</v>
      </c>
      <c r="L24" s="235">
        <v>2</v>
      </c>
      <c r="M24" s="235">
        <f t="shared" si="3"/>
        <v>2</v>
      </c>
      <c r="N24" s="235" t="s">
        <v>1251</v>
      </c>
      <c r="O24" s="187"/>
    </row>
    <row r="25" spans="1:15" ht="34.5" customHeight="1">
      <c r="A25" s="258">
        <v>19</v>
      </c>
      <c r="B25" s="182" t="s">
        <v>1265</v>
      </c>
      <c r="C25" s="50" t="s">
        <v>1275</v>
      </c>
      <c r="D25" s="258" t="s">
        <v>1233</v>
      </c>
      <c r="E25" s="236" t="s">
        <v>1276</v>
      </c>
      <c r="F25" s="236" t="s">
        <v>1277</v>
      </c>
      <c r="G25" s="235">
        <v>2</v>
      </c>
      <c r="H25" s="235">
        <v>4</v>
      </c>
      <c r="I25" s="235">
        <f t="shared" si="2"/>
        <v>8</v>
      </c>
      <c r="J25" s="237" t="s">
        <v>1278</v>
      </c>
      <c r="K25" s="235">
        <v>1</v>
      </c>
      <c r="L25" s="235">
        <v>3</v>
      </c>
      <c r="M25" s="235">
        <f t="shared" si="3"/>
        <v>3</v>
      </c>
      <c r="N25" s="235" t="s">
        <v>1237</v>
      </c>
      <c r="O25" s="187"/>
    </row>
    <row r="26" spans="1:15" ht="34.5" customHeight="1">
      <c r="A26" s="2">
        <v>20</v>
      </c>
      <c r="B26" s="182" t="s">
        <v>1265</v>
      </c>
      <c r="C26" s="50" t="s">
        <v>1275</v>
      </c>
      <c r="D26" s="258" t="s">
        <v>1233</v>
      </c>
      <c r="E26" s="236" t="s">
        <v>1279</v>
      </c>
      <c r="F26" s="236" t="s">
        <v>1280</v>
      </c>
      <c r="G26" s="235">
        <v>2</v>
      </c>
      <c r="H26" s="235">
        <v>3</v>
      </c>
      <c r="I26" s="235">
        <f t="shared" si="2"/>
        <v>6</v>
      </c>
      <c r="J26" s="237" t="s">
        <v>1278</v>
      </c>
      <c r="K26" s="235">
        <v>1</v>
      </c>
      <c r="L26" s="235">
        <v>3</v>
      </c>
      <c r="M26" s="235">
        <f t="shared" si="3"/>
        <v>3</v>
      </c>
      <c r="N26" s="235" t="s">
        <v>1281</v>
      </c>
      <c r="O26" s="187"/>
    </row>
    <row r="27" spans="1:15" ht="34.5" customHeight="1">
      <c r="A27" s="258">
        <v>21</v>
      </c>
      <c r="B27" s="182" t="s">
        <v>1265</v>
      </c>
      <c r="C27" s="50" t="s">
        <v>1275</v>
      </c>
      <c r="D27" s="258" t="s">
        <v>1233</v>
      </c>
      <c r="E27" s="236" t="s">
        <v>1282</v>
      </c>
      <c r="F27" s="236" t="s">
        <v>1283</v>
      </c>
      <c r="G27" s="235">
        <v>2</v>
      </c>
      <c r="H27" s="235">
        <v>3</v>
      </c>
      <c r="I27" s="235">
        <f t="shared" si="2"/>
        <v>6</v>
      </c>
      <c r="J27" s="237" t="s">
        <v>1284</v>
      </c>
      <c r="K27" s="235">
        <v>1</v>
      </c>
      <c r="L27" s="235">
        <v>3</v>
      </c>
      <c r="M27" s="235">
        <f t="shared" si="3"/>
        <v>3</v>
      </c>
      <c r="N27" s="235" t="s">
        <v>1281</v>
      </c>
      <c r="O27" s="187"/>
    </row>
    <row r="28" spans="1:15" ht="34.5" customHeight="1">
      <c r="A28" s="2">
        <v>22</v>
      </c>
      <c r="B28" s="182" t="s">
        <v>1285</v>
      </c>
      <c r="C28" s="50" t="s">
        <v>1286</v>
      </c>
      <c r="D28" s="258" t="s">
        <v>1233</v>
      </c>
      <c r="E28" s="236" t="s">
        <v>1287</v>
      </c>
      <c r="F28" s="236" t="s">
        <v>1268</v>
      </c>
      <c r="G28" s="235">
        <v>2</v>
      </c>
      <c r="H28" s="235">
        <v>3</v>
      </c>
      <c r="I28" s="235">
        <f t="shared" si="2"/>
        <v>6</v>
      </c>
      <c r="J28" s="237" t="s">
        <v>1236</v>
      </c>
      <c r="K28" s="235">
        <v>1</v>
      </c>
      <c r="L28" s="235">
        <v>2</v>
      </c>
      <c r="M28" s="235">
        <f t="shared" si="3"/>
        <v>2</v>
      </c>
      <c r="N28" s="235" t="s">
        <v>1251</v>
      </c>
      <c r="O28" s="187"/>
    </row>
    <row r="29" spans="1:15" ht="34.5" customHeight="1">
      <c r="A29" s="388" t="s">
        <v>1706</v>
      </c>
      <c r="B29" s="388"/>
      <c r="C29" s="387" t="s">
        <v>1712</v>
      </c>
      <c r="D29" s="387"/>
      <c r="E29" s="390"/>
      <c r="F29" s="390"/>
      <c r="G29" s="390"/>
      <c r="H29" s="390"/>
      <c r="I29" s="390"/>
      <c r="J29" s="390"/>
      <c r="K29" s="390"/>
      <c r="L29" s="390"/>
      <c r="M29" s="390"/>
      <c r="N29" s="390"/>
      <c r="O29" s="390"/>
    </row>
    <row r="30" spans="1:15" ht="34.5" customHeight="1">
      <c r="A30" s="388"/>
      <c r="B30" s="388"/>
      <c r="C30" s="387" t="s">
        <v>1711</v>
      </c>
      <c r="D30" s="387"/>
      <c r="E30" s="390"/>
      <c r="F30" s="390"/>
      <c r="G30" s="390"/>
      <c r="H30" s="390"/>
      <c r="I30" s="390"/>
      <c r="J30" s="390"/>
      <c r="K30" s="390"/>
      <c r="L30" s="390"/>
      <c r="M30" s="390"/>
      <c r="N30" s="390"/>
      <c r="O30" s="390"/>
    </row>
    <row r="31" spans="1:15" ht="34.5" customHeight="1">
      <c r="A31" s="388"/>
      <c r="B31" s="388"/>
      <c r="C31" s="387" t="s">
        <v>115</v>
      </c>
      <c r="D31" s="387"/>
      <c r="E31" s="390"/>
      <c r="F31" s="390"/>
      <c r="G31" s="390"/>
      <c r="H31" s="390"/>
      <c r="I31" s="390"/>
      <c r="J31" s="390"/>
      <c r="K31" s="390"/>
      <c r="L31" s="390"/>
      <c r="M31" s="390"/>
      <c r="N31" s="390"/>
      <c r="O31" s="390"/>
    </row>
    <row r="32" spans="1:15" ht="34.5" customHeight="1">
      <c r="A32" s="388"/>
      <c r="B32" s="388"/>
      <c r="C32" s="387" t="s">
        <v>117</v>
      </c>
      <c r="D32" s="387"/>
      <c r="E32" s="390"/>
      <c r="F32" s="390"/>
      <c r="G32" s="390"/>
      <c r="H32" s="390"/>
      <c r="I32" s="390"/>
      <c r="J32" s="390"/>
      <c r="K32" s="390"/>
      <c r="L32" s="390"/>
      <c r="M32" s="390"/>
      <c r="N32" s="390"/>
      <c r="O32" s="390"/>
    </row>
    <row r="33" spans="1:15" ht="34.5" customHeight="1">
      <c r="A33" s="388"/>
      <c r="B33" s="388"/>
      <c r="C33" s="387" t="s">
        <v>170</v>
      </c>
      <c r="D33" s="387"/>
      <c r="E33" s="389"/>
      <c r="F33" s="389"/>
      <c r="G33" s="389"/>
      <c r="H33" s="389"/>
      <c r="I33" s="389"/>
      <c r="J33" s="389"/>
      <c r="K33" s="389"/>
      <c r="L33" s="389"/>
      <c r="M33" s="389"/>
      <c r="N33" s="389"/>
      <c r="O33" s="389"/>
    </row>
  </sheetData>
  <mergeCells count="33">
    <mergeCell ref="E33:O33"/>
    <mergeCell ref="A29:B33"/>
    <mergeCell ref="C29:D29"/>
    <mergeCell ref="E29:O29"/>
    <mergeCell ref="C30:D30"/>
    <mergeCell ref="E30:O30"/>
    <mergeCell ref="C31:D31"/>
    <mergeCell ref="E31:O31"/>
    <mergeCell ref="C32:D32"/>
    <mergeCell ref="E32:O32"/>
    <mergeCell ref="C33:D33"/>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dataValidations count="4">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0">
      <formula1>"설비운전, 전기설비, 유해위험기계기구, 건물유지보수 "</formula1>
    </dataValidation>
    <dataValidation type="list" allowBlank="1" showInputMessage="1" showErrorMessage="1" sqref="B21:B28">
      <formula1>"설비운전, 전기공급, 유해위험기계기구, 건물유지보수"</formula1>
    </dataValidation>
  </dataValidations>
  <pageMargins left="0.70866141732283472" right="0.70866141732283472" top="0.74803149606299213" bottom="0.74803149606299213" header="0.31496062992125984" footer="0.31496062992125984"/>
  <pageSetup paperSize="9" scale="46" fitToHeight="11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2"/>
  <sheetViews>
    <sheetView showGridLines="0" view="pageBreakPreview" zoomScale="85" zoomScaleNormal="70" zoomScaleSheetLayoutView="85" workbookViewId="0">
      <pane xSplit="1" ySplit="6" topLeftCell="B7" activePane="bottomRight" state="frozen"/>
      <selection activeCell="P20" sqref="P20:R20"/>
      <selection pane="topRight" activeCell="P20" sqref="P20:R20"/>
      <selection pane="bottomLeft" activeCell="P20" sqref="P20:R20"/>
      <selection pane="bottomRight" activeCell="P20" sqref="P20:R20"/>
    </sheetView>
  </sheetViews>
  <sheetFormatPr defaultColWidth="9" defaultRowHeight="13.5"/>
  <cols>
    <col min="1" max="1" width="4.5" style="1" bestFit="1" customWidth="1"/>
    <col min="2" max="2" width="17.625" style="1" customWidth="1"/>
    <col min="3" max="3" width="24.125" style="1" customWidth="1"/>
    <col min="4" max="4" width="10.75" style="1" customWidth="1"/>
    <col min="5" max="5" width="27.125" style="1" customWidth="1"/>
    <col min="6" max="6" width="19.25" style="1" customWidth="1"/>
    <col min="7" max="9" width="7.25" style="1" customWidth="1"/>
    <col min="10" max="10" width="24.125" style="1" customWidth="1"/>
    <col min="11" max="13" width="7.25" style="1" customWidth="1"/>
    <col min="14" max="15" width="8.625" style="1" customWidth="1"/>
    <col min="16" max="16384" width="9" style="1"/>
  </cols>
  <sheetData>
    <row r="1" spans="1:15" ht="33" customHeight="1">
      <c r="A1" s="370" t="s">
        <v>419</v>
      </c>
      <c r="B1" s="370"/>
      <c r="C1" s="382"/>
      <c r="D1" s="383"/>
      <c r="E1" s="443" t="s">
        <v>313</v>
      </c>
      <c r="F1" s="444"/>
      <c r="G1" s="444"/>
      <c r="H1" s="444"/>
      <c r="I1" s="444"/>
      <c r="J1" s="444"/>
      <c r="K1" s="445"/>
      <c r="L1" s="259" t="s">
        <v>1683</v>
      </c>
      <c r="M1" s="259" t="s">
        <v>230</v>
      </c>
      <c r="N1" s="259" t="s">
        <v>111</v>
      </c>
      <c r="O1" s="259" t="s">
        <v>112</v>
      </c>
    </row>
    <row r="2" spans="1:15" ht="33" customHeight="1">
      <c r="A2" s="370" t="s">
        <v>1684</v>
      </c>
      <c r="B2" s="370"/>
      <c r="C2" s="384"/>
      <c r="D2" s="385"/>
      <c r="E2" s="446"/>
      <c r="F2" s="447"/>
      <c r="G2" s="447"/>
      <c r="H2" s="447"/>
      <c r="I2" s="447"/>
      <c r="J2" s="447"/>
      <c r="K2" s="448"/>
      <c r="L2" s="372"/>
      <c r="M2" s="372"/>
      <c r="N2" s="372"/>
      <c r="O2" s="372"/>
    </row>
    <row r="3" spans="1:15" ht="33" customHeight="1">
      <c r="A3" s="370" t="s">
        <v>1685</v>
      </c>
      <c r="B3" s="370"/>
      <c r="C3" s="384"/>
      <c r="D3" s="385"/>
      <c r="E3" s="449"/>
      <c r="F3" s="450"/>
      <c r="G3" s="450"/>
      <c r="H3" s="450"/>
      <c r="I3" s="450"/>
      <c r="J3" s="450"/>
      <c r="K3" s="451"/>
      <c r="L3" s="372"/>
      <c r="M3" s="372"/>
      <c r="N3" s="372"/>
      <c r="O3" s="372"/>
    </row>
    <row r="4" spans="1:15" ht="33" customHeight="1">
      <c r="A4" s="371" t="s">
        <v>2</v>
      </c>
      <c r="B4" s="371" t="s">
        <v>9</v>
      </c>
      <c r="C4" s="370" t="s">
        <v>0</v>
      </c>
      <c r="D4" s="370" t="s">
        <v>1657</v>
      </c>
      <c r="E4" s="370" t="s">
        <v>1686</v>
      </c>
      <c r="F4" s="370" t="s">
        <v>1687</v>
      </c>
      <c r="G4" s="370" t="s">
        <v>5</v>
      </c>
      <c r="H4" s="370"/>
      <c r="I4" s="370"/>
      <c r="J4" s="370" t="s">
        <v>1675</v>
      </c>
      <c r="K4" s="370" t="s">
        <v>7</v>
      </c>
      <c r="L4" s="370"/>
      <c r="M4" s="370"/>
      <c r="N4" s="370" t="s">
        <v>1</v>
      </c>
      <c r="O4" s="370" t="s">
        <v>8</v>
      </c>
    </row>
    <row r="5" spans="1:15" ht="33" customHeight="1">
      <c r="A5" s="371"/>
      <c r="B5" s="371"/>
      <c r="C5" s="370"/>
      <c r="D5" s="370"/>
      <c r="E5" s="370"/>
      <c r="F5" s="370"/>
      <c r="G5" s="259" t="s">
        <v>3</v>
      </c>
      <c r="H5" s="259" t="s">
        <v>4</v>
      </c>
      <c r="I5" s="259" t="s">
        <v>6</v>
      </c>
      <c r="J5" s="370"/>
      <c r="K5" s="259" t="s">
        <v>3</v>
      </c>
      <c r="L5" s="259" t="s">
        <v>4</v>
      </c>
      <c r="M5" s="259" t="s">
        <v>6</v>
      </c>
      <c r="N5" s="370"/>
      <c r="O5" s="370"/>
    </row>
    <row r="6" spans="1:15" ht="52.9"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 customHeight="1">
      <c r="A7" s="2">
        <v>1</v>
      </c>
      <c r="B7" s="216" t="s">
        <v>1297</v>
      </c>
      <c r="C7" s="193" t="s">
        <v>1298</v>
      </c>
      <c r="D7" s="197" t="s">
        <v>1299</v>
      </c>
      <c r="E7" s="49" t="s">
        <v>1300</v>
      </c>
      <c r="F7" s="47" t="s">
        <v>1301</v>
      </c>
      <c r="G7" s="40">
        <v>2</v>
      </c>
      <c r="H7" s="40">
        <v>2</v>
      </c>
      <c r="I7" s="40">
        <f>G7*H7</f>
        <v>4</v>
      </c>
      <c r="J7" s="195"/>
      <c r="K7" s="40"/>
      <c r="L7" s="40"/>
      <c r="M7" s="40"/>
      <c r="N7" s="187"/>
      <c r="O7" s="187"/>
    </row>
    <row r="8" spans="1:15" ht="52.9" customHeight="1">
      <c r="A8" s="2">
        <v>2</v>
      </c>
      <c r="B8" s="216" t="s">
        <v>1297</v>
      </c>
      <c r="C8" s="193" t="s">
        <v>1298</v>
      </c>
      <c r="D8" s="197" t="s">
        <v>1299</v>
      </c>
      <c r="E8" s="49" t="s">
        <v>1302</v>
      </c>
      <c r="F8" s="47" t="s">
        <v>1303</v>
      </c>
      <c r="G8" s="40">
        <v>2</v>
      </c>
      <c r="H8" s="40">
        <v>3</v>
      </c>
      <c r="I8" s="40">
        <f t="shared" ref="I8:I47" si="0">G8*H8</f>
        <v>6</v>
      </c>
      <c r="J8" s="195" t="s">
        <v>1288</v>
      </c>
      <c r="K8" s="40">
        <v>2</v>
      </c>
      <c r="L8" s="40">
        <v>2</v>
      </c>
      <c r="M8" s="40">
        <v>4</v>
      </c>
      <c r="N8" s="187" t="s">
        <v>1304</v>
      </c>
      <c r="O8" s="187"/>
    </row>
    <row r="9" spans="1:15" ht="52.9" customHeight="1">
      <c r="A9" s="2">
        <v>3</v>
      </c>
      <c r="B9" s="216" t="s">
        <v>1297</v>
      </c>
      <c r="C9" s="193" t="s">
        <v>1298</v>
      </c>
      <c r="D9" s="197" t="s">
        <v>1299</v>
      </c>
      <c r="E9" s="49" t="s">
        <v>1305</v>
      </c>
      <c r="F9" s="47" t="s">
        <v>1306</v>
      </c>
      <c r="G9" s="40">
        <v>3</v>
      </c>
      <c r="H9" s="40">
        <v>2</v>
      </c>
      <c r="I9" s="40">
        <f t="shared" si="0"/>
        <v>6</v>
      </c>
      <c r="J9" s="195" t="s">
        <v>1289</v>
      </c>
      <c r="K9" s="40">
        <v>2</v>
      </c>
      <c r="L9" s="40">
        <v>2</v>
      </c>
      <c r="M9" s="40">
        <v>4</v>
      </c>
      <c r="N9" s="187" t="s">
        <v>1304</v>
      </c>
      <c r="O9" s="187"/>
    </row>
    <row r="10" spans="1:15" ht="72.75" customHeight="1">
      <c r="A10" s="2">
        <v>4</v>
      </c>
      <c r="B10" s="216" t="s">
        <v>1297</v>
      </c>
      <c r="C10" s="193" t="s">
        <v>1298</v>
      </c>
      <c r="D10" s="197" t="s">
        <v>1299</v>
      </c>
      <c r="E10" s="49" t="s">
        <v>1307</v>
      </c>
      <c r="F10" s="47" t="s">
        <v>1308</v>
      </c>
      <c r="G10" s="40">
        <v>2</v>
      </c>
      <c r="H10" s="40">
        <v>4</v>
      </c>
      <c r="I10" s="40">
        <f t="shared" si="0"/>
        <v>8</v>
      </c>
      <c r="J10" s="195" t="s">
        <v>1290</v>
      </c>
      <c r="K10" s="40">
        <v>1</v>
      </c>
      <c r="L10" s="40">
        <v>3</v>
      </c>
      <c r="M10" s="40">
        <v>3</v>
      </c>
      <c r="N10" s="187" t="s">
        <v>1309</v>
      </c>
      <c r="O10" s="187"/>
    </row>
    <row r="11" spans="1:15" ht="52.9" customHeight="1">
      <c r="A11" s="2">
        <v>5</v>
      </c>
      <c r="B11" s="216" t="s">
        <v>1297</v>
      </c>
      <c r="C11" s="193" t="s">
        <v>1298</v>
      </c>
      <c r="D11" s="197" t="s">
        <v>1299</v>
      </c>
      <c r="E11" s="49" t="s">
        <v>1310</v>
      </c>
      <c r="F11" s="47" t="s">
        <v>1311</v>
      </c>
      <c r="G11" s="40">
        <v>1</v>
      </c>
      <c r="H11" s="40">
        <v>4</v>
      </c>
      <c r="I11" s="40">
        <f t="shared" si="0"/>
        <v>4</v>
      </c>
      <c r="J11" s="195"/>
      <c r="K11" s="40"/>
      <c r="L11" s="40"/>
      <c r="M11" s="40"/>
      <c r="N11" s="187"/>
      <c r="O11" s="187"/>
    </row>
    <row r="12" spans="1:15" ht="52.9" customHeight="1">
      <c r="A12" s="2">
        <v>6</v>
      </c>
      <c r="B12" s="216" t="s">
        <v>1297</v>
      </c>
      <c r="C12" s="193" t="s">
        <v>1298</v>
      </c>
      <c r="D12" s="197" t="s">
        <v>1299</v>
      </c>
      <c r="E12" s="49" t="s">
        <v>1312</v>
      </c>
      <c r="F12" s="47" t="s">
        <v>1313</v>
      </c>
      <c r="G12" s="40">
        <v>2</v>
      </c>
      <c r="H12" s="40">
        <v>2</v>
      </c>
      <c r="I12" s="40">
        <f t="shared" si="0"/>
        <v>4</v>
      </c>
      <c r="J12" s="195"/>
      <c r="K12" s="40"/>
      <c r="L12" s="40"/>
      <c r="M12" s="40"/>
      <c r="N12" s="187"/>
      <c r="O12" s="187"/>
    </row>
    <row r="13" spans="1:15" ht="52.9" customHeight="1">
      <c r="A13" s="2">
        <v>7</v>
      </c>
      <c r="B13" s="216" t="s">
        <v>1297</v>
      </c>
      <c r="C13" s="193" t="s">
        <v>1314</v>
      </c>
      <c r="D13" s="197" t="s">
        <v>1299</v>
      </c>
      <c r="E13" s="49" t="s">
        <v>1300</v>
      </c>
      <c r="F13" s="47" t="s">
        <v>1301</v>
      </c>
      <c r="G13" s="40">
        <v>2</v>
      </c>
      <c r="H13" s="40">
        <v>2</v>
      </c>
      <c r="I13" s="40">
        <f t="shared" si="0"/>
        <v>4</v>
      </c>
      <c r="J13" s="195"/>
      <c r="K13" s="40"/>
      <c r="L13" s="40"/>
      <c r="M13" s="40"/>
      <c r="N13" s="187"/>
      <c r="O13" s="187"/>
    </row>
    <row r="14" spans="1:15" ht="52.9" customHeight="1">
      <c r="A14" s="2">
        <v>8</v>
      </c>
      <c r="B14" s="216" t="s">
        <v>1297</v>
      </c>
      <c r="C14" s="193" t="s">
        <v>1314</v>
      </c>
      <c r="D14" s="197" t="s">
        <v>1299</v>
      </c>
      <c r="E14" s="49" t="s">
        <v>1315</v>
      </c>
      <c r="F14" s="47" t="s">
        <v>1303</v>
      </c>
      <c r="G14" s="40">
        <v>2</v>
      </c>
      <c r="H14" s="40">
        <v>3</v>
      </c>
      <c r="I14" s="40">
        <v>6</v>
      </c>
      <c r="J14" s="195" t="s">
        <v>1288</v>
      </c>
      <c r="K14" s="40">
        <v>2</v>
      </c>
      <c r="L14" s="40">
        <v>2</v>
      </c>
      <c r="M14" s="40">
        <v>4</v>
      </c>
      <c r="N14" s="187" t="s">
        <v>1304</v>
      </c>
      <c r="O14" s="187"/>
    </row>
    <row r="15" spans="1:15" ht="52.9" customHeight="1">
      <c r="A15" s="2">
        <v>9</v>
      </c>
      <c r="B15" s="216" t="s">
        <v>1297</v>
      </c>
      <c r="C15" s="193" t="s">
        <v>1314</v>
      </c>
      <c r="D15" s="197" t="s">
        <v>1299</v>
      </c>
      <c r="E15" s="49" t="s">
        <v>1316</v>
      </c>
      <c r="F15" s="47" t="s">
        <v>1306</v>
      </c>
      <c r="G15" s="40">
        <v>3</v>
      </c>
      <c r="H15" s="40">
        <v>2</v>
      </c>
      <c r="I15" s="40">
        <v>6</v>
      </c>
      <c r="J15" s="195" t="s">
        <v>1289</v>
      </c>
      <c r="K15" s="40">
        <v>2</v>
      </c>
      <c r="L15" s="40">
        <v>2</v>
      </c>
      <c r="M15" s="40">
        <v>4</v>
      </c>
      <c r="N15" s="187" t="s">
        <v>1304</v>
      </c>
      <c r="O15" s="187"/>
    </row>
    <row r="16" spans="1:15" ht="52.9" customHeight="1">
      <c r="A16" s="2">
        <v>10</v>
      </c>
      <c r="B16" s="216" t="s">
        <v>1297</v>
      </c>
      <c r="C16" s="193" t="s">
        <v>1314</v>
      </c>
      <c r="D16" s="197" t="s">
        <v>1299</v>
      </c>
      <c r="E16" s="49" t="s">
        <v>1317</v>
      </c>
      <c r="F16" s="47" t="s">
        <v>1318</v>
      </c>
      <c r="G16" s="40">
        <v>1</v>
      </c>
      <c r="H16" s="40">
        <v>4</v>
      </c>
      <c r="I16" s="40">
        <f t="shared" si="0"/>
        <v>4</v>
      </c>
      <c r="J16" s="195"/>
      <c r="K16" s="40"/>
      <c r="L16" s="40"/>
      <c r="M16" s="40"/>
      <c r="N16" s="187"/>
      <c r="O16" s="187"/>
    </row>
    <row r="17" spans="1:15" ht="52.9" customHeight="1">
      <c r="A17" s="2">
        <v>11</v>
      </c>
      <c r="B17" s="216" t="s">
        <v>1297</v>
      </c>
      <c r="C17" s="193" t="s">
        <v>1314</v>
      </c>
      <c r="D17" s="197" t="s">
        <v>1299</v>
      </c>
      <c r="E17" s="49" t="s">
        <v>1319</v>
      </c>
      <c r="F17" s="47" t="s">
        <v>1320</v>
      </c>
      <c r="G17" s="40">
        <v>1</v>
      </c>
      <c r="H17" s="40">
        <v>4</v>
      </c>
      <c r="I17" s="40">
        <f t="shared" si="0"/>
        <v>4</v>
      </c>
      <c r="J17" s="195"/>
      <c r="K17" s="40"/>
      <c r="L17" s="40"/>
      <c r="M17" s="40"/>
      <c r="N17" s="187"/>
      <c r="O17" s="187"/>
    </row>
    <row r="18" spans="1:15" ht="77.25" customHeight="1">
      <c r="A18" s="2">
        <v>12</v>
      </c>
      <c r="B18" s="216" t="s">
        <v>1297</v>
      </c>
      <c r="C18" s="193" t="s">
        <v>1314</v>
      </c>
      <c r="D18" s="197" t="s">
        <v>1299</v>
      </c>
      <c r="E18" s="239" t="s">
        <v>1242</v>
      </c>
      <c r="F18" s="47" t="s">
        <v>1243</v>
      </c>
      <c r="G18" s="40">
        <v>2</v>
      </c>
      <c r="H18" s="40">
        <v>4</v>
      </c>
      <c r="I18" s="40">
        <f t="shared" si="0"/>
        <v>8</v>
      </c>
      <c r="J18" s="195" t="s">
        <v>1290</v>
      </c>
      <c r="K18" s="40">
        <v>1</v>
      </c>
      <c r="L18" s="40">
        <v>3</v>
      </c>
      <c r="M18" s="40">
        <v>3</v>
      </c>
      <c r="N18" s="187" t="s">
        <v>1309</v>
      </c>
      <c r="O18" s="187"/>
    </row>
    <row r="19" spans="1:15" ht="52.9" customHeight="1">
      <c r="A19" s="2">
        <v>13</v>
      </c>
      <c r="B19" s="216" t="s">
        <v>1297</v>
      </c>
      <c r="C19" s="193" t="s">
        <v>1314</v>
      </c>
      <c r="D19" s="197" t="s">
        <v>1299</v>
      </c>
      <c r="E19" s="49" t="s">
        <v>1321</v>
      </c>
      <c r="F19" s="47" t="s">
        <v>1311</v>
      </c>
      <c r="G19" s="40">
        <v>1</v>
      </c>
      <c r="H19" s="40">
        <v>4</v>
      </c>
      <c r="I19" s="40">
        <f t="shared" si="0"/>
        <v>4</v>
      </c>
      <c r="J19" s="195"/>
      <c r="K19" s="40"/>
      <c r="L19" s="40"/>
      <c r="M19" s="40"/>
      <c r="N19" s="187"/>
      <c r="O19" s="187"/>
    </row>
    <row r="20" spans="1:15" ht="52.9" customHeight="1">
      <c r="A20" s="2">
        <v>14</v>
      </c>
      <c r="B20" s="216" t="s">
        <v>1297</v>
      </c>
      <c r="C20" s="193" t="s">
        <v>1322</v>
      </c>
      <c r="D20" s="197" t="s">
        <v>1299</v>
      </c>
      <c r="E20" s="49" t="s">
        <v>1300</v>
      </c>
      <c r="F20" s="47" t="s">
        <v>1301</v>
      </c>
      <c r="G20" s="40">
        <v>2</v>
      </c>
      <c r="H20" s="40">
        <v>2</v>
      </c>
      <c r="I20" s="40">
        <f t="shared" si="0"/>
        <v>4</v>
      </c>
      <c r="J20" s="195"/>
      <c r="K20" s="40"/>
      <c r="L20" s="40"/>
      <c r="M20" s="40"/>
      <c r="N20" s="187"/>
      <c r="O20" s="187"/>
    </row>
    <row r="21" spans="1:15" ht="52.9" customHeight="1">
      <c r="A21" s="2">
        <v>15</v>
      </c>
      <c r="B21" s="216" t="s">
        <v>1297</v>
      </c>
      <c r="C21" s="193" t="s">
        <v>1322</v>
      </c>
      <c r="D21" s="197" t="s">
        <v>1299</v>
      </c>
      <c r="E21" s="49" t="s">
        <v>1312</v>
      </c>
      <c r="F21" s="47" t="s">
        <v>1323</v>
      </c>
      <c r="G21" s="40">
        <v>2</v>
      </c>
      <c r="H21" s="40">
        <v>2</v>
      </c>
      <c r="I21" s="40">
        <f t="shared" si="0"/>
        <v>4</v>
      </c>
      <c r="J21" s="195"/>
      <c r="K21" s="40"/>
      <c r="L21" s="40"/>
      <c r="M21" s="40"/>
      <c r="N21" s="187"/>
      <c r="O21" s="187"/>
    </row>
    <row r="22" spans="1:15" ht="52.9" customHeight="1">
      <c r="A22" s="2">
        <v>16</v>
      </c>
      <c r="B22" s="216" t="s">
        <v>1297</v>
      </c>
      <c r="C22" s="193" t="s">
        <v>1322</v>
      </c>
      <c r="D22" s="197" t="s">
        <v>1299</v>
      </c>
      <c r="E22" s="239" t="s">
        <v>1250</v>
      </c>
      <c r="F22" s="236" t="s">
        <v>1240</v>
      </c>
      <c r="G22" s="40">
        <v>3</v>
      </c>
      <c r="H22" s="40">
        <v>2</v>
      </c>
      <c r="I22" s="40">
        <f t="shared" si="0"/>
        <v>6</v>
      </c>
      <c r="J22" s="195" t="s">
        <v>1289</v>
      </c>
      <c r="K22" s="40">
        <v>2</v>
      </c>
      <c r="L22" s="40">
        <v>2</v>
      </c>
      <c r="M22" s="40">
        <v>4</v>
      </c>
      <c r="N22" s="187" t="s">
        <v>1304</v>
      </c>
      <c r="O22" s="187"/>
    </row>
    <row r="23" spans="1:15" ht="52.9" customHeight="1">
      <c r="A23" s="2">
        <v>17</v>
      </c>
      <c r="B23" s="216" t="s">
        <v>1297</v>
      </c>
      <c r="C23" s="193" t="s">
        <v>1322</v>
      </c>
      <c r="D23" s="197" t="s">
        <v>1299</v>
      </c>
      <c r="E23" s="239" t="s">
        <v>1252</v>
      </c>
      <c r="F23" s="236" t="s">
        <v>1308</v>
      </c>
      <c r="G23" s="40">
        <v>2</v>
      </c>
      <c r="H23" s="40">
        <v>4</v>
      </c>
      <c r="I23" s="40">
        <f t="shared" si="0"/>
        <v>8</v>
      </c>
      <c r="J23" s="195" t="s">
        <v>1290</v>
      </c>
      <c r="K23" s="40">
        <v>1</v>
      </c>
      <c r="L23" s="40">
        <v>3</v>
      </c>
      <c r="M23" s="40">
        <v>3</v>
      </c>
      <c r="N23" s="187" t="s">
        <v>1309</v>
      </c>
      <c r="O23" s="187"/>
    </row>
    <row r="24" spans="1:15" ht="52.9" customHeight="1">
      <c r="A24" s="2">
        <v>18</v>
      </c>
      <c r="B24" s="216" t="s">
        <v>1297</v>
      </c>
      <c r="C24" s="193" t="s">
        <v>1322</v>
      </c>
      <c r="D24" s="197" t="s">
        <v>1299</v>
      </c>
      <c r="E24" s="239" t="s">
        <v>1324</v>
      </c>
      <c r="F24" s="236" t="s">
        <v>1311</v>
      </c>
      <c r="G24" s="40">
        <v>1</v>
      </c>
      <c r="H24" s="40">
        <v>4</v>
      </c>
      <c r="I24" s="40">
        <f t="shared" si="0"/>
        <v>4</v>
      </c>
      <c r="J24" s="195"/>
      <c r="K24" s="40"/>
      <c r="L24" s="40"/>
      <c r="M24" s="40"/>
      <c r="N24" s="187"/>
      <c r="O24" s="187"/>
    </row>
    <row r="25" spans="1:15" ht="52.9" customHeight="1">
      <c r="A25" s="2">
        <v>19</v>
      </c>
      <c r="B25" s="216" t="s">
        <v>1297</v>
      </c>
      <c r="C25" s="193" t="s">
        <v>1322</v>
      </c>
      <c r="D25" s="197" t="s">
        <v>1299</v>
      </c>
      <c r="E25" s="239" t="s">
        <v>1325</v>
      </c>
      <c r="F25" s="236" t="s">
        <v>1191</v>
      </c>
      <c r="G25" s="40">
        <v>2</v>
      </c>
      <c r="H25" s="40">
        <v>2</v>
      </c>
      <c r="I25" s="40">
        <f t="shared" si="0"/>
        <v>4</v>
      </c>
      <c r="J25" s="195"/>
      <c r="K25" s="40"/>
      <c r="L25" s="40"/>
      <c r="M25" s="40"/>
      <c r="N25" s="187"/>
      <c r="O25" s="187"/>
    </row>
    <row r="26" spans="1:15" ht="52.9" customHeight="1">
      <c r="A26" s="2">
        <v>20</v>
      </c>
      <c r="B26" s="216" t="s">
        <v>1297</v>
      </c>
      <c r="C26" s="193" t="s">
        <v>1326</v>
      </c>
      <c r="D26" s="197" t="s">
        <v>1299</v>
      </c>
      <c r="E26" s="239" t="s">
        <v>1327</v>
      </c>
      <c r="F26" s="236" t="s">
        <v>1328</v>
      </c>
      <c r="G26" s="40">
        <v>2</v>
      </c>
      <c r="H26" s="40">
        <v>4</v>
      </c>
      <c r="I26" s="40">
        <f t="shared" si="0"/>
        <v>8</v>
      </c>
      <c r="J26" s="195" t="s">
        <v>1296</v>
      </c>
      <c r="K26" s="40">
        <v>1</v>
      </c>
      <c r="L26" s="40">
        <v>4</v>
      </c>
      <c r="M26" s="40">
        <v>4</v>
      </c>
      <c r="N26" s="187" t="s">
        <v>1304</v>
      </c>
      <c r="O26" s="187"/>
    </row>
    <row r="27" spans="1:15" ht="52.9" customHeight="1">
      <c r="A27" s="2">
        <v>21</v>
      </c>
      <c r="B27" s="216" t="s">
        <v>1297</v>
      </c>
      <c r="C27" s="193" t="s">
        <v>1326</v>
      </c>
      <c r="D27" s="197" t="s">
        <v>1299</v>
      </c>
      <c r="E27" s="239" t="s">
        <v>1329</v>
      </c>
      <c r="F27" s="236" t="s">
        <v>1303</v>
      </c>
      <c r="G27" s="40">
        <v>2</v>
      </c>
      <c r="H27" s="40">
        <v>3</v>
      </c>
      <c r="I27" s="40">
        <f t="shared" si="0"/>
        <v>6</v>
      </c>
      <c r="J27" s="195" t="s">
        <v>1288</v>
      </c>
      <c r="K27" s="40">
        <v>2</v>
      </c>
      <c r="L27" s="40">
        <v>2</v>
      </c>
      <c r="M27" s="40">
        <v>4</v>
      </c>
      <c r="N27" s="187" t="s">
        <v>1304</v>
      </c>
      <c r="O27" s="187"/>
    </row>
    <row r="28" spans="1:15" ht="52.9" customHeight="1">
      <c r="A28" s="2">
        <v>22</v>
      </c>
      <c r="B28" s="216" t="s">
        <v>1258</v>
      </c>
      <c r="C28" s="193" t="s">
        <v>1330</v>
      </c>
      <c r="D28" s="197" t="s">
        <v>1299</v>
      </c>
      <c r="E28" s="239" t="s">
        <v>1331</v>
      </c>
      <c r="F28" s="236" t="s">
        <v>1303</v>
      </c>
      <c r="G28" s="40">
        <v>2</v>
      </c>
      <c r="H28" s="40">
        <v>3</v>
      </c>
      <c r="I28" s="40">
        <f t="shared" si="0"/>
        <v>6</v>
      </c>
      <c r="J28" s="195" t="s">
        <v>1288</v>
      </c>
      <c r="K28" s="40">
        <v>2</v>
      </c>
      <c r="L28" s="40">
        <v>2</v>
      </c>
      <c r="M28" s="40">
        <v>4</v>
      </c>
      <c r="N28" s="187" t="s">
        <v>1309</v>
      </c>
      <c r="O28" s="187"/>
    </row>
    <row r="29" spans="1:15" ht="52.9" customHeight="1">
      <c r="A29" s="2">
        <v>23</v>
      </c>
      <c r="B29" s="216" t="s">
        <v>1258</v>
      </c>
      <c r="C29" s="193" t="s">
        <v>1330</v>
      </c>
      <c r="D29" s="197" t="s">
        <v>1299</v>
      </c>
      <c r="E29" s="239" t="s">
        <v>1332</v>
      </c>
      <c r="F29" s="236" t="s">
        <v>1333</v>
      </c>
      <c r="G29" s="40">
        <v>2</v>
      </c>
      <c r="H29" s="40">
        <v>2</v>
      </c>
      <c r="I29" s="40">
        <f t="shared" si="0"/>
        <v>4</v>
      </c>
      <c r="J29" s="195"/>
      <c r="K29" s="40"/>
      <c r="L29" s="40"/>
      <c r="M29" s="40"/>
      <c r="N29" s="187"/>
      <c r="O29" s="187"/>
    </row>
    <row r="30" spans="1:15" ht="66.75" customHeight="1">
      <c r="A30" s="2">
        <v>24</v>
      </c>
      <c r="B30" s="216" t="s">
        <v>1258</v>
      </c>
      <c r="C30" s="193" t="s">
        <v>1330</v>
      </c>
      <c r="D30" s="197" t="s">
        <v>1299</v>
      </c>
      <c r="E30" s="239" t="s">
        <v>1261</v>
      </c>
      <c r="F30" s="236" t="s">
        <v>1308</v>
      </c>
      <c r="G30" s="40">
        <v>2</v>
      </c>
      <c r="H30" s="40">
        <v>3</v>
      </c>
      <c r="I30" s="40">
        <f t="shared" si="0"/>
        <v>6</v>
      </c>
      <c r="J30" s="195" t="s">
        <v>1290</v>
      </c>
      <c r="K30" s="40">
        <v>1</v>
      </c>
      <c r="L30" s="40">
        <v>3</v>
      </c>
      <c r="M30" s="40">
        <v>3</v>
      </c>
      <c r="N30" s="187" t="s">
        <v>1309</v>
      </c>
      <c r="O30" s="187"/>
    </row>
    <row r="31" spans="1:15" ht="52.5" customHeight="1">
      <c r="A31" s="2">
        <v>25</v>
      </c>
      <c r="B31" s="216" t="s">
        <v>1258</v>
      </c>
      <c r="C31" s="193" t="s">
        <v>1330</v>
      </c>
      <c r="D31" s="197" t="s">
        <v>1299</v>
      </c>
      <c r="E31" s="239" t="s">
        <v>1262</v>
      </c>
      <c r="F31" s="236" t="s">
        <v>1308</v>
      </c>
      <c r="G31" s="40">
        <v>2</v>
      </c>
      <c r="H31" s="40">
        <v>3</v>
      </c>
      <c r="I31" s="40">
        <f t="shared" si="0"/>
        <v>6</v>
      </c>
      <c r="J31" s="195" t="s">
        <v>1295</v>
      </c>
      <c r="K31" s="40">
        <v>1</v>
      </c>
      <c r="L31" s="40">
        <v>3</v>
      </c>
      <c r="M31" s="40">
        <v>3</v>
      </c>
      <c r="N31" s="187" t="s">
        <v>1309</v>
      </c>
      <c r="O31" s="187"/>
    </row>
    <row r="32" spans="1:15" ht="67.5" customHeight="1">
      <c r="A32" s="2">
        <v>26</v>
      </c>
      <c r="B32" s="216" t="s">
        <v>1258</v>
      </c>
      <c r="C32" s="193" t="s">
        <v>1330</v>
      </c>
      <c r="D32" s="197" t="s">
        <v>1299</v>
      </c>
      <c r="E32" s="239" t="s">
        <v>1264</v>
      </c>
      <c r="F32" s="236" t="s">
        <v>1308</v>
      </c>
      <c r="G32" s="40">
        <v>2</v>
      </c>
      <c r="H32" s="40">
        <v>4</v>
      </c>
      <c r="I32" s="40">
        <f t="shared" si="0"/>
        <v>8</v>
      </c>
      <c r="J32" s="195" t="s">
        <v>1290</v>
      </c>
      <c r="K32" s="40">
        <v>1</v>
      </c>
      <c r="L32" s="40">
        <v>3</v>
      </c>
      <c r="M32" s="40">
        <v>3</v>
      </c>
      <c r="N32" s="187" t="s">
        <v>1309</v>
      </c>
      <c r="O32" s="187"/>
    </row>
    <row r="33" spans="1:15" ht="52.9" customHeight="1">
      <c r="A33" s="2">
        <v>27</v>
      </c>
      <c r="B33" s="216" t="s">
        <v>1258</v>
      </c>
      <c r="C33" s="193" t="s">
        <v>1330</v>
      </c>
      <c r="D33" s="197" t="s">
        <v>1299</v>
      </c>
      <c r="E33" s="239" t="s">
        <v>1334</v>
      </c>
      <c r="F33" s="236" t="s">
        <v>1335</v>
      </c>
      <c r="G33" s="40">
        <v>1</v>
      </c>
      <c r="H33" s="40">
        <v>4</v>
      </c>
      <c r="I33" s="40">
        <f t="shared" si="0"/>
        <v>4</v>
      </c>
      <c r="J33" s="195"/>
      <c r="K33" s="40"/>
      <c r="L33" s="40"/>
      <c r="M33" s="40"/>
      <c r="N33" s="187"/>
      <c r="O33" s="187"/>
    </row>
    <row r="34" spans="1:15" ht="52.9" customHeight="1">
      <c r="A34" s="2">
        <v>28</v>
      </c>
      <c r="B34" s="216" t="s">
        <v>1258</v>
      </c>
      <c r="C34" s="193" t="s">
        <v>1330</v>
      </c>
      <c r="D34" s="197" t="s">
        <v>1299</v>
      </c>
      <c r="E34" s="239" t="s">
        <v>1336</v>
      </c>
      <c r="F34" s="236" t="s">
        <v>1337</v>
      </c>
      <c r="G34" s="40">
        <v>1</v>
      </c>
      <c r="H34" s="40">
        <v>4</v>
      </c>
      <c r="I34" s="40">
        <f t="shared" si="0"/>
        <v>4</v>
      </c>
      <c r="J34" s="195"/>
      <c r="K34" s="40"/>
      <c r="L34" s="40"/>
      <c r="M34" s="40"/>
      <c r="N34" s="187"/>
      <c r="O34" s="187"/>
    </row>
    <row r="35" spans="1:15" ht="52.9" customHeight="1">
      <c r="A35" s="2">
        <v>29</v>
      </c>
      <c r="B35" s="216" t="s">
        <v>1258</v>
      </c>
      <c r="C35" s="193" t="s">
        <v>1330</v>
      </c>
      <c r="D35" s="197" t="s">
        <v>1299</v>
      </c>
      <c r="E35" s="239" t="s">
        <v>1338</v>
      </c>
      <c r="F35" s="236" t="s">
        <v>1339</v>
      </c>
      <c r="G35" s="40">
        <v>1</v>
      </c>
      <c r="H35" s="40">
        <v>4</v>
      </c>
      <c r="I35" s="40">
        <f t="shared" si="0"/>
        <v>4</v>
      </c>
      <c r="J35" s="195"/>
      <c r="K35" s="40"/>
      <c r="L35" s="40"/>
      <c r="M35" s="40"/>
      <c r="N35" s="187"/>
      <c r="O35" s="187"/>
    </row>
    <row r="36" spans="1:15" ht="71.25" customHeight="1">
      <c r="A36" s="2">
        <v>30</v>
      </c>
      <c r="B36" s="216" t="s">
        <v>1265</v>
      </c>
      <c r="C36" s="193" t="s">
        <v>1340</v>
      </c>
      <c r="D36" s="197" t="s">
        <v>1299</v>
      </c>
      <c r="E36" s="239" t="s">
        <v>1267</v>
      </c>
      <c r="F36" s="236" t="s">
        <v>1341</v>
      </c>
      <c r="G36" s="40">
        <v>2</v>
      </c>
      <c r="H36" s="40">
        <v>3</v>
      </c>
      <c r="I36" s="40">
        <f t="shared" si="0"/>
        <v>6</v>
      </c>
      <c r="J36" s="195" t="s">
        <v>1294</v>
      </c>
      <c r="K36" s="40">
        <v>1</v>
      </c>
      <c r="L36" s="40">
        <v>3</v>
      </c>
      <c r="M36" s="40">
        <v>3</v>
      </c>
      <c r="N36" s="187" t="s">
        <v>1304</v>
      </c>
      <c r="O36" s="187"/>
    </row>
    <row r="37" spans="1:15" ht="52.9" customHeight="1">
      <c r="A37" s="2">
        <v>31</v>
      </c>
      <c r="B37" s="216" t="s">
        <v>1265</v>
      </c>
      <c r="C37" s="193" t="s">
        <v>1340</v>
      </c>
      <c r="D37" s="197" t="s">
        <v>1299</v>
      </c>
      <c r="E37" s="239" t="s">
        <v>1270</v>
      </c>
      <c r="F37" s="236" t="s">
        <v>1342</v>
      </c>
      <c r="G37" s="40">
        <v>2</v>
      </c>
      <c r="H37" s="40">
        <v>4</v>
      </c>
      <c r="I37" s="40">
        <f t="shared" si="0"/>
        <v>8</v>
      </c>
      <c r="J37" s="195" t="s">
        <v>1288</v>
      </c>
      <c r="K37" s="40">
        <v>1</v>
      </c>
      <c r="L37" s="40">
        <v>3</v>
      </c>
      <c r="M37" s="40">
        <v>3</v>
      </c>
      <c r="N37" s="187" t="s">
        <v>1304</v>
      </c>
      <c r="O37" s="187"/>
    </row>
    <row r="38" spans="1:15" ht="73.5" customHeight="1">
      <c r="A38" s="2">
        <v>32</v>
      </c>
      <c r="B38" s="216" t="s">
        <v>1265</v>
      </c>
      <c r="C38" s="193" t="s">
        <v>1340</v>
      </c>
      <c r="D38" s="197" t="s">
        <v>1299</v>
      </c>
      <c r="E38" s="239" t="s">
        <v>1272</v>
      </c>
      <c r="F38" s="236" t="s">
        <v>1308</v>
      </c>
      <c r="G38" s="40">
        <v>2</v>
      </c>
      <c r="H38" s="40">
        <v>4</v>
      </c>
      <c r="I38" s="40">
        <f t="shared" si="0"/>
        <v>8</v>
      </c>
      <c r="J38" s="194" t="s">
        <v>1290</v>
      </c>
      <c r="K38" s="40">
        <v>1</v>
      </c>
      <c r="L38" s="40">
        <v>3</v>
      </c>
      <c r="M38" s="40">
        <v>3</v>
      </c>
      <c r="N38" s="187" t="s">
        <v>1309</v>
      </c>
      <c r="O38" s="187"/>
    </row>
    <row r="39" spans="1:15" ht="67.5" customHeight="1">
      <c r="A39" s="2">
        <v>33</v>
      </c>
      <c r="B39" s="216" t="s">
        <v>1265</v>
      </c>
      <c r="C39" s="193" t="s">
        <v>1340</v>
      </c>
      <c r="D39" s="197" t="s">
        <v>1299</v>
      </c>
      <c r="E39" s="239" t="s">
        <v>1273</v>
      </c>
      <c r="F39" s="236" t="s">
        <v>1341</v>
      </c>
      <c r="G39" s="40">
        <v>2</v>
      </c>
      <c r="H39" s="40">
        <v>3</v>
      </c>
      <c r="I39" s="40">
        <f t="shared" si="0"/>
        <v>6</v>
      </c>
      <c r="J39" s="194" t="s">
        <v>1293</v>
      </c>
      <c r="K39" s="40">
        <v>1</v>
      </c>
      <c r="L39" s="40">
        <v>2</v>
      </c>
      <c r="M39" s="40">
        <v>2</v>
      </c>
      <c r="N39" s="187" t="s">
        <v>1304</v>
      </c>
      <c r="O39" s="187"/>
    </row>
    <row r="40" spans="1:15" ht="52.9" customHeight="1">
      <c r="A40" s="2">
        <v>34</v>
      </c>
      <c r="B40" s="216" t="s">
        <v>1265</v>
      </c>
      <c r="C40" s="193" t="s">
        <v>1343</v>
      </c>
      <c r="D40" s="197" t="s">
        <v>1299</v>
      </c>
      <c r="E40" s="239" t="s">
        <v>1276</v>
      </c>
      <c r="F40" s="236" t="s">
        <v>1344</v>
      </c>
      <c r="G40" s="40">
        <v>2</v>
      </c>
      <c r="H40" s="40">
        <v>4</v>
      </c>
      <c r="I40" s="40">
        <f t="shared" si="0"/>
        <v>8</v>
      </c>
      <c r="J40" s="194" t="s">
        <v>1292</v>
      </c>
      <c r="K40" s="40">
        <v>1</v>
      </c>
      <c r="L40" s="40">
        <v>3</v>
      </c>
      <c r="M40" s="40">
        <v>3</v>
      </c>
      <c r="N40" s="187" t="s">
        <v>1304</v>
      </c>
      <c r="O40" s="187"/>
    </row>
    <row r="41" spans="1:15" ht="52.9" customHeight="1">
      <c r="A41" s="2">
        <v>35</v>
      </c>
      <c r="B41" s="216" t="s">
        <v>1265</v>
      </c>
      <c r="C41" s="193" t="s">
        <v>1343</v>
      </c>
      <c r="D41" s="197" t="s">
        <v>1299</v>
      </c>
      <c r="E41" s="239" t="s">
        <v>1279</v>
      </c>
      <c r="F41" s="236" t="s">
        <v>1345</v>
      </c>
      <c r="G41" s="40">
        <v>2</v>
      </c>
      <c r="H41" s="40">
        <v>3</v>
      </c>
      <c r="I41" s="40">
        <f t="shared" si="0"/>
        <v>6</v>
      </c>
      <c r="J41" s="194" t="s">
        <v>1292</v>
      </c>
      <c r="K41" s="40">
        <v>1</v>
      </c>
      <c r="L41" s="40">
        <v>3</v>
      </c>
      <c r="M41" s="40">
        <v>3</v>
      </c>
      <c r="N41" s="187" t="s">
        <v>1304</v>
      </c>
      <c r="O41" s="187"/>
    </row>
    <row r="42" spans="1:15" ht="52.9" customHeight="1">
      <c r="A42" s="2">
        <v>36</v>
      </c>
      <c r="B42" s="216" t="s">
        <v>1265</v>
      </c>
      <c r="C42" s="193" t="s">
        <v>1343</v>
      </c>
      <c r="D42" s="197" t="s">
        <v>1299</v>
      </c>
      <c r="E42" s="239" t="s">
        <v>1282</v>
      </c>
      <c r="F42" s="236" t="s">
        <v>1346</v>
      </c>
      <c r="G42" s="40">
        <v>2</v>
      </c>
      <c r="H42" s="40">
        <v>3</v>
      </c>
      <c r="I42" s="40">
        <f t="shared" si="0"/>
        <v>6</v>
      </c>
      <c r="J42" s="194" t="s">
        <v>1291</v>
      </c>
      <c r="K42" s="40">
        <v>1</v>
      </c>
      <c r="L42" s="40">
        <v>3</v>
      </c>
      <c r="M42" s="40">
        <v>3</v>
      </c>
      <c r="N42" s="187" t="s">
        <v>1304</v>
      </c>
      <c r="O42" s="187"/>
    </row>
    <row r="43" spans="1:15" ht="52.9" customHeight="1">
      <c r="A43" s="2">
        <v>37</v>
      </c>
      <c r="B43" s="216" t="s">
        <v>1265</v>
      </c>
      <c r="C43" s="193" t="s">
        <v>1347</v>
      </c>
      <c r="D43" s="197" t="s">
        <v>1299</v>
      </c>
      <c r="E43" s="236" t="s">
        <v>1348</v>
      </c>
      <c r="F43" s="236" t="s">
        <v>1349</v>
      </c>
      <c r="G43" s="40">
        <v>1</v>
      </c>
      <c r="H43" s="40">
        <v>4</v>
      </c>
      <c r="I43" s="40">
        <f t="shared" si="0"/>
        <v>4</v>
      </c>
      <c r="J43" s="194"/>
      <c r="K43" s="40"/>
      <c r="L43" s="40"/>
      <c r="M43" s="40"/>
      <c r="N43" s="187"/>
      <c r="O43" s="187"/>
    </row>
    <row r="44" spans="1:15" ht="52.9" customHeight="1">
      <c r="A44" s="2">
        <v>38</v>
      </c>
      <c r="B44" s="216" t="s">
        <v>1265</v>
      </c>
      <c r="C44" s="193" t="s">
        <v>1347</v>
      </c>
      <c r="D44" s="197" t="s">
        <v>1299</v>
      </c>
      <c r="E44" s="236" t="s">
        <v>1350</v>
      </c>
      <c r="F44" s="236" t="s">
        <v>1351</v>
      </c>
      <c r="G44" s="40">
        <v>2</v>
      </c>
      <c r="H44" s="40">
        <v>2</v>
      </c>
      <c r="I44" s="40">
        <f t="shared" si="0"/>
        <v>4</v>
      </c>
      <c r="J44" s="194"/>
      <c r="K44" s="40"/>
      <c r="L44" s="40"/>
      <c r="M44" s="40"/>
      <c r="N44" s="187"/>
      <c r="O44" s="187"/>
    </row>
    <row r="45" spans="1:15" ht="52.9" customHeight="1">
      <c r="A45" s="2">
        <v>39</v>
      </c>
      <c r="B45" s="216" t="s">
        <v>1265</v>
      </c>
      <c r="C45" s="193" t="s">
        <v>1347</v>
      </c>
      <c r="D45" s="197" t="s">
        <v>1299</v>
      </c>
      <c r="E45" s="47" t="s">
        <v>1352</v>
      </c>
      <c r="F45" s="47" t="s">
        <v>1353</v>
      </c>
      <c r="G45" s="40">
        <v>2</v>
      </c>
      <c r="H45" s="40">
        <v>2</v>
      </c>
      <c r="I45" s="40">
        <f t="shared" si="0"/>
        <v>4</v>
      </c>
      <c r="J45" s="194"/>
      <c r="K45" s="40"/>
      <c r="L45" s="40"/>
      <c r="M45" s="40"/>
      <c r="N45" s="187"/>
      <c r="O45" s="187"/>
    </row>
    <row r="46" spans="1:15" ht="52.9" customHeight="1">
      <c r="A46" s="2">
        <v>40</v>
      </c>
      <c r="B46" s="216" t="s">
        <v>1285</v>
      </c>
      <c r="C46" s="193" t="s">
        <v>1354</v>
      </c>
      <c r="D46" s="40" t="s">
        <v>1299</v>
      </c>
      <c r="E46" s="202" t="s">
        <v>1355</v>
      </c>
      <c r="F46" s="202" t="s">
        <v>1341</v>
      </c>
      <c r="G46" s="2">
        <v>2</v>
      </c>
      <c r="H46" s="40">
        <v>3</v>
      </c>
      <c r="I46" s="40">
        <f t="shared" si="0"/>
        <v>6</v>
      </c>
      <c r="J46" s="194" t="s">
        <v>1288</v>
      </c>
      <c r="K46" s="40">
        <v>1</v>
      </c>
      <c r="L46" s="40">
        <v>2</v>
      </c>
      <c r="M46" s="40">
        <v>2</v>
      </c>
      <c r="N46" s="187" t="s">
        <v>1304</v>
      </c>
      <c r="O46" s="187"/>
    </row>
    <row r="47" spans="1:15" ht="52.9" customHeight="1">
      <c r="A47" s="2">
        <v>41</v>
      </c>
      <c r="B47" s="216" t="s">
        <v>1285</v>
      </c>
      <c r="C47" s="193" t="s">
        <v>1354</v>
      </c>
      <c r="D47" s="40" t="s">
        <v>1299</v>
      </c>
      <c r="E47" s="47" t="s">
        <v>1356</v>
      </c>
      <c r="F47" s="47" t="s">
        <v>1323</v>
      </c>
      <c r="G47" s="40">
        <v>2</v>
      </c>
      <c r="H47" s="40">
        <v>2</v>
      </c>
      <c r="I47" s="40">
        <f t="shared" si="0"/>
        <v>4</v>
      </c>
      <c r="J47" s="194"/>
      <c r="K47" s="40"/>
      <c r="L47" s="40"/>
      <c r="M47" s="40"/>
      <c r="N47" s="187"/>
      <c r="O47" s="187"/>
    </row>
    <row r="48" spans="1:15" ht="34.5" customHeight="1">
      <c r="A48" s="388" t="s">
        <v>1706</v>
      </c>
      <c r="B48" s="388"/>
      <c r="C48" s="387" t="s">
        <v>1712</v>
      </c>
      <c r="D48" s="387"/>
      <c r="E48" s="390"/>
      <c r="F48" s="390"/>
      <c r="G48" s="390"/>
      <c r="H48" s="390"/>
      <c r="I48" s="390"/>
      <c r="J48" s="390"/>
      <c r="K48" s="390"/>
      <c r="L48" s="390"/>
      <c r="M48" s="390"/>
      <c r="N48" s="390"/>
      <c r="O48" s="390"/>
    </row>
    <row r="49" spans="1:15" ht="34.5" customHeight="1">
      <c r="A49" s="388"/>
      <c r="B49" s="388"/>
      <c r="C49" s="387" t="s">
        <v>1711</v>
      </c>
      <c r="D49" s="387"/>
      <c r="E49" s="390"/>
      <c r="F49" s="390"/>
      <c r="G49" s="390"/>
      <c r="H49" s="390"/>
      <c r="I49" s="390"/>
      <c r="J49" s="390"/>
      <c r="K49" s="390"/>
      <c r="L49" s="390"/>
      <c r="M49" s="390"/>
      <c r="N49" s="390"/>
      <c r="O49" s="390"/>
    </row>
    <row r="50" spans="1:15" ht="34.5" customHeight="1">
      <c r="A50" s="388"/>
      <c r="B50" s="388"/>
      <c r="C50" s="387" t="s">
        <v>115</v>
      </c>
      <c r="D50" s="387"/>
      <c r="E50" s="390"/>
      <c r="F50" s="390"/>
      <c r="G50" s="390"/>
      <c r="H50" s="390"/>
      <c r="I50" s="390"/>
      <c r="J50" s="390"/>
      <c r="K50" s="390"/>
      <c r="L50" s="390"/>
      <c r="M50" s="390"/>
      <c r="N50" s="390"/>
      <c r="O50" s="390"/>
    </row>
    <row r="51" spans="1:15" ht="34.5" customHeight="1">
      <c r="A51" s="388"/>
      <c r="B51" s="388"/>
      <c r="C51" s="387" t="s">
        <v>117</v>
      </c>
      <c r="D51" s="387"/>
      <c r="E51" s="390"/>
      <c r="F51" s="390"/>
      <c r="G51" s="390"/>
      <c r="H51" s="390"/>
      <c r="I51" s="390"/>
      <c r="J51" s="390"/>
      <c r="K51" s="390"/>
      <c r="L51" s="390"/>
      <c r="M51" s="390"/>
      <c r="N51" s="390"/>
      <c r="O51" s="390"/>
    </row>
    <row r="52" spans="1:15" ht="34.5" customHeight="1">
      <c r="A52" s="388"/>
      <c r="B52" s="388"/>
      <c r="C52" s="387" t="s">
        <v>170</v>
      </c>
      <c r="D52" s="387"/>
      <c r="E52" s="389"/>
      <c r="F52" s="389"/>
      <c r="G52" s="389"/>
      <c r="H52" s="389"/>
      <c r="I52" s="389"/>
      <c r="J52" s="389"/>
      <c r="K52" s="389"/>
      <c r="L52" s="389"/>
      <c r="M52" s="389"/>
      <c r="N52" s="389"/>
      <c r="O52" s="389"/>
    </row>
  </sheetData>
  <mergeCells count="33">
    <mergeCell ref="E52:O52"/>
    <mergeCell ref="A48:B52"/>
    <mergeCell ref="C48:D48"/>
    <mergeCell ref="E48:O48"/>
    <mergeCell ref="C49:D49"/>
    <mergeCell ref="E49:O49"/>
    <mergeCell ref="C50:D50"/>
    <mergeCell ref="E50:O50"/>
    <mergeCell ref="C51:D51"/>
    <mergeCell ref="E51:O51"/>
    <mergeCell ref="C52:D5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M2:M3"/>
    <mergeCell ref="A1:B1"/>
    <mergeCell ref="C1:D1"/>
    <mergeCell ref="E1:K3"/>
    <mergeCell ref="A2:B2"/>
    <mergeCell ref="C2:D2"/>
  </mergeCells>
  <phoneticPr fontId="1" type="noConversion"/>
  <conditionalFormatting sqref="I7:I47">
    <cfRule type="cellIs" dxfId="0" priority="1" operator="greaterThan">
      <formula>5</formula>
    </cfRule>
  </conditionalFormatting>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9" scale="48" fitToHeight="1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44</vt:i4>
      </vt:variant>
      <vt:variant>
        <vt:lpstr>이름이 지정된 범위</vt:lpstr>
      </vt:variant>
      <vt:variant>
        <vt:i4>1</vt:i4>
      </vt:variant>
    </vt:vector>
  </HeadingPairs>
  <TitlesOfParts>
    <vt:vector size="45" baseType="lpstr">
      <vt:lpstr>1. 표지</vt:lpstr>
      <vt:lpstr>2. 위험성평가실시계획(공사개요)</vt:lpstr>
      <vt:lpstr>3. 위험성평가 조직도</vt:lpstr>
      <vt:lpstr>4. 전체공사일정표.</vt:lpstr>
      <vt:lpstr>4.전체공사일정표</vt:lpstr>
      <vt:lpstr>5.위험성평가</vt:lpstr>
      <vt:lpstr>5.위험성평가 (예시)</vt:lpstr>
      <vt:lpstr>6. 참조자료(유해위험요인, 위험성추정)</vt:lpstr>
      <vt:lpstr>스토커</vt:lpstr>
      <vt:lpstr>OHS</vt:lpstr>
      <vt:lpstr>TOHS</vt:lpstr>
      <vt:lpstr>MCT</vt:lpstr>
      <vt:lpstr>턴테이블</vt:lpstr>
      <vt:lpstr>쏘터</vt:lpstr>
      <vt:lpstr>LGV</vt:lpstr>
      <vt:lpstr>CV(컨베이어)</vt:lpstr>
      <vt:lpstr>이재기</vt:lpstr>
      <vt:lpstr>LIFTER</vt:lpstr>
      <vt:lpstr>OHCV</vt:lpstr>
      <vt:lpstr>TAM</vt:lpstr>
      <vt:lpstr>RACK</vt:lpstr>
      <vt:lpstr>Stacker Crane</vt:lpstr>
      <vt:lpstr>CV(반도체)</vt:lpstr>
      <vt:lpstr>MSC</vt:lpstr>
      <vt:lpstr>OHT</vt:lpstr>
      <vt:lpstr>층간 LIFTER(반도체)</vt:lpstr>
      <vt:lpstr>Printer(인쇄장비)</vt:lpstr>
      <vt:lpstr>AGV</vt:lpstr>
      <vt:lpstr>MPS</vt:lpstr>
      <vt:lpstr>OCR</vt:lpstr>
      <vt:lpstr>RPS</vt:lpstr>
      <vt:lpstr>LAMI</vt:lpstr>
      <vt:lpstr>Degassing MC</vt:lpstr>
      <vt:lpstr>CST 물류</vt:lpstr>
      <vt:lpstr>CELL 포장기</vt:lpstr>
      <vt:lpstr>CUT DPS</vt:lpstr>
      <vt:lpstr>외관검사기</vt:lpstr>
      <vt:lpstr>CT검사기</vt:lpstr>
      <vt:lpstr>Laser</vt:lpstr>
      <vt:lpstr>Crack AI 검사장비</vt:lpstr>
      <vt:lpstr>uLED Repair 통합장비</vt:lpstr>
      <vt:lpstr>GTS</vt:lpstr>
      <vt:lpstr>아산지원팀</vt:lpstr>
      <vt:lpstr>화성지원팀</vt:lpstr>
      <vt:lpstr>'3. 위험성평가 조직도'!Print_Area</vt:lpstr>
    </vt:vector>
  </TitlesOfParts>
  <Company>SAMSUNG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김태영(taeyoung kim)</dc:creator>
  <cp:lastModifiedBy>남상수(공정장비PM2팀/선임/-)</cp:lastModifiedBy>
  <cp:lastPrinted>2022-07-12T01:13:42Z</cp:lastPrinted>
  <dcterms:created xsi:type="dcterms:W3CDTF">2016-01-18T02:47:57Z</dcterms:created>
  <dcterms:modified xsi:type="dcterms:W3CDTF">2023-09-06T05:07:18Z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D:\PERSONAL_SPACE\2021업무\위험성평가\교안\추가1_(첨부) 2021년 협력사 작업공정 위험성평가 양식(KRAS+)_제출.xlsx</vt:lpwstr>
  </property>
</Properties>
</file>