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다운로드\"/>
    </mc:Choice>
  </mc:AlternateContent>
  <bookViews>
    <workbookView xWindow="0" yWindow="0" windowWidth="28800" windowHeight="11928" tabRatio="905"/>
  </bookViews>
  <sheets>
    <sheet name="표지" sheetId="69" r:id="rId1"/>
    <sheet name="1. 위험성평가실시계획(공사개요)" sheetId="26" r:id="rId2"/>
    <sheet name="2. 위험성평가 조직도" sheetId="29" r:id="rId3"/>
    <sheet name="3. 전체공사일정표" sheetId="27" r:id="rId4"/>
    <sheet name="4. 조사표(작성양식)" sheetId="21" r:id="rId5"/>
    <sheet name="5. 평가표(작성양식)" sheetId="19" r:id="rId6"/>
    <sheet name="참조자료" sheetId="20" r:id="rId7"/>
    <sheet name="예시)1.자동창고RACK" sheetId="30" r:id="rId8"/>
    <sheet name="2.스태커크레인" sheetId="31" r:id="rId9"/>
    <sheet name="3.스토커" sheetId="32" r:id="rId10"/>
    <sheet name="4.RTV" sheetId="33" r:id="rId11"/>
    <sheet name="5.CV(1)" sheetId="34" r:id="rId12"/>
    <sheet name="6.파쇄기" sheetId="35" r:id="rId13"/>
    <sheet name="7.AGV LGV" sheetId="36" r:id="rId14"/>
    <sheet name="8.반도체용 CV" sheetId="37" r:id="rId15"/>
    <sheet name="9.반도체용 리프터" sheetId="38" r:id="rId16"/>
    <sheet name="10.이재기" sheetId="39" r:id="rId17"/>
    <sheet name="11.EVEN,LTPS OHS VEHICLE" sheetId="40" r:id="rId18"/>
    <sheet name="12.LBS" sheetId="41" r:id="rId19"/>
    <sheet name="13.OHS RAIL" sheetId="42" r:id="rId20"/>
    <sheet name="14.CELL PACKING" sheetId="43" r:id="rId21"/>
    <sheet name="15.INDEX" sheetId="44" r:id="rId22"/>
    <sheet name="16.SHUTTLE_상공형" sheetId="45" r:id="rId23"/>
    <sheet name="17.SHUTTLE_바닥형" sheetId="46" r:id="rId24"/>
    <sheet name="18.Photomask연결물류" sheetId="47" r:id="rId25"/>
    <sheet name="19.GIS(Suction)" sheetId="48" r:id="rId26"/>
    <sheet name="20.CONV(2)" sheetId="49" r:id="rId27"/>
    <sheet name="21.BAGGING" sheetId="50" r:id="rId28"/>
    <sheet name="22.CUTTING SYSTEM" sheetId="51" r:id="rId29"/>
    <sheet name="23.CELL GRINDER" sheetId="52" r:id="rId30"/>
    <sheet name="24.DPS" sheetId="53" r:id="rId31"/>
    <sheet name="25.GTS" sheetId="54" r:id="rId32"/>
    <sheet name="26.packing" sheetId="55" r:id="rId33"/>
    <sheet name="27.BOD" sheetId="56" r:id="rId34"/>
    <sheet name="28.TURN TABLE" sheetId="57" r:id="rId35"/>
    <sheet name="29.진공물류" sheetId="58" r:id="rId36"/>
    <sheet name="30.진공물류 (2)" sheetId="59" r:id="rId37"/>
    <sheet name="31.공정모듈" sheetId="60" r:id="rId38"/>
    <sheet name="32.증착기" sheetId="61" r:id="rId39"/>
    <sheet name="33.LASER ETCHER" sheetId="62" r:id="rId40"/>
    <sheet name="34.PECVD" sheetId="63" r:id="rId41"/>
    <sheet name="35.CIGS_SPUTTER" sheetId="64" r:id="rId42"/>
    <sheet name="36.NBI-1가열장치" sheetId="65" r:id="rId43"/>
    <sheet name="37.ITER열차폐체" sheetId="66" r:id="rId44"/>
  </sheets>
  <definedNames>
    <definedName name="_xlnm._FilterDatabase" localSheetId="4" hidden="1">'4. 조사표(작성양식)'!$B$6:$L$33</definedName>
    <definedName name="_xlnm.Print_Area" localSheetId="2">'2. 위험성평가 조직도'!$A$1:$N$18</definedName>
    <definedName name="_xlnm.Print_Area" localSheetId="0">표지!$A$1:$N$24</definedName>
    <definedName name="기계적">참조자료!$B$57:$B$65</definedName>
    <definedName name="물리적">참조자료!$G$57:$G$65</definedName>
    <definedName name="생물학적">참조자료!$I$57:$I$65</definedName>
    <definedName name="인간공학적">참조자료!$H$57:$H$65</definedName>
    <definedName name="작업특성">참조자료!$D$57:$D$65</definedName>
    <definedName name="작업환경">참조자료!$E$57:$E$65</definedName>
    <definedName name="전기적">참조자료!$C$57:$C$65</definedName>
    <definedName name="화학적">참조자료!$F$57:$F$65</definedName>
  </definedNames>
  <calcPr calcId="162913"/>
</workbook>
</file>

<file path=xl/calcChain.xml><?xml version="1.0" encoding="utf-8"?>
<calcChain xmlns="http://schemas.openxmlformats.org/spreadsheetml/2006/main">
  <c r="P15" i="19" l="1"/>
  <c r="K15" i="19"/>
  <c r="L15" i="19" s="1"/>
  <c r="P14" i="19"/>
  <c r="K14" i="19"/>
  <c r="L14" i="19" s="1"/>
  <c r="P13" i="19"/>
  <c r="L13" i="19"/>
  <c r="K13" i="19"/>
  <c r="P12" i="19"/>
  <c r="K12" i="19"/>
  <c r="L12" i="19" s="1"/>
  <c r="P11" i="19"/>
  <c r="K11" i="19"/>
  <c r="L11" i="19" s="1"/>
  <c r="P10" i="19"/>
  <c r="K10" i="19"/>
  <c r="L10" i="19" s="1"/>
  <c r="N24" i="34" l="1"/>
  <c r="P19" i="34" s="1"/>
  <c r="J19" i="34" s="1"/>
  <c r="P17" i="34"/>
  <c r="J17" i="34"/>
  <c r="P16" i="34"/>
  <c r="J16" i="34" s="1"/>
  <c r="P13" i="34"/>
  <c r="J13" i="34"/>
  <c r="P12" i="34"/>
  <c r="J12" i="34" s="1"/>
  <c r="N22" i="33"/>
  <c r="P16" i="33" s="1"/>
  <c r="J16" i="33" s="1"/>
  <c r="P17" i="33"/>
  <c r="J17" i="33"/>
  <c r="P13" i="33"/>
  <c r="J13" i="33"/>
  <c r="P10" i="33" l="1"/>
  <c r="J10" i="33" s="1"/>
  <c r="P14" i="33"/>
  <c r="J14" i="33" s="1"/>
  <c r="P10" i="34"/>
  <c r="J10" i="34" s="1"/>
  <c r="P14" i="34"/>
  <c r="J14" i="34" s="1"/>
  <c r="P18" i="34"/>
  <c r="J18" i="34" s="1"/>
  <c r="P15" i="33"/>
  <c r="J15" i="33" s="1"/>
  <c r="P11" i="33"/>
  <c r="J11" i="33" s="1"/>
  <c r="P11" i="34"/>
  <c r="J11" i="34" s="1"/>
  <c r="P15" i="34"/>
  <c r="J15" i="34" s="1"/>
  <c r="P12" i="33"/>
  <c r="J12" i="33" s="1"/>
</calcChain>
</file>

<file path=xl/comments1.xml><?xml version="1.0" encoding="utf-8"?>
<comments xmlns="http://schemas.openxmlformats.org/spreadsheetml/2006/main">
  <authors>
    <author>070306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돋움"/>
            <family val="3"/>
            <charset val="129"/>
          </rPr>
          <t>설비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공사의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해당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설비의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공사의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
설비명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 xml:space="preserve">) C/V, Stacker Crane, Stocker, RTV, AGV, Scriber, Index, </t>
        </r>
        <r>
          <rPr>
            <b/>
            <sz val="9"/>
            <color indexed="81"/>
            <rFont val="돋움"/>
            <family val="3"/>
            <charset val="129"/>
          </rPr>
          <t>파쇄기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이재기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
공사명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콘크리트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타설</t>
        </r>
        <r>
          <rPr>
            <b/>
            <sz val="9"/>
            <color indexed="81"/>
            <rFont val="Tahoma"/>
            <family val="2"/>
          </rPr>
          <t xml:space="preserve">, Baseframe, </t>
        </r>
        <r>
          <rPr>
            <b/>
            <sz val="9"/>
            <color indexed="81"/>
            <rFont val="돋움"/>
            <family val="3"/>
            <charset val="129"/>
          </rPr>
          <t>창호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벽체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도장</t>
        </r>
        <r>
          <rPr>
            <b/>
            <sz val="9"/>
            <color indexed="81"/>
            <rFont val="Tahoma"/>
            <family val="2"/>
          </rPr>
          <t xml:space="preserve">,  </t>
        </r>
        <r>
          <rPr>
            <b/>
            <sz val="9"/>
            <color indexed="81"/>
            <rFont val="돋움"/>
            <family val="3"/>
            <charset val="129"/>
          </rPr>
          <t>굴착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골조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</text>
    </comment>
    <comment ref="D8" authorId="0" shapeId="0">
      <text>
        <r>
          <rPr>
            <b/>
            <sz val="9"/>
            <color indexed="81"/>
            <rFont val="굴림"/>
            <family val="3"/>
            <charset val="129"/>
          </rPr>
          <t>* 사용기계기구 : 해당 작업절차에서 사용되는 위험 기계/기구 또는 공구 예)지게차, 이동식 크레인, 해머드릴, DC 아크 용접기 등
단, 계측기 또는 위험성이 전혀 없는 수공구 등은 제외</t>
        </r>
      </text>
    </comment>
    <comment ref="E8" authorId="0" shapeId="0">
      <text>
        <r>
          <rPr>
            <b/>
            <sz val="9"/>
            <color indexed="81"/>
            <rFont val="굴림"/>
            <family val="3"/>
            <charset val="129"/>
          </rPr>
          <t>* 화학물질 : 해당 작업절차에서 사용 또는 작업자가 노출될 수 있는 화학물질, 예) 세척제, 작동유 등</t>
        </r>
      </text>
    </comment>
    <comment ref="J8" authorId="0" shapeId="0">
      <text>
        <r>
          <rPr>
            <b/>
            <sz val="9"/>
            <color indexed="81"/>
            <rFont val="굴림"/>
            <family val="3"/>
            <charset val="129"/>
          </rPr>
          <t>* 표준작업기간 : 해당 작업이 불가피한 돌발상황이 없는 한 일반적으로 전체 공사일의 몇일이 소요되는 가를 기재, 현장 사정마다 다름은 고려하지 않음, 재해의 발생빈도에 대한 부가적 자료로 활용
예) 5/30 -&gt; 전체 30일 공사기간 중 일반적으로 5일 소요됨</t>
        </r>
      </text>
    </comment>
    <comment ref="K8" authorId="0" shapeId="0">
      <text>
        <r>
          <rPr>
            <b/>
            <sz val="9"/>
            <color indexed="81"/>
            <rFont val="굴림"/>
            <family val="3"/>
            <charset val="129"/>
          </rPr>
          <t>* 발생 빈도 : 위험의 가능성, 재해발생 가능성, 작업자의 위험노출 가능성 등을 추정하여 작성, 셀의 화살표를 클릭하여 데이터 유효목록 중 1개 선택, 이후 2차 검토 시 위험성평가 지원 담당자가 재해기록을 종합하여 수정/보완 예정이므로 위험의 가능성 및 작업자의 위험 노출 가능성만을 추정하여 기재해야 함
단, 앞선 Sheet의 가능성/중대성 예시 표를 참조하여 작성</t>
        </r>
      </text>
    </comment>
    <comment ref="L8" authorId="0" shapeId="0">
      <text>
        <r>
          <rPr>
            <b/>
            <sz val="9"/>
            <color indexed="81"/>
            <rFont val="굴림"/>
            <family val="3"/>
            <charset val="129"/>
          </rPr>
          <t>* 발생강도 : 위험의 중대성을 의미하며, 기본적으로 휴업일수를 척도로 하지만 안전관리자로서의 그간에 경험에 의한 추정으로 작성, 이후 위험성평가 지원 담당자가 구체적 휴업일수 통계를 적용하여 수정/보완 예정임
단, 앞선 Sheet의 가능성/중대성 예시 표를 참조하여 작성</t>
        </r>
      </text>
    </comment>
    <comment ref="F9" authorId="0" shapeId="0">
      <text>
        <r>
          <rPr>
            <b/>
            <sz val="9"/>
            <color indexed="81"/>
            <rFont val="굴림"/>
            <family val="3"/>
            <charset val="129"/>
          </rPr>
          <t>* 분류 : 유해위험요인파악의 대(大)분류, 셀의 화살표를 클릭하여 데이터 유효목록 중(총 8개) 1개 선택</t>
        </r>
      </text>
    </comment>
    <comment ref="G9" authorId="0" shapeId="0">
      <text>
        <r>
          <rPr>
            <b/>
            <sz val="9"/>
            <color indexed="81"/>
            <rFont val="굴림"/>
            <family val="3"/>
            <charset val="129"/>
          </rPr>
          <t>* 원인 : 유해위험요인 파악의 중(中)분류, 셀의 화살표를 클릭하여 데이터 유효목록 중 1개 선택</t>
        </r>
      </text>
    </comment>
    <comment ref="B10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<sst xmlns="http://schemas.openxmlformats.org/spreadsheetml/2006/main" count="7820" uniqueCount="1649">
  <si>
    <t>작업내용</t>
  </si>
  <si>
    <t>관련근거</t>
  </si>
  <si>
    <t>법적기준</t>
  </si>
  <si>
    <t>평 가 자
(팀장/팀원)</t>
    <phoneticPr fontId="1" type="noConversion"/>
  </si>
  <si>
    <t>담당자</t>
    <phoneticPr fontId="1" type="noConversion"/>
  </si>
  <si>
    <t>위험성 감소대책</t>
    <phoneticPr fontId="1" type="noConversion"/>
  </si>
  <si>
    <t>유해·위험요인파악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</si>
  <si>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</si>
  <si>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</si>
  <si>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</si>
  <si>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</si>
  <si>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</si>
  <si>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</si>
  <si>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</si>
  <si>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</si>
  <si>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</si>
  <si>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</si>
  <si>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공정명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</si>
  <si>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</si>
  <si>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</si>
  <si>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</si>
  <si>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</si>
  <si>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위험성 평가표</t>
    <phoneticPr fontId="1" type="noConversion"/>
  </si>
  <si>
    <t>없음</t>
    <phoneticPr fontId="1" type="noConversion"/>
  </si>
  <si>
    <t>위험성평가 대상 작업 표준유해위험요인 조사표</t>
    <phoneticPr fontId="1" type="noConversion"/>
  </si>
  <si>
    <t xml:space="preserve">설비 또는 공사의 명 : </t>
    <phoneticPr fontId="1" type="noConversion"/>
  </si>
  <si>
    <t>공정분류</t>
    <phoneticPr fontId="1" type="noConversion"/>
  </si>
  <si>
    <t>표준작업절차
(세부 작업 내용)</t>
    <phoneticPr fontId="1" type="noConversion"/>
  </si>
  <si>
    <t>사용 
기계기구</t>
    <phoneticPr fontId="1" type="noConversion"/>
  </si>
  <si>
    <t>화학물질</t>
    <phoneticPr fontId="1" type="noConversion"/>
  </si>
  <si>
    <t>유해위험요인 파악</t>
    <phoneticPr fontId="1" type="noConversion"/>
  </si>
  <si>
    <t>관련근거
(법적근거)</t>
    <phoneticPr fontId="1" type="noConversion"/>
  </si>
  <si>
    <t>표준작업
기간(日)</t>
    <phoneticPr fontId="1" type="noConversion"/>
  </si>
  <si>
    <t>발생빈도</t>
    <phoneticPr fontId="1" type="noConversion"/>
  </si>
  <si>
    <t>발생강도</t>
    <phoneticPr fontId="1" type="noConversion"/>
  </si>
  <si>
    <t>분류</t>
    <phoneticPr fontId="1" type="noConversion"/>
  </si>
  <si>
    <t>원인</t>
    <phoneticPr fontId="1" type="noConversion"/>
  </si>
  <si>
    <t>유해위험
요인</t>
    <phoneticPr fontId="1" type="noConversion"/>
  </si>
  <si>
    <t>/</t>
    <phoneticPr fontId="1" type="noConversion"/>
  </si>
  <si>
    <t>설비 또는 공사의 명 : 자동화 물류창고 BUILDING
                              Rack</t>
    <phoneticPr fontId="1" type="noConversion"/>
  </si>
  <si>
    <t>관련근거</t>
    <phoneticPr fontId="1" type="noConversion"/>
  </si>
  <si>
    <t>법적기준</t>
    <phoneticPr fontId="1" type="noConversion"/>
  </si>
  <si>
    <t>자재반입</t>
  </si>
  <si>
    <t>1.  Rack 자재 하차 및 운반</t>
    <phoneticPr fontId="1" type="noConversion"/>
  </si>
  <si>
    <t>지게차</t>
    <phoneticPr fontId="1" type="noConversion"/>
  </si>
  <si>
    <t>1.기계(설비)적요인</t>
    <phoneticPr fontId="1" type="noConversion"/>
  </si>
  <si>
    <t>1-3. 기계/설비(장비)의 낙하, 비래, 전복, 붕괴, 전도 위험 부분</t>
    <phoneticPr fontId="1" type="noConversion"/>
  </si>
  <si>
    <t>자재(중량물) 적재 및 이동 중 지게차 전도</t>
    <phoneticPr fontId="1" type="noConversion"/>
  </si>
  <si>
    <t>[규칙제38조, 171조]</t>
    <phoneticPr fontId="1" type="noConversion"/>
  </si>
  <si>
    <t>6/60</t>
    <phoneticPr fontId="1" type="noConversion"/>
  </si>
  <si>
    <t>2. Rack 자재 운반 - 1</t>
    <phoneticPr fontId="1" type="noConversion"/>
  </si>
  <si>
    <t>5.작업환경요인</t>
  </si>
  <si>
    <t>5-3. 공간 및 이동통로</t>
    <phoneticPr fontId="1" type="noConversion"/>
  </si>
  <si>
    <t>지게차 이동중 주변 간섭물과 충돌</t>
    <phoneticPr fontId="1" type="noConversion"/>
  </si>
  <si>
    <t>[규칙제39조]</t>
    <phoneticPr fontId="1" type="noConversion"/>
  </si>
  <si>
    <t>2. Rack 자재 운반 - 2</t>
    <phoneticPr fontId="1" type="noConversion"/>
  </si>
  <si>
    <t>5-4. 주변근로자</t>
    <phoneticPr fontId="1" type="noConversion"/>
  </si>
  <si>
    <t>지게차 이동중 작업장 주변 작업자와 충돌</t>
    <phoneticPr fontId="1" type="noConversion"/>
  </si>
  <si>
    <t>[규칙제172, 200조]</t>
    <phoneticPr fontId="1" type="noConversion"/>
  </si>
  <si>
    <t>구조물설치</t>
  </si>
  <si>
    <t>1. Rack 자재 지조립</t>
    <phoneticPr fontId="1" type="noConversion"/>
  </si>
  <si>
    <t>지조립용 지그</t>
    <phoneticPr fontId="1" type="noConversion"/>
  </si>
  <si>
    <t>1.기계(설비)적요인</t>
  </si>
  <si>
    <t>지조립용 지그와 Rack 부재의 체결 불량으로 인한 Rack 전도</t>
    <phoneticPr fontId="1" type="noConversion"/>
  </si>
  <si>
    <t>[규칙제386, 392, 393조]</t>
    <phoneticPr fontId="1" type="noConversion"/>
  </si>
  <si>
    <t>10/60</t>
    <phoneticPr fontId="1" type="noConversion"/>
  </si>
  <si>
    <t>2. Rack 자재 및 구조물 인양 - 1</t>
    <phoneticPr fontId="1" type="noConversion"/>
  </si>
  <si>
    <t>이동식 크레인</t>
    <phoneticPr fontId="1" type="noConversion"/>
  </si>
  <si>
    <t>중량물 인양 중 달기구 체결 불량 등으로 인양물 낙하/비래</t>
    <phoneticPr fontId="1" type="noConversion"/>
  </si>
  <si>
    <t>[규칙제38조], [규칙제39조, 387조]</t>
    <phoneticPr fontId="1" type="noConversion"/>
  </si>
  <si>
    <t>40/60</t>
    <phoneticPr fontId="1" type="noConversion"/>
  </si>
  <si>
    <t>2. Rack 자재 및 구조물 인양 - 2</t>
    <phoneticPr fontId="1" type="noConversion"/>
  </si>
  <si>
    <t>중량물 인양 후 크레인 붐대 스윙 중 크레인 전도</t>
    <phoneticPr fontId="1" type="noConversion"/>
  </si>
  <si>
    <t>[규칙제38조]</t>
    <phoneticPr fontId="1" type="noConversion"/>
  </si>
  <si>
    <t>2. Rack 자재 및 구조물 인양 - 3</t>
    <phoneticPr fontId="1" type="noConversion"/>
  </si>
  <si>
    <t>이동식 크레인 지반 조건 불량 등으로 크레인 전도</t>
    <phoneticPr fontId="1" type="noConversion"/>
  </si>
  <si>
    <t>[규칙제171조]</t>
    <phoneticPr fontId="1" type="noConversion"/>
  </si>
  <si>
    <t>2. Rack 자재 및 구조물 인양 - 4</t>
    <phoneticPr fontId="1" type="noConversion"/>
  </si>
  <si>
    <t>중량물 인양 중 인양 와이어로프, 슬링벹트 등의 불량으로 인해 낙하/비래</t>
    <phoneticPr fontId="1" type="noConversion"/>
  </si>
  <si>
    <t>[규칙제163조~170조, 380조, 387조]</t>
    <phoneticPr fontId="1" type="noConversion"/>
  </si>
  <si>
    <t>3. Rack 건립(세우기)</t>
    <phoneticPr fontId="1" type="noConversion"/>
  </si>
  <si>
    <t>임팩트, 수공구</t>
    <phoneticPr fontId="1" type="noConversion"/>
  </si>
  <si>
    <t>지조립 후 건립 포인트에 세워진 Rack 구조물 전도</t>
    <phoneticPr fontId="1" type="noConversion"/>
  </si>
  <si>
    <t>[규칙제51조]</t>
    <phoneticPr fontId="1" type="noConversion"/>
  </si>
  <si>
    <t>20/60</t>
    <phoneticPr fontId="1" type="noConversion"/>
  </si>
  <si>
    <t>4. Rack 구조 부재 체결(조립) - 1</t>
    <phoneticPr fontId="1" type="noConversion"/>
  </si>
  <si>
    <t>Rack 승하강 중 추락</t>
    <phoneticPr fontId="1" type="noConversion"/>
  </si>
  <si>
    <t>[규칙제42조, 44조, 46조, 381조]</t>
    <phoneticPr fontId="1" type="noConversion"/>
  </si>
  <si>
    <t>30/60</t>
    <phoneticPr fontId="1" type="noConversion"/>
  </si>
  <si>
    <t>4. Rack 구조 부재 체결(조립) - 2</t>
    <phoneticPr fontId="1" type="noConversion"/>
  </si>
  <si>
    <t>1-6. 추락위험부분(개구부 등)</t>
    <phoneticPr fontId="1" type="noConversion"/>
  </si>
  <si>
    <t>Rack 수평이동 및 상부 작업 중 S/C통로, Cell 개구부로의 추락</t>
    <phoneticPr fontId="1" type="noConversion"/>
  </si>
  <si>
    <t>상동</t>
    <phoneticPr fontId="1" type="noConversion"/>
  </si>
  <si>
    <t>4. Rack 구조 부재 체결(조립) - 3</t>
    <phoneticPr fontId="1" type="noConversion"/>
  </si>
  <si>
    <t>4.작업특성요인</t>
  </si>
  <si>
    <t>4-10. 작업(조작)도구</t>
    <phoneticPr fontId="1" type="noConversion"/>
  </si>
  <si>
    <t>부재 체결 작업 중 수공구, 소형 부재 등 낙하</t>
    <phoneticPr fontId="1" type="noConversion"/>
  </si>
  <si>
    <t>[규칙제14조]</t>
    <phoneticPr fontId="1" type="noConversion"/>
  </si>
  <si>
    <t>4. Rack 구조 부재 체결(조립) - 4</t>
    <phoneticPr fontId="1" type="noConversion"/>
  </si>
  <si>
    <t>Rack 하부 이동 중 바닥에  방치된 넛트, 볼트 등을 밟고 작업자 전도</t>
    <phoneticPr fontId="1" type="noConversion"/>
  </si>
  <si>
    <t>[규칙제3조]</t>
    <phoneticPr fontId="1" type="noConversion"/>
  </si>
  <si>
    <t>4. Rack 구조 부재 체결(조립) - 5</t>
  </si>
  <si>
    <t>4-3. 진동</t>
    <phoneticPr fontId="1" type="noConversion"/>
  </si>
  <si>
    <t>장시간 임팩트 작업으로 인한 팔목 관절 근골격계 질환 발생</t>
    <phoneticPr fontId="1" type="noConversion"/>
  </si>
  <si>
    <t>[규칙제518조~521조, 661조]</t>
    <phoneticPr fontId="1" type="noConversion"/>
  </si>
  <si>
    <t>설비 또는 공사의 명 : Stacker Crane</t>
    <phoneticPr fontId="1" type="noConversion"/>
  </si>
  <si>
    <t>1. 지게차를 이용한 자재반입</t>
    <phoneticPr fontId="1" type="noConversion"/>
  </si>
  <si>
    <t>지게차</t>
  </si>
  <si>
    <t>무</t>
  </si>
  <si>
    <t>지게차 이동중 주변 작업자와의 충돌</t>
  </si>
  <si>
    <t>2. 이동식 크레인을 이용한 자재반입</t>
    <phoneticPr fontId="1" type="noConversion"/>
  </si>
  <si>
    <t>자재 양중시 자재 낙하 사고</t>
    <phoneticPr fontId="1" type="noConversion"/>
  </si>
  <si>
    <t>[규칙제38조], [규칙제39조]</t>
    <phoneticPr fontId="1" type="noConversion"/>
  </si>
  <si>
    <t>3. 자재 포장 해체</t>
    <phoneticPr fontId="1" type="noConversion"/>
  </si>
  <si>
    <t>칼</t>
    <phoneticPr fontId="1" type="noConversion"/>
  </si>
  <si>
    <t>무</t>
    <phoneticPr fontId="1" type="noConversion"/>
  </si>
  <si>
    <t>UNPACKING시 손가락 절상사고</t>
    <phoneticPr fontId="1" type="noConversion"/>
  </si>
  <si>
    <t xml:space="preserve"> [규칙제32조,93조]</t>
    <phoneticPr fontId="24" type="noConversion"/>
  </si>
  <si>
    <t>설비(장비)설치</t>
  </si>
  <si>
    <t>1. RAIL 설치</t>
    <phoneticPr fontId="1" type="noConversion"/>
  </si>
  <si>
    <t>함마드릴</t>
    <phoneticPr fontId="1" type="noConversion"/>
  </si>
  <si>
    <t>함마드릴등의 전동공구 사용간 부주의로 인한 절상, 신체손상위험</t>
    <phoneticPr fontId="1" type="noConversion"/>
  </si>
  <si>
    <t>2. Under Frame 설치</t>
    <phoneticPr fontId="1" type="noConversion"/>
  </si>
  <si>
    <t>지게차/크레인</t>
    <phoneticPr fontId="1" type="noConversion"/>
  </si>
  <si>
    <t>자재 양중시 자재 낙하 및 장비 전도</t>
    <phoneticPr fontId="1" type="noConversion"/>
  </si>
  <si>
    <t>3. OP부 Mast 설치</t>
    <phoneticPr fontId="1" type="noConversion"/>
  </si>
  <si>
    <t>상부 작업중 부주의로 인한  추락사고</t>
    <phoneticPr fontId="1" type="noConversion"/>
  </si>
  <si>
    <t>[규칙제42조, 44조]</t>
    <phoneticPr fontId="1" type="noConversion"/>
  </si>
  <si>
    <t>4. 캐리지 설치</t>
    <phoneticPr fontId="1" type="noConversion"/>
  </si>
  <si>
    <t>5. HP부 Mast 설치</t>
    <phoneticPr fontId="1" type="noConversion"/>
  </si>
  <si>
    <t>6. Upper Frame 설치</t>
    <phoneticPr fontId="1" type="noConversion"/>
  </si>
  <si>
    <t>7. 트롤리커버 및 액세서리 류 설치</t>
    <phoneticPr fontId="1" type="noConversion"/>
  </si>
  <si>
    <t>수공구</t>
    <phoneticPr fontId="1" type="noConversion"/>
  </si>
  <si>
    <t>설비(장비)전장(전기)</t>
  </si>
  <si>
    <t>1. Panel 배선 작업</t>
    <phoneticPr fontId="1" type="noConversion"/>
  </si>
  <si>
    <t>2.전기적요인</t>
  </si>
  <si>
    <t>2-1. 감전(안전전압초과)</t>
    <phoneticPr fontId="1" type="noConversion"/>
  </si>
  <si>
    <t>잘못된 작업으로 인한 감전사고</t>
    <phoneticPr fontId="1" type="noConversion"/>
  </si>
  <si>
    <t>[규칙제38조, 301, 310, 323조]</t>
    <phoneticPr fontId="1" type="noConversion"/>
  </si>
  <si>
    <t>시운전</t>
  </si>
  <si>
    <t>1. S/C Teaching작업</t>
    <phoneticPr fontId="1" type="noConversion"/>
  </si>
  <si>
    <t>1-4. 충돌 위험 부분</t>
    <phoneticPr fontId="1" type="noConversion"/>
  </si>
  <si>
    <t>기계 동작중 주변 인지 부족으로 인한 충돌 사고</t>
    <phoneticPr fontId="1" type="noConversion"/>
  </si>
  <si>
    <t>[규칙제92조, 412조, 222조, 224조]</t>
    <phoneticPr fontId="1" type="noConversion"/>
  </si>
  <si>
    <t>2. 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</si>
  <si>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</si>
  <si>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</si>
  <si>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또는 공사의 명 : 반도체용 CV</t>
    <phoneticPr fontId="1" type="noConversion"/>
  </si>
  <si>
    <t>1. 설비 하차 및 운반</t>
    <phoneticPr fontId="1" type="noConversion"/>
  </si>
  <si>
    <t>자재(중량물) 적재 및 이동 중 지게차 전도 및 제품 낙하로 인한 협착</t>
    <phoneticPr fontId="1" type="noConversion"/>
  </si>
  <si>
    <t xml:space="preserve"> - 규칙 14조, 38~39조
 - 규칙 제171~174조,
 - 규칙 제177조, 179조 </t>
    <phoneticPr fontId="1" type="noConversion"/>
  </si>
  <si>
    <t>1/30</t>
    <phoneticPr fontId="1" type="noConversion"/>
  </si>
  <si>
    <t>2. 설비 운반</t>
    <phoneticPr fontId="1" type="noConversion"/>
  </si>
  <si>
    <t>지게차 이동중 지게차에
충돌</t>
    <phoneticPr fontId="1" type="noConversion"/>
  </si>
  <si>
    <t xml:space="preserve"> - 규칙 제 38~39조</t>
    <phoneticPr fontId="1" type="noConversion"/>
  </si>
  <si>
    <t>3. 설비 인양</t>
    <phoneticPr fontId="1" type="noConversion"/>
  </si>
  <si>
    <t>1-3. 기계/설비(장비)의 낙하, 비래, 전복, 붕괴, 전도 위험 부분</t>
  </si>
  <si>
    <t>중량물 인양 중 달기구 체결 불량 등으로 인양물 낙하/비래</t>
  </si>
  <si>
    <t xml:space="preserve"> - 규칙 제14조, 38~39조
 - 규칙 제172~174조, 
 - 규칙 제177조</t>
    <phoneticPr fontId="1" type="noConversion"/>
  </si>
  <si>
    <t>4. 설비 및 자재류 현장 반입</t>
    <phoneticPr fontId="1" type="noConversion"/>
  </si>
  <si>
    <t>대차</t>
    <phoneticPr fontId="1" type="noConversion"/>
  </si>
  <si>
    <t>4-7. 중량물 취급 작업</t>
    <phoneticPr fontId="1" type="noConversion"/>
  </si>
  <si>
    <t>중량물 운반 중 협착</t>
    <phoneticPr fontId="1" type="noConversion"/>
  </si>
  <si>
    <t xml:space="preserve"> - 규칙 제 38~39조
 - 규칙 제385~386조</t>
    <phoneticPr fontId="1" type="noConversion"/>
  </si>
  <si>
    <t>1. CV 설치</t>
    <phoneticPr fontId="1" type="noConversion"/>
  </si>
  <si>
    <t>우마사다리</t>
    <phoneticPr fontId="1" type="noConversion"/>
  </si>
  <si>
    <t>4-4. 근로자실수(휴먼에러)</t>
    <phoneticPr fontId="1" type="noConversion"/>
  </si>
  <si>
    <t>고소작업 중 작업자 부주의에 의한 추락</t>
    <phoneticPr fontId="1" type="noConversion"/>
  </si>
  <si>
    <t xml:space="preserve"> - 규칙 제42조</t>
    <phoneticPr fontId="1" type="noConversion"/>
  </si>
  <si>
    <t>3/30</t>
    <phoneticPr fontId="1" type="noConversion"/>
  </si>
  <si>
    <t>2. CV 설치 - 2</t>
    <phoneticPr fontId="1" type="noConversion"/>
  </si>
  <si>
    <t>천장설치된 몰드바 볼트체결 불량에 따른 CV 낙하</t>
    <phoneticPr fontId="1" type="noConversion"/>
  </si>
  <si>
    <t xml:space="preserve"> - 규칙 제14, 97조</t>
    <phoneticPr fontId="1" type="noConversion"/>
  </si>
  <si>
    <t>3. CV 설치 - 3</t>
    <phoneticPr fontId="1" type="noConversion"/>
  </si>
  <si>
    <t>4-8. 반복작업</t>
    <phoneticPr fontId="1" type="noConversion"/>
  </si>
  <si>
    <t>브라켓 및 가이드류 볼트 체결 작업으로 인한 팔목 관절 근골격계 질환 발생</t>
    <phoneticPr fontId="1" type="noConversion"/>
  </si>
  <si>
    <t xml:space="preserve"> - 규칙 제659조,661조,
 - 규칙 제664조,666조</t>
    <phoneticPr fontId="1" type="noConversion"/>
  </si>
  <si>
    <t>1. 전장 포설 작업 -1</t>
    <phoneticPr fontId="1" type="noConversion"/>
  </si>
  <si>
    <t>FRAME 간 볼트 체결 작업으로 인한 팔목 관절 근골격계 질환 발생</t>
    <phoneticPr fontId="1" type="noConversion"/>
  </si>
  <si>
    <t>2/30</t>
    <phoneticPr fontId="1" type="noConversion"/>
  </si>
  <si>
    <t>2. 전장 포설 작업 -2</t>
    <phoneticPr fontId="1" type="noConversion"/>
  </si>
  <si>
    <t>드릴</t>
    <phoneticPr fontId="1" type="noConversion"/>
  </si>
  <si>
    <t xml:space="preserve">드릴 작업중 관통, 긁힘, 
베임 </t>
    <phoneticPr fontId="1" type="noConversion"/>
  </si>
  <si>
    <t xml:space="preserve"> - 규칙 제 32조,93조</t>
    <phoneticPr fontId="24" type="noConversion"/>
  </si>
  <si>
    <t>3. 전장 포설 작업 -3</t>
    <phoneticPr fontId="1" type="noConversion"/>
  </si>
  <si>
    <t>I/O CHECK 중 감전</t>
    <phoneticPr fontId="1" type="noConversion"/>
  </si>
  <si>
    <t xml:space="preserve"> - 규칙제38조, 301, 310, 323조</t>
    <phoneticPr fontId="1" type="noConversion"/>
  </si>
  <si>
    <t>1. CV 시운전</t>
    <phoneticPr fontId="1" type="noConversion"/>
  </si>
  <si>
    <t>1-1. 협착위험부분(감김, 끼임 등)</t>
    <phoneticPr fontId="1" type="noConversion"/>
  </si>
  <si>
    <t>설비 시운전 시 CV밸트나 리프트 도어에 협착주의</t>
    <phoneticPr fontId="1" type="noConversion"/>
  </si>
  <si>
    <t xml:space="preserve"> - 규칙 제89, 95조</t>
    <phoneticPr fontId="1" type="noConversion"/>
  </si>
  <si>
    <t>2. CV 시운전 - 2</t>
    <phoneticPr fontId="1" type="noConversion"/>
  </si>
  <si>
    <t>천장설치된 몰드바 볼트체결 불량에 따른 CV 전도</t>
    <phoneticPr fontId="1" type="noConversion"/>
  </si>
  <si>
    <t>위험성평가 대상 작업 표준유해위험요인 조사표</t>
    <phoneticPr fontId="24" type="noConversion"/>
  </si>
  <si>
    <t>설비 또는 공사의 명 : EVEN, LTPS OHS VEHICLE</t>
    <phoneticPr fontId="24" type="noConversion"/>
  </si>
  <si>
    <t>공정분류</t>
    <phoneticPr fontId="24" type="noConversion"/>
  </si>
  <si>
    <t>표준작업절차
(세부 작업 내용)</t>
    <phoneticPr fontId="24" type="noConversion"/>
  </si>
  <si>
    <t>사용 
기계기구</t>
    <phoneticPr fontId="24" type="noConversion"/>
  </si>
  <si>
    <t>화학물질</t>
    <phoneticPr fontId="24" type="noConversion"/>
  </si>
  <si>
    <t>유해위험요인 파악</t>
    <phoneticPr fontId="24" type="noConversion"/>
  </si>
  <si>
    <t>관련근거</t>
    <phoneticPr fontId="24" type="noConversion"/>
  </si>
  <si>
    <t>표준작업
기간(日)</t>
    <phoneticPr fontId="24" type="noConversion"/>
  </si>
  <si>
    <t>발생빈도</t>
    <phoneticPr fontId="24" type="noConversion"/>
  </si>
  <si>
    <t>발생강도</t>
    <phoneticPr fontId="24" type="noConversion"/>
  </si>
  <si>
    <t>분류</t>
    <phoneticPr fontId="24" type="noConversion"/>
  </si>
  <si>
    <t>원인</t>
    <phoneticPr fontId="24" type="noConversion"/>
  </si>
  <si>
    <t>유해위험
요인</t>
    <phoneticPr fontId="24" type="noConversion"/>
  </si>
  <si>
    <t>법적기준</t>
    <phoneticPr fontId="24" type="noConversion"/>
  </si>
  <si>
    <t>자재반입(입고)</t>
  </si>
  <si>
    <t>1. 비클 반입 -1</t>
    <phoneticPr fontId="24" type="noConversion"/>
  </si>
  <si>
    <t>지게차</t>
    <phoneticPr fontId="24" type="noConversion"/>
  </si>
  <si>
    <t>없음</t>
    <phoneticPr fontId="24" type="noConversion"/>
  </si>
  <si>
    <t>1-3. 기계/설비(장비)의 낙하, 비래, 전복, 붕괴, 전도 위험 부분</t>
    <phoneticPr fontId="24" type="noConversion"/>
  </si>
  <si>
    <t>자재(중량물) 적재 및 이동 중 지게차 전도</t>
    <phoneticPr fontId="24" type="noConversion"/>
  </si>
  <si>
    <t>규칙 제 38조,39조,171조</t>
    <phoneticPr fontId="1" type="noConversion"/>
  </si>
  <si>
    <t>1/10</t>
    <phoneticPr fontId="24" type="noConversion"/>
  </si>
  <si>
    <t>1. 비클 반입 -2</t>
    <phoneticPr fontId="24" type="noConversion"/>
  </si>
  <si>
    <t>4-7. 중량물 취급 작업</t>
    <phoneticPr fontId="24" type="noConversion"/>
  </si>
  <si>
    <t>중량물 운반 중 주변 작업자와 충돌</t>
    <phoneticPr fontId="24" type="noConversion"/>
  </si>
  <si>
    <t>규칙 제 172조</t>
    <phoneticPr fontId="24" type="noConversion"/>
  </si>
  <si>
    <t>설비(장비)설치_기구</t>
  </si>
  <si>
    <t>1. 비클 세팅 -1</t>
    <phoneticPr fontId="24" type="noConversion"/>
  </si>
  <si>
    <t>수공구</t>
    <phoneticPr fontId="24" type="noConversion"/>
  </si>
  <si>
    <t>4-8. 반복작업</t>
    <phoneticPr fontId="24" type="noConversion"/>
  </si>
  <si>
    <r>
      <t>세팅에 필요한 BOLTING 작업</t>
    </r>
    <r>
      <rPr>
        <sz val="10"/>
        <color theme="1"/>
        <rFont val="맑은 고딕"/>
        <family val="3"/>
        <charset val="129"/>
      </rPr>
      <t>으로 인한 팔목 관절 근골격계 질환 발생</t>
    </r>
    <phoneticPr fontId="24" type="noConversion"/>
  </si>
  <si>
    <t>규칙 제 657~662조</t>
    <phoneticPr fontId="24" type="noConversion"/>
  </si>
  <si>
    <t>5/10</t>
    <phoneticPr fontId="24" type="noConversion"/>
  </si>
  <si>
    <t>비클 고정 지그 체결 미비로 중량물 낙하로 인한 협착</t>
    <phoneticPr fontId="24" type="noConversion"/>
  </si>
  <si>
    <t>규칙 제 166~9조</t>
    <phoneticPr fontId="1" type="noConversion"/>
  </si>
  <si>
    <t>5-3. 공간 및 이동통로</t>
    <phoneticPr fontId="24" type="noConversion"/>
  </si>
  <si>
    <t>바닥에  방치된 넛트, 볼트등을 밟고 작업자 전도</t>
    <phoneticPr fontId="24" type="noConversion"/>
  </si>
  <si>
    <t>규칙 제 3,4조</t>
    <phoneticPr fontId="1" type="noConversion"/>
  </si>
  <si>
    <t>1. VEHICLE 이동 -1</t>
    <phoneticPr fontId="24" type="noConversion"/>
  </si>
  <si>
    <t>지게차 조작 중 무게 중심 오판으로 인한 낙하, 전도</t>
    <phoneticPr fontId="24" type="noConversion"/>
  </si>
  <si>
    <t>규칙 제 171~173</t>
    <phoneticPr fontId="30" type="noConversion"/>
  </si>
  <si>
    <t>4/10</t>
    <phoneticPr fontId="24" type="noConversion"/>
  </si>
  <si>
    <t>1. VEHICLE 이동 -2</t>
  </si>
  <si>
    <t>중량물 운반 중 주변 작업자 협착</t>
    <phoneticPr fontId="24" type="noConversion"/>
  </si>
  <si>
    <t>1. VEHICLE 이동 -3</t>
  </si>
  <si>
    <t>4-4. 근로자실수(휴먼에러)</t>
    <phoneticPr fontId="24" type="noConversion"/>
  </si>
  <si>
    <t>시운전 중 근로자 안전 부주의로 인한 충돌, 협착</t>
    <phoneticPr fontId="24" type="noConversion"/>
  </si>
  <si>
    <t>규칙 제 89조</t>
    <phoneticPr fontId="30" type="noConversion"/>
  </si>
  <si>
    <t>/</t>
    <phoneticPr fontId="24" type="noConversion"/>
  </si>
  <si>
    <t>재해 조사 보고      ▶발생 일시 :         /</t>
    <phoneticPr fontId="31" type="noConversion"/>
  </si>
  <si>
    <t>유해 위험 
작업</t>
    <phoneticPr fontId="31" type="noConversion"/>
  </si>
  <si>
    <t>1)</t>
    <phoneticPr fontId="31" type="noConversion"/>
  </si>
  <si>
    <t xml:space="preserve">         ▶발생 일시 :         /</t>
    <phoneticPr fontId="31" type="noConversion"/>
  </si>
  <si>
    <t>2)</t>
    <phoneticPr fontId="31" type="noConversion"/>
  </si>
  <si>
    <t xml:space="preserve">         ▶경험 일시 :         /</t>
    <phoneticPr fontId="31" type="noConversion"/>
  </si>
  <si>
    <r>
      <t>검토자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: </t>
    </r>
    <r>
      <rPr>
        <sz val="11"/>
        <color rgb="FF0000FF"/>
        <rFont val="맑은 고딕"/>
        <family val="3"/>
        <charset val="129"/>
        <scheme val="minor"/>
      </rPr>
      <t>환경안전팀 안전관리자</t>
    </r>
    <phoneticPr fontId="1" type="noConversion"/>
  </si>
  <si>
    <t>부서명</t>
    <phoneticPr fontId="31" type="noConversion"/>
  </si>
  <si>
    <t>담당자명</t>
    <phoneticPr fontId="31" type="noConversion"/>
  </si>
  <si>
    <t>공사개요</t>
    <phoneticPr fontId="31" type="noConversion"/>
  </si>
  <si>
    <t>위험성평가 추진 일정(계획)</t>
    <phoneticPr fontId="3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</si>
  <si>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31" type="noConversion"/>
  </si>
  <si>
    <t>평가구분</t>
    <phoneticPr fontId="31" type="noConversion"/>
  </si>
  <si>
    <t>단계</t>
    <phoneticPr fontId="31" type="noConversion"/>
  </si>
  <si>
    <t>추진일정</t>
    <phoneticPr fontId="31" type="noConversion"/>
  </si>
  <si>
    <t>인원배치</t>
    <phoneticPr fontId="31" type="noConversion"/>
  </si>
  <si>
    <t>검토자 확인</t>
    <phoneticPr fontId="31" type="noConversion"/>
  </si>
  <si>
    <t>공사기간</t>
    <phoneticPr fontId="31" type="noConversion"/>
  </si>
  <si>
    <t>1. 사전준비</t>
    <phoneticPr fontId="31" type="noConversion"/>
  </si>
  <si>
    <t>이름/소속</t>
    <phoneticPr fontId="31" type="noConversion"/>
  </si>
  <si>
    <t>발주처</t>
    <phoneticPr fontId="31" type="noConversion"/>
  </si>
  <si>
    <t>2. 유해위험요인파악</t>
    <phoneticPr fontId="31" type="noConversion"/>
  </si>
  <si>
    <t>평균출력인원</t>
    <phoneticPr fontId="31" type="noConversion"/>
  </si>
  <si>
    <t>주요장비 목록
(대수)</t>
    <phoneticPr fontId="31" type="noConversion"/>
  </si>
  <si>
    <t>3. 위험성 추정</t>
    <phoneticPr fontId="31" type="noConversion"/>
  </si>
  <si>
    <t>협력회사</t>
    <phoneticPr fontId="31" type="noConversion"/>
  </si>
  <si>
    <t>회사명</t>
    <phoneticPr fontId="31" type="noConversion"/>
  </si>
  <si>
    <t>4. 위험성 결정</t>
    <phoneticPr fontId="31" type="noConversion"/>
  </si>
  <si>
    <t>공종</t>
    <phoneticPr fontId="31" type="noConversion"/>
  </si>
  <si>
    <t>5. 위험성 감소대책 수립 및 실행</t>
    <phoneticPr fontId="31" type="noConversion"/>
  </si>
  <si>
    <t>위험성 평가 대상
공정(작업) 목록</t>
    <phoneticPr fontId="31" type="noConversion"/>
  </si>
  <si>
    <t>검토자 의견
(적정/수정/보완/재실시 및 사유 등)</t>
    <phoneticPr fontId="31" type="noConversion"/>
  </si>
  <si>
    <t>해당 공사의 전체공사 일정표를 자유로운 방식으로 삽입 바랍니다.</t>
    <phoneticPr fontId="31" type="noConversion"/>
  </si>
  <si>
    <t>아차 사고 보고      ▶경험 일시 :         /</t>
    <phoneticPr fontId="31" type="noConversion"/>
  </si>
  <si>
    <t>표준작업절차(SOP)
(세부 작업 내용)</t>
    <phoneticPr fontId="1" type="noConversion"/>
  </si>
  <si>
    <r>
      <t xml:space="preserve">작성자 : </t>
    </r>
    <r>
      <rPr>
        <sz val="11"/>
        <color rgb="FF0000FF"/>
        <rFont val="맑은 고딕"/>
        <family val="3"/>
        <charset val="129"/>
        <scheme val="minor"/>
      </rPr>
      <t>해당 PM부서의 담당자</t>
    </r>
    <phoneticPr fontId="1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</si>
  <si>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</si>
  <si>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</si>
  <si>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</si>
  <si>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</si>
  <si>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</si>
  <si>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</si>
  <si>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</si>
  <si>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</si>
  <si>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</si>
  <si>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</si>
  <si>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</si>
  <si>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</si>
  <si>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</si>
  <si>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</si>
  <si>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</si>
  <si>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</si>
  <si>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</si>
  <si>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</si>
  <si>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</si>
  <si>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</si>
  <si>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</si>
  <si>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</si>
  <si>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</si>
  <si>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</si>
  <si>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</si>
  <si>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</si>
  <si>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</si>
  <si>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</si>
  <si>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</si>
  <si>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</si>
  <si>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</si>
  <si>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</si>
  <si>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</si>
  <si>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</si>
  <si>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</si>
  <si>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</si>
  <si>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</si>
  <si>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</si>
  <si>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</si>
  <si>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</si>
  <si>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</si>
  <si>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</si>
  <si>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</si>
  <si>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</si>
  <si>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</si>
  <si>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</si>
  <si>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</si>
  <si>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</si>
  <si>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</si>
  <si>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</si>
  <si>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</si>
  <si>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</si>
  <si>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</si>
  <si>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</si>
  <si>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</si>
  <si>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</si>
  <si>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</si>
  <si>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</si>
  <si>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</si>
  <si>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</si>
  <si>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</si>
  <si>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</si>
  <si>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</si>
  <si>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</si>
  <si>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</si>
  <si>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</si>
  <si>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</si>
  <si>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</si>
  <si>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</si>
  <si>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</si>
  <si>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</si>
  <si>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</si>
  <si>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</si>
  <si>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</si>
  <si>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</si>
  <si>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</si>
  <si>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</si>
  <si>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</si>
  <si>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</si>
  <si>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</si>
  <si>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</si>
  <si>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</si>
  <si>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</si>
  <si>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</si>
  <si>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&lt;공종명&gt;</t>
    <phoneticPr fontId="1" type="noConversion"/>
  </si>
  <si>
    <t>1. 위험성 평가 실시 계획(공사개요)</t>
    <phoneticPr fontId="31" type="noConversion"/>
  </si>
  <si>
    <t>안전관리자</t>
    <phoneticPr fontId="1" type="noConversion"/>
  </si>
  <si>
    <t>협력사 소장</t>
    <phoneticPr fontId="1" type="noConversion"/>
  </si>
  <si>
    <t>근로자 대표</t>
    <phoneticPr fontId="1" type="noConversion"/>
  </si>
  <si>
    <r>
      <t xml:space="preserve">작업장 구분 : ㅁ Clean-Room     </t>
    </r>
    <r>
      <rPr>
        <b/>
        <sz val="11"/>
        <color rgb="FF0000FF"/>
        <rFont val="맑은 고딕"/>
        <family val="3"/>
        <charset val="129"/>
        <scheme val="minor"/>
      </rPr>
      <t>ㅁ 非Clean-Room</t>
    </r>
    <phoneticPr fontId="1" type="noConversion"/>
  </si>
  <si>
    <r>
      <t xml:space="preserve">작업장 구분 : </t>
    </r>
    <r>
      <rPr>
        <sz val="11"/>
        <color theme="1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</t>
    </r>
    <r>
      <rPr>
        <b/>
        <sz val="11"/>
        <color rgb="FF0000FF"/>
        <rFont val="맑은 고딕"/>
        <family val="3"/>
        <charset val="129"/>
        <scheme val="minor"/>
      </rPr>
      <t>ㅁ 非Clean-Room</t>
    </r>
    <phoneticPr fontId="1" type="noConversion"/>
  </si>
  <si>
    <t>설비 또는 공사의 명 : Stocker</t>
    <phoneticPr fontId="1" type="noConversion"/>
  </si>
  <si>
    <r>
      <t xml:space="preserve">작업장 구분 : </t>
    </r>
    <r>
      <rPr>
        <b/>
        <sz val="11"/>
        <color rgb="FF0000FF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</si>
  <si>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1. 지게차를 이용한 자재반입 - 1</t>
    <phoneticPr fontId="1" type="noConversion"/>
  </si>
  <si>
    <t>(전동)지게차</t>
    <phoneticPr fontId="1" type="noConversion"/>
  </si>
  <si>
    <t>1-4. 충돌위험 부분</t>
    <phoneticPr fontId="1" type="noConversion"/>
  </si>
  <si>
    <t>지게차 이동중 주변 작업자와의 충돌</t>
    <phoneticPr fontId="1" type="noConversion"/>
  </si>
  <si>
    <t>[규칙 제38~39조]</t>
    <phoneticPr fontId="1" type="noConversion"/>
  </si>
  <si>
    <t>3/45</t>
    <phoneticPr fontId="1" type="noConversion"/>
  </si>
  <si>
    <t>1. 지게차를 이용한 자재반입 - 2</t>
    <phoneticPr fontId="1" type="noConversion"/>
  </si>
  <si>
    <t>[규칙 제14조, 38~39조], [규칙 제171조~175조], [규칙 제177조179조,183조]</t>
    <phoneticPr fontId="1" type="noConversion"/>
  </si>
  <si>
    <t>2. 곤도라(크레인)를 이용한 자재반입</t>
    <phoneticPr fontId="1" type="noConversion"/>
  </si>
  <si>
    <t>곤도라(크레인)</t>
  </si>
  <si>
    <t>자재 양중시 자재 낙하</t>
    <phoneticPr fontId="1" type="noConversion"/>
  </si>
  <si>
    <t>[규칙 제14조, 38~39조],
[규칙 제172~174조], [규칙 제177조]</t>
    <phoneticPr fontId="1" type="noConversion"/>
  </si>
  <si>
    <t>1-2. 위험한 표면(절단, 베임, 긁힘 등)</t>
    <phoneticPr fontId="1" type="noConversion"/>
  </si>
  <si>
    <t>UNPACKING시 손가락 
절상</t>
    <phoneticPr fontId="1" type="noConversion"/>
  </si>
  <si>
    <t>4. 자재 클리닝</t>
    <phoneticPr fontId="1" type="noConversion"/>
  </si>
  <si>
    <t>에탄올 와이퍼</t>
    <phoneticPr fontId="1" type="noConversion"/>
  </si>
  <si>
    <t>3.화학(물질)적요인</t>
  </si>
  <si>
    <t>3-4. 액체/미스트</t>
    <phoneticPr fontId="1" type="noConversion"/>
  </si>
  <si>
    <t>자재 클리닝중 유기용제 
중독</t>
    <phoneticPr fontId="1" type="noConversion"/>
  </si>
  <si>
    <t xml:space="preserve"> [규칙 제450조]</t>
    <phoneticPr fontId="1" type="noConversion"/>
  </si>
  <si>
    <t>1. RAIL 설치 - 1</t>
    <phoneticPr fontId="1" type="noConversion"/>
  </si>
  <si>
    <t>1-1. 협착위험부분</t>
    <phoneticPr fontId="1" type="noConversion"/>
  </si>
  <si>
    <t>함마드릴등의 전동공구 사용간 부주의로 인한 손부위 협착</t>
    <phoneticPr fontId="1" type="noConversion"/>
  </si>
  <si>
    <t>4/45</t>
    <phoneticPr fontId="1" type="noConversion"/>
  </si>
  <si>
    <t>1. RAIL 설치 - 2</t>
    <phoneticPr fontId="1" type="noConversion"/>
  </si>
  <si>
    <t>4-1. 소음</t>
    <phoneticPr fontId="1" type="noConversion"/>
  </si>
  <si>
    <t>함마드릴 사용시 소음발생</t>
    <phoneticPr fontId="1" type="noConversion"/>
  </si>
  <si>
    <t xml:space="preserve"> [규칙 제512~514조], [규칙 제516조]</t>
    <phoneticPr fontId="1" type="noConversion"/>
  </si>
  <si>
    <t>1. RAIL 설치 - 3</t>
    <phoneticPr fontId="1" type="noConversion"/>
  </si>
  <si>
    <t>함마드릴 사용시 손부위 
진동발생</t>
    <phoneticPr fontId="1" type="noConversion"/>
  </si>
  <si>
    <t xml:space="preserve"> [규칙 제518~521조]</t>
    <phoneticPr fontId="1" type="noConversion"/>
  </si>
  <si>
    <t>2. Shelf 설치(Build Up)</t>
    <phoneticPr fontId="1" type="noConversion"/>
  </si>
  <si>
    <t>(수동)지게차</t>
    <phoneticPr fontId="1" type="noConversion"/>
  </si>
  <si>
    <t>Shelf Build Up 작업시 Shelf 전도로 인한 협착</t>
    <phoneticPr fontId="1" type="noConversion"/>
  </si>
  <si>
    <t xml:space="preserve"> [규칙 제38~39조], [규칙 제385~386조]</t>
    <phoneticPr fontId="1" type="noConversion"/>
  </si>
  <si>
    <t>10/45</t>
    <phoneticPr fontId="1" type="noConversion"/>
  </si>
  <si>
    <t>3. Shelf 조립 - 1</t>
    <phoneticPr fontId="1" type="noConversion"/>
  </si>
  <si>
    <t>렌찌, 스패너,
사다리,rental</t>
    <phoneticPr fontId="1" type="noConversion"/>
  </si>
  <si>
    <t>상부 작업중 부주의로 인한  추락</t>
    <phoneticPr fontId="1" type="noConversion"/>
  </si>
  <si>
    <t xml:space="preserve"> [규칙 제31~33조, 42조]</t>
    <phoneticPr fontId="1" type="noConversion"/>
  </si>
  <si>
    <t>5/45</t>
    <phoneticPr fontId="1" type="noConversion"/>
  </si>
  <si>
    <t>3. Shelf 조립 - 2</t>
    <phoneticPr fontId="1" type="noConversion"/>
  </si>
  <si>
    <t xml:space="preserve">상부 작업중 부주의로 공구
낙하 </t>
    <phoneticPr fontId="1" type="noConversion"/>
  </si>
  <si>
    <t xml:space="preserve"> [규칙 제14조]</t>
    <phoneticPr fontId="1" type="noConversion"/>
  </si>
  <si>
    <t>4. FFU 설치 - 1</t>
    <phoneticPr fontId="1" type="noConversion"/>
  </si>
  <si>
    <t>rental, 사다리</t>
    <phoneticPr fontId="1" type="noConversion"/>
  </si>
  <si>
    <t>렌탈 이동중 주변 작업자와의 충돌</t>
    <phoneticPr fontId="1" type="noConversion"/>
  </si>
  <si>
    <t xml:space="preserve"> [규칙 제38~39조], [규칙 제172~173조,177조]</t>
    <phoneticPr fontId="1" type="noConversion"/>
  </si>
  <si>
    <t>4. FFU 설치 - 2</t>
    <phoneticPr fontId="1" type="noConversion"/>
  </si>
  <si>
    <t>5. RM 양중용 JIG 설치 - 1</t>
    <phoneticPr fontId="1" type="noConversion"/>
  </si>
  <si>
    <t>rental, 지그,
지게차</t>
    <phoneticPr fontId="1" type="noConversion"/>
  </si>
  <si>
    <t>JIG 설치중 상부 H-빔 낙하</t>
    <phoneticPr fontId="1" type="noConversion"/>
  </si>
  <si>
    <t>1/45</t>
    <phoneticPr fontId="1" type="noConversion"/>
  </si>
  <si>
    <t>5. RM 양중용 JIG 설치 - 2</t>
    <phoneticPr fontId="1" type="noConversion"/>
  </si>
  <si>
    <t>JIG 설치중 지그 컬럼 
조립시 손부위 협착</t>
    <phoneticPr fontId="1" type="noConversion"/>
  </si>
  <si>
    <t>-</t>
    <phoneticPr fontId="1" type="noConversion"/>
  </si>
  <si>
    <t>5. RM 양중용 JIG 설치 - 3</t>
    <phoneticPr fontId="1" type="noConversion"/>
  </si>
  <si>
    <t>렌탈과 지게차의 신호불일치로 인한 프레임 전도</t>
    <phoneticPr fontId="1" type="noConversion"/>
  </si>
  <si>
    <t>5. RM 양중용 JIG 설치 - 4</t>
    <phoneticPr fontId="1" type="noConversion"/>
  </si>
  <si>
    <t>4-9. 불안정한 작업자세</t>
    <phoneticPr fontId="1" type="noConversion"/>
  </si>
  <si>
    <t>체인블럭 빔에 체결시 불안전한 자세로 인한 근골격재해 발생</t>
    <phoneticPr fontId="1" type="noConversion"/>
  </si>
  <si>
    <t xml:space="preserve"> [규칙 제656조, 659~661조], [규칙 제664조]</t>
    <phoneticPr fontId="1" type="noConversion"/>
  </si>
  <si>
    <t>6. RM 설치</t>
    <phoneticPr fontId="1" type="noConversion"/>
  </si>
  <si>
    <t>JIG</t>
    <phoneticPr fontId="1" type="noConversion"/>
  </si>
  <si>
    <t>RM 양중시 고정상태 불량으로 인한 MAST 전도 사고</t>
    <phoneticPr fontId="1" type="noConversion"/>
  </si>
  <si>
    <t>2/45</t>
    <phoneticPr fontId="1" type="noConversion"/>
  </si>
  <si>
    <t>7. JIG 해체</t>
    <phoneticPr fontId="1" type="noConversion"/>
  </si>
  <si>
    <t>지그 해체시 지그 컬럼의
전도</t>
    <phoneticPr fontId="1" type="noConversion"/>
  </si>
  <si>
    <t>1. Panel 배선 작업 - 1</t>
    <phoneticPr fontId="1" type="noConversion"/>
  </si>
  <si>
    <t>2-1. 감전</t>
    <phoneticPr fontId="1" type="noConversion"/>
  </si>
  <si>
    <t xml:space="preserve"> [규칙제38조, 301, 310, 323조]</t>
    <phoneticPr fontId="1" type="noConversion"/>
  </si>
  <si>
    <t>7/45</t>
    <phoneticPr fontId="1" type="noConversion"/>
  </si>
  <si>
    <t>1. Panel 배선 작업 - 2</t>
    <phoneticPr fontId="1" type="noConversion"/>
  </si>
  <si>
    <t>칼,니퍼 등</t>
    <phoneticPr fontId="1" type="noConversion"/>
  </si>
  <si>
    <t>칼날에 손부위 좌상/창상</t>
    <phoneticPr fontId="1" type="noConversion"/>
  </si>
  <si>
    <t>1. RM Teaching작업</t>
    <phoneticPr fontId="1" type="noConversion"/>
  </si>
  <si>
    <t>설비 또는 공사의 명 : RTV</t>
    <phoneticPr fontId="1" type="noConversion"/>
  </si>
  <si>
    <t>기간</t>
    <phoneticPr fontId="1" type="noConversion"/>
  </si>
  <si>
    <t>지게차 이동중 주변 작업자와의 충돌 등</t>
    <phoneticPr fontId="1" type="noConversion"/>
  </si>
  <si>
    <t>2. 자재 포장 해체</t>
    <phoneticPr fontId="1" type="noConversion"/>
  </si>
  <si>
    <t xml:space="preserve"> [규칙 제 32조,93조]</t>
    <phoneticPr fontId="24" type="noConversion"/>
  </si>
  <si>
    <t>2. RTV 본체 RAIL 안착</t>
    <phoneticPr fontId="1" type="noConversion"/>
  </si>
  <si>
    <t>3. 트롤리 및 액세서리 류 설치</t>
    <phoneticPr fontId="1" type="noConversion"/>
  </si>
  <si>
    <t>1. RTV Teaching작업</t>
    <phoneticPr fontId="1" type="noConversion"/>
  </si>
  <si>
    <t>설비 또는 공사의 명 : CONVEYOR</t>
    <phoneticPr fontId="1" type="noConversion"/>
  </si>
  <si>
    <t>1. 설치위치 마킹 및 설치위치 안착</t>
    <phoneticPr fontId="1" type="noConversion"/>
  </si>
  <si>
    <t>2. 앙카링 및 조정</t>
    <phoneticPr fontId="1" type="noConversion"/>
  </si>
  <si>
    <t>3. 액세서리 류 설치</t>
    <phoneticPr fontId="1" type="noConversion"/>
  </si>
  <si>
    <t>1. DUCT 재단 및 설치</t>
    <phoneticPr fontId="1" type="noConversion"/>
  </si>
  <si>
    <t>2. CABLE 포설</t>
    <phoneticPr fontId="1" type="noConversion"/>
  </si>
  <si>
    <t>3. CABLE CONNECTION 작업</t>
    <phoneticPr fontId="1" type="noConversion"/>
  </si>
  <si>
    <t>1. I/O CHECK 작업</t>
    <phoneticPr fontId="1" type="noConversion"/>
  </si>
  <si>
    <t>설비 또는 공사의 명 : 파쇄기</t>
    <phoneticPr fontId="1" type="noConversion"/>
  </si>
  <si>
    <r>
      <t xml:space="preserve">작업장 구분 : </t>
    </r>
    <r>
      <rPr>
        <sz val="11"/>
        <color rgb="FF0000FF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</si>
  <si>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1. 집진기 반입 - 1</t>
    <phoneticPr fontId="1" type="noConversion"/>
  </si>
  <si>
    <t>크레인, 지게차</t>
    <phoneticPr fontId="1" type="noConversion"/>
  </si>
  <si>
    <t xml:space="preserve"> [규칙 제14조, 38~39조], [규칙 제171조~175조], [규칙 제177조179조,183조]</t>
    <phoneticPr fontId="1" type="noConversion"/>
  </si>
  <si>
    <t>1/15</t>
    <phoneticPr fontId="1" type="noConversion"/>
  </si>
  <si>
    <t>1. 집진기 반입 - 2</t>
    <phoneticPr fontId="1" type="noConversion"/>
  </si>
  <si>
    <t>중량물 상차 또는 반입 후 
안착 중 협착</t>
    <phoneticPr fontId="1" type="noConversion"/>
  </si>
  <si>
    <t xml:space="preserve"> [규칙 제 38~39조], [규칙 제385~386조]</t>
    <phoneticPr fontId="1" type="noConversion"/>
  </si>
  <si>
    <t>2. 파쇄기 반입 - 1</t>
    <phoneticPr fontId="1" type="noConversion"/>
  </si>
  <si>
    <t>지게차, 크레인
곤도라</t>
    <phoneticPr fontId="1" type="noConversion"/>
  </si>
  <si>
    <t>낙하물로 인한 낙하 사고</t>
    <phoneticPr fontId="1" type="noConversion"/>
  </si>
  <si>
    <t xml:space="preserve"> [규칙 제14조, 38~39조], [규칙 제172~174조], [규칙 제177조]</t>
    <phoneticPr fontId="1" type="noConversion"/>
  </si>
  <si>
    <t>2. 파쇄기 반입 - 2</t>
    <phoneticPr fontId="1" type="noConversion"/>
  </si>
  <si>
    <t>3. 집진 파이프 반입 - 1</t>
    <phoneticPr fontId="1" type="noConversion"/>
  </si>
  <si>
    <t>3. 집진 파이프 반입 - 2</t>
    <phoneticPr fontId="1" type="noConversion"/>
  </si>
  <si>
    <t>1. 집진기 설치 - 1</t>
    <phoneticPr fontId="1" type="noConversion"/>
  </si>
  <si>
    <t>지게차, 체인블럭
H-빔, 지그</t>
    <phoneticPr fontId="1" type="noConversion"/>
  </si>
  <si>
    <t>수직사다리, 워크웨이 상부
에서 공구등 낙하</t>
    <phoneticPr fontId="1" type="noConversion"/>
  </si>
  <si>
    <t>3/15</t>
    <phoneticPr fontId="1" type="noConversion"/>
  </si>
  <si>
    <t>1. 집진기 설치 - 2</t>
    <phoneticPr fontId="1" type="noConversion"/>
  </si>
  <si>
    <t>상부 구조물에서 추락</t>
    <phoneticPr fontId="1" type="noConversion"/>
  </si>
  <si>
    <t>1. 집진기 설치 - 3</t>
    <phoneticPr fontId="1" type="noConversion"/>
  </si>
  <si>
    <t>용접기(교류 ARC)
산소 절단기</t>
    <phoneticPr fontId="1" type="noConversion"/>
  </si>
  <si>
    <t>3-1. 가스/ 흄/ 유해광선</t>
    <phoneticPr fontId="1" type="noConversion"/>
  </si>
  <si>
    <t>용접시 흄 발생</t>
    <phoneticPr fontId="1" type="noConversion"/>
  </si>
  <si>
    <t xml:space="preserve"> [규칙 제31~34조], [규칙 제72~74조]</t>
    <phoneticPr fontId="1" type="noConversion"/>
  </si>
  <si>
    <t>1. 집진기 설치 - 4</t>
    <phoneticPr fontId="1" type="noConversion"/>
  </si>
  <si>
    <t>용접기</t>
    <phoneticPr fontId="1" type="noConversion"/>
  </si>
  <si>
    <t>산소, 아세틸렌</t>
    <phoneticPr fontId="1" type="noConversion"/>
  </si>
  <si>
    <t>3-8. 화재/폭발위험/불티</t>
    <phoneticPr fontId="1" type="noConversion"/>
  </si>
  <si>
    <t>산소 용접으로 화재/폭발위험</t>
    <phoneticPr fontId="1" type="noConversion"/>
  </si>
  <si>
    <t xml:space="preserve"> [규칙 제32~34조] </t>
    <phoneticPr fontId="1" type="noConversion"/>
  </si>
  <si>
    <t>2. 파쇄기 설치 - 1</t>
    <phoneticPr fontId="1" type="noConversion"/>
  </si>
  <si>
    <t>체인 블록(안착용)
H-빔</t>
    <phoneticPr fontId="1" type="noConversion"/>
  </si>
  <si>
    <t>파쇄기 낙하</t>
    <phoneticPr fontId="1" type="noConversion"/>
  </si>
  <si>
    <t>2. 파쇄기 설치 - 2</t>
    <phoneticPr fontId="1" type="noConversion"/>
  </si>
  <si>
    <t>3-2. 증기</t>
    <phoneticPr fontId="1" type="noConversion"/>
  </si>
  <si>
    <t>에탄올 과다 흡입</t>
    <phoneticPr fontId="1" type="noConversion"/>
  </si>
  <si>
    <t xml:space="preserve"> * 허용소비량 이하</t>
    <phoneticPr fontId="1" type="noConversion"/>
  </si>
  <si>
    <t>2. 파쇄기 설치 - 3</t>
    <phoneticPr fontId="1" type="noConversion"/>
  </si>
  <si>
    <t>체인 블록</t>
    <phoneticPr fontId="1" type="noConversion"/>
  </si>
  <si>
    <t>체인블럭 또는 인양물의
낙하</t>
    <phoneticPr fontId="1" type="noConversion"/>
  </si>
  <si>
    <t>2. 파쇄기 설치 - 4</t>
    <phoneticPr fontId="1" type="noConversion"/>
  </si>
  <si>
    <t>4-9 불안정한 작업 자세</t>
    <phoneticPr fontId="1" type="noConversion"/>
  </si>
  <si>
    <t>2/15</t>
    <phoneticPr fontId="1" type="noConversion"/>
  </si>
  <si>
    <t>3. 집진 파이프 설치 - 1</t>
    <phoneticPr fontId="1" type="noConversion"/>
  </si>
  <si>
    <t>3. 집진 파이프 설치 - 2</t>
    <phoneticPr fontId="1" type="noConversion"/>
  </si>
  <si>
    <t xml:space="preserve"> [규칙 제659조,661조, 664조,666조]</t>
    <phoneticPr fontId="1" type="noConversion"/>
  </si>
  <si>
    <t>4. 기타 액세서리(BKT, C/V등) 부착 - 1</t>
    <phoneticPr fontId="1" type="noConversion"/>
  </si>
  <si>
    <t>4. 기타 액세서리(BKT, C/V등) 부착 -2</t>
    <phoneticPr fontId="1" type="noConversion"/>
  </si>
  <si>
    <t>설비(장비)설치_전장</t>
  </si>
  <si>
    <t>1. 전장 포설 작업 -2</t>
  </si>
  <si>
    <t>1. 전장 포설 작업 -3</t>
  </si>
  <si>
    <t>1. 단동 TEST</t>
    <phoneticPr fontId="1" type="noConversion"/>
  </si>
  <si>
    <t>시운전 중 근로자 안전
부주의로 인한 충돌, 협착</t>
    <phoneticPr fontId="1" type="noConversion"/>
  </si>
  <si>
    <t xml:space="preserve"> [규칙 제87~89조], [규칙 제91~93조]</t>
    <phoneticPr fontId="1" type="noConversion"/>
  </si>
  <si>
    <t>2. 연동 TEST</t>
    <phoneticPr fontId="1" type="noConversion"/>
  </si>
  <si>
    <t>5/15</t>
    <phoneticPr fontId="1" type="noConversion"/>
  </si>
  <si>
    <t>3-5. 고체(분진)</t>
    <phoneticPr fontId="1" type="noConversion"/>
  </si>
  <si>
    <t>시운전 중 유리 가루 발생</t>
    <phoneticPr fontId="1" type="noConversion"/>
  </si>
  <si>
    <t xml:space="preserve"> [규칙제605조, 613~614조, 617조]</t>
    <phoneticPr fontId="1" type="noConversion"/>
  </si>
  <si>
    <t>3. 시운전</t>
    <phoneticPr fontId="1" type="noConversion"/>
  </si>
  <si>
    <t>설비 또는 공사의 명 : AGV / LGV</t>
    <phoneticPr fontId="1" type="noConversion"/>
  </si>
  <si>
    <r>
      <t xml:space="preserve">작업장 구분 : </t>
    </r>
    <r>
      <rPr>
        <sz val="11"/>
        <color rgb="FF0000FF"/>
        <rFont val="맑은 고딕"/>
        <family val="3"/>
        <charset val="129"/>
        <scheme val="minor"/>
      </rPr>
      <t xml:space="preserve">ㅁ Clean-Room </t>
    </r>
    <r>
      <rPr>
        <sz val="11"/>
        <color theme="1"/>
        <rFont val="맑은 고딕"/>
        <family val="2"/>
        <charset val="129"/>
        <scheme val="minor"/>
      </rPr>
      <t xml:space="preserve">    ㅁ 非Clean-Room</t>
    </r>
    <phoneticPr fontId="1" type="noConversion"/>
  </si>
  <si>
    <t>1. AGV / LGV 하차 및 운반</t>
    <phoneticPr fontId="1" type="noConversion"/>
  </si>
  <si>
    <t xml:space="preserve"> - 규칙 제14조, 38~39조
 - 규칙 제171~174조,
 - 규칙 제177조, 179조 </t>
    <phoneticPr fontId="1" type="noConversion"/>
  </si>
  <si>
    <t>2. AGV / LGV 운반</t>
    <phoneticPr fontId="1" type="noConversion"/>
  </si>
  <si>
    <t xml:space="preserve"> - 규칙 제38~39조</t>
    <phoneticPr fontId="1" type="noConversion"/>
  </si>
  <si>
    <t>3. AGV / LGV 인양</t>
    <phoneticPr fontId="1" type="noConversion"/>
  </si>
  <si>
    <t>4. AGV / LGV 부품(단품)현장 반입</t>
    <phoneticPr fontId="1" type="noConversion"/>
  </si>
  <si>
    <t>1. SPOT 및 반사판 설치</t>
    <phoneticPr fontId="1" type="noConversion"/>
  </si>
  <si>
    <t>전동드릴</t>
    <phoneticPr fontId="1" type="noConversion"/>
  </si>
  <si>
    <t>장시간 드릴작업으로 인한 팔목 관절 근골격계 질환 발생</t>
    <phoneticPr fontId="1" type="noConversion"/>
  </si>
  <si>
    <t xml:space="preserve"> - 규칙 제659조,661조,
 - 규칙 제664, 666조</t>
    <phoneticPr fontId="1" type="noConversion"/>
  </si>
  <si>
    <t>2. SPOT 및 반사판 설치</t>
    <phoneticPr fontId="1" type="noConversion"/>
  </si>
  <si>
    <t>우마사다리 고소작업시 작업자 부주의로 인한 추락</t>
    <phoneticPr fontId="1" type="noConversion"/>
  </si>
  <si>
    <t>3. 충전기 설치 - 1</t>
    <phoneticPr fontId="1" type="noConversion"/>
  </si>
  <si>
    <t>협소한 작업공간(천장)에서 장시간 작업시 팔목 관절 근골격계 질환 발생</t>
    <phoneticPr fontId="1" type="noConversion"/>
  </si>
  <si>
    <t>4. 충전기 설치 - 2</t>
    <phoneticPr fontId="1" type="noConversion"/>
  </si>
  <si>
    <t>1차 전원 인입시 감전사고 주의</t>
    <phoneticPr fontId="1" type="noConversion"/>
  </si>
  <si>
    <t>5. 충전기 설치 - 3</t>
    <phoneticPr fontId="1" type="noConversion"/>
  </si>
  <si>
    <t xml:space="preserve">드릴 작업중 관통, 긁힘,
베임 </t>
    <phoneticPr fontId="1" type="noConversion"/>
  </si>
  <si>
    <t>1. AGV / LGV 시운전 - 1</t>
    <phoneticPr fontId="1" type="noConversion"/>
  </si>
  <si>
    <t>AGV 컨트롤러</t>
    <phoneticPr fontId="1" type="noConversion"/>
  </si>
  <si>
    <t>AGV / LGV ROBOT 시운전시 작업자 부주의에 따른 ROBOT 과의 충돌</t>
    <phoneticPr fontId="1" type="noConversion"/>
  </si>
  <si>
    <t xml:space="preserve"> - 규칙 제87~89조,
 - 규칙 제91~93조</t>
    <phoneticPr fontId="1" type="noConversion"/>
  </si>
  <si>
    <t>5/30</t>
    <phoneticPr fontId="1" type="noConversion"/>
  </si>
  <si>
    <t>2. AGV / LGV 시운전 - 2</t>
    <phoneticPr fontId="1" type="noConversion"/>
  </si>
  <si>
    <t>1-1. 협착위험부분
     (감김, 끼임 등)</t>
    <phoneticPr fontId="1" type="noConversion"/>
  </si>
  <si>
    <t>설비 시운전 시 AGV / LGV 와 벽체사이에 협착주의</t>
    <phoneticPr fontId="1" type="noConversion"/>
  </si>
  <si>
    <t>설비 또는 공사의 명 : 반도체용 리프터</t>
    <phoneticPr fontId="1" type="noConversion"/>
  </si>
  <si>
    <t>1. 리프터 설치</t>
    <phoneticPr fontId="1" type="noConversion"/>
  </si>
  <si>
    <t>호이스트</t>
    <phoneticPr fontId="1" type="noConversion"/>
  </si>
  <si>
    <t>2. 리프터 설치 - 2</t>
    <phoneticPr fontId="1" type="noConversion"/>
  </si>
  <si>
    <t>리프터 케리지의 up/dn 타이밍 밸트 체결불량등에 
따른 케리지 낙하</t>
    <phoneticPr fontId="1" type="noConversion"/>
  </si>
  <si>
    <t xml:space="preserve"> - 규칙 제14, 87조</t>
    <phoneticPr fontId="1" type="noConversion"/>
  </si>
  <si>
    <t>3. 리프터 설치 - 3</t>
    <phoneticPr fontId="1" type="noConversion"/>
  </si>
  <si>
    <t xml:space="preserve"> - 규칙 제659조,661조,
             664조,666조</t>
    <phoneticPr fontId="1" type="noConversion"/>
  </si>
  <si>
    <t>4. 리프터 설치 - 4</t>
    <phoneticPr fontId="1" type="noConversion"/>
  </si>
  <si>
    <t>4-10. 작업(조작)도구</t>
  </si>
  <si>
    <t>부재 체결 작업 중 수공구, 소형 부재 등 낙하</t>
  </si>
  <si>
    <t>1. 리프터 시운전</t>
    <phoneticPr fontId="1" type="noConversion"/>
  </si>
  <si>
    <t>2. 리프터 시운전 - 2</t>
    <phoneticPr fontId="1" type="noConversion"/>
  </si>
  <si>
    <t>리프터 케리지의 up/dn 타이밍 밸트 체결불량에 따른 케리지 낙하</t>
    <phoneticPr fontId="1" type="noConversion"/>
  </si>
  <si>
    <t>설비 또는 공사의 명 : 이재기</t>
    <phoneticPr fontId="24" type="noConversion"/>
  </si>
  <si>
    <r>
      <t xml:space="preserve">작업장 구분 : </t>
    </r>
    <r>
      <rPr>
        <sz val="11"/>
        <color indexed="12"/>
        <rFont val="맑은 고딕"/>
        <family val="2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24" type="noConversion"/>
  </si>
  <si>
    <t xml:space="preserve">1. 상부 STRUCTURE </t>
    <phoneticPr fontId="24" type="noConversion"/>
  </si>
  <si>
    <t>2. 이재기 입고</t>
    <phoneticPr fontId="24" type="noConversion"/>
  </si>
  <si>
    <t>규칙 제 38조,171조</t>
    <phoneticPr fontId="1" type="noConversion"/>
  </si>
  <si>
    <t>3. 하부 발판 입고</t>
    <phoneticPr fontId="24" type="noConversion"/>
  </si>
  <si>
    <t>1. 상부 STRUCTURE 설치</t>
    <phoneticPr fontId="24" type="noConversion"/>
  </si>
  <si>
    <t>중량물 인양 중 달기구 체결 불량 등으로 인양물 낙하/비래</t>
    <phoneticPr fontId="24" type="noConversion"/>
  </si>
  <si>
    <t>3/10</t>
    <phoneticPr fontId="24" type="noConversion"/>
  </si>
  <si>
    <t>1-6. 추락위험부분(개구부 등)</t>
    <phoneticPr fontId="24" type="noConversion"/>
  </si>
  <si>
    <t>상부 구조물에서 구조물 간에 연결 작업 중 이동 및 상하강
시 추락 발생</t>
    <phoneticPr fontId="24" type="noConversion"/>
  </si>
  <si>
    <t>규칙 제 32조,42조,44조</t>
    <phoneticPr fontId="24" type="noConversion"/>
  </si>
  <si>
    <t>용접기</t>
    <phoneticPr fontId="24" type="noConversion"/>
  </si>
  <si>
    <t>3-1. 가스</t>
    <phoneticPr fontId="24" type="noConversion"/>
  </si>
  <si>
    <t>용접시 발생하는 용접 흄 흡입</t>
    <phoneticPr fontId="24" type="noConversion"/>
  </si>
  <si>
    <t>규칙 제 32조</t>
    <phoneticPr fontId="24" type="noConversion"/>
  </si>
  <si>
    <t>3-8. 화재/폭발위험</t>
    <phoneticPr fontId="24" type="noConversion"/>
  </si>
  <si>
    <t>산소 용접 작업 중 작업자의 부주의로 인해 주변 시설물 및 근로자에게 화재 위험 발생</t>
    <phoneticPr fontId="24" type="noConversion"/>
  </si>
  <si>
    <t>규칙 제 32조,233조</t>
    <phoneticPr fontId="30" type="noConversion"/>
  </si>
  <si>
    <t>2. 이재기 양중</t>
    <phoneticPr fontId="24" type="noConversion"/>
  </si>
  <si>
    <t>체인 블록</t>
    <phoneticPr fontId="24" type="noConversion"/>
  </si>
  <si>
    <t>1-3. 기계/설비(장비)의 낙하,
비래, 전복, 붕괴, 전도 위험 부분</t>
    <phoneticPr fontId="24" type="noConversion"/>
  </si>
  <si>
    <t>양중 후 상부 구조물에서 구조물간 연결 작업 중 추락</t>
    <phoneticPr fontId="24" type="noConversion"/>
  </si>
  <si>
    <t>규칙 제 32조,42조,44조</t>
    <phoneticPr fontId="1" type="noConversion"/>
  </si>
  <si>
    <t>3. 하부 발판 양중</t>
    <phoneticPr fontId="24" type="noConversion"/>
  </si>
  <si>
    <t>4. 기타 액세서리 부착</t>
    <phoneticPr fontId="24" type="noConversion"/>
  </si>
  <si>
    <t>2/10</t>
    <phoneticPr fontId="24" type="noConversion"/>
  </si>
  <si>
    <t>1. 전장 포설 작업 -1</t>
    <phoneticPr fontId="24" type="noConversion"/>
  </si>
  <si>
    <t>FRAME 간 볼트 체결 작업으로 인한 팔목 관절 근골격계 질환 발생</t>
    <phoneticPr fontId="24" type="noConversion"/>
  </si>
  <si>
    <t>드릴</t>
    <phoneticPr fontId="24" type="noConversion"/>
  </si>
  <si>
    <t xml:space="preserve">드릴 작업중 드릴 조작 미숙으로 인한 절단,베임 </t>
    <phoneticPr fontId="24" type="noConversion"/>
  </si>
  <si>
    <t>규칙 제 32조,93조</t>
    <phoneticPr fontId="24" type="noConversion"/>
  </si>
  <si>
    <t>2-1. 감전(안전전압초과)</t>
    <phoneticPr fontId="24" type="noConversion"/>
  </si>
  <si>
    <t>I/O CHECK 중 충전부에 신체가 접촉하여 감전 발생</t>
    <phoneticPr fontId="24" type="noConversion"/>
  </si>
  <si>
    <t>규칙 제 301~2조</t>
    <phoneticPr fontId="24" type="noConversion"/>
  </si>
  <si>
    <t>1. 이재기 시운전</t>
    <phoneticPr fontId="24" type="noConversion"/>
  </si>
  <si>
    <t>설비 또는 공사의 명 : LBS</t>
    <phoneticPr fontId="1" type="noConversion"/>
  </si>
  <si>
    <t>1. SHELF 설치</t>
    <phoneticPr fontId="1" type="noConversion"/>
  </si>
  <si>
    <t>중량물 정위치 중 협착</t>
    <phoneticPr fontId="1" type="noConversion"/>
  </si>
  <si>
    <t>2. SHELF 설치 - 2</t>
    <phoneticPr fontId="1" type="noConversion"/>
  </si>
  <si>
    <t>3. SHELF 설치 - 3</t>
    <phoneticPr fontId="1" type="noConversion"/>
  </si>
  <si>
    <t>SHELF 내 작업시 충돌주의</t>
    <phoneticPr fontId="1" type="noConversion"/>
  </si>
  <si>
    <t>4. RACK MAST 설치</t>
    <phoneticPr fontId="1" type="noConversion"/>
  </si>
  <si>
    <t>5. RACK MAST 설치 -2</t>
    <phoneticPr fontId="1" type="noConversion"/>
  </si>
  <si>
    <t xml:space="preserve"> - 규칙제32조,93조</t>
    <phoneticPr fontId="24" type="noConversion"/>
  </si>
  <si>
    <t>1. LBS 시운전</t>
    <phoneticPr fontId="1" type="noConversion"/>
  </si>
  <si>
    <t>설비 시운전 시 MAST 와 작업자와의 충돌 주의</t>
    <phoneticPr fontId="1" type="noConversion"/>
  </si>
  <si>
    <t xml:space="preserve"> - 규칙 제87조, 92조</t>
    <phoneticPr fontId="1" type="noConversion"/>
  </si>
  <si>
    <t>2. LBS 시운전 - 2</t>
    <phoneticPr fontId="1" type="noConversion"/>
  </si>
  <si>
    <t>SHELF 앙카링 및 볼트체결 불량에 따른 설비시운전중 SHELF 전도</t>
    <phoneticPr fontId="1" type="noConversion"/>
  </si>
  <si>
    <t xml:space="preserve"> - 규칙 제97조</t>
    <phoneticPr fontId="1" type="noConversion"/>
  </si>
  <si>
    <t>설비 또는 공사의 명 : OHS RAIL</t>
    <phoneticPr fontId="24" type="noConversion"/>
  </si>
  <si>
    <t>2.  RAIL 입고</t>
    <phoneticPr fontId="24" type="noConversion"/>
  </si>
  <si>
    <t>1. 테이블 리프트
2. 고소작업대(렌탈)</t>
    <phoneticPr fontId="24" type="noConversion"/>
  </si>
  <si>
    <t>1. 테이블 리프트
2. 고소작업대(렌탈)</t>
  </si>
  <si>
    <t>고소작업대 및 테이블 리프트 전도, 전복</t>
    <phoneticPr fontId="24" type="noConversion"/>
  </si>
  <si>
    <t>규칙 제 38조</t>
    <phoneticPr fontId="1" type="noConversion"/>
  </si>
  <si>
    <t>2. RAIL 양중</t>
    <phoneticPr fontId="24" type="noConversion"/>
  </si>
  <si>
    <t>상부 구조물에서 추락</t>
    <phoneticPr fontId="24" type="noConversion"/>
  </si>
  <si>
    <t>고소작업대(렌탈)</t>
    <phoneticPr fontId="24" type="noConversion"/>
  </si>
  <si>
    <t>1. OHS RAIL 정밀 SETTING</t>
    <phoneticPr fontId="24" type="noConversion"/>
  </si>
  <si>
    <t>설비 또는 공사의 명 : CELL PACKING</t>
    <phoneticPr fontId="24" type="noConversion"/>
  </si>
  <si>
    <r>
      <t xml:space="preserve">작업장 구분 : </t>
    </r>
    <r>
      <rPr>
        <sz val="11"/>
        <color indexed="12"/>
        <rFont val="맑은 고딕"/>
        <family val="2"/>
      </rPr>
      <t xml:space="preserve">ㅁ Clean-Room </t>
    </r>
    <r>
      <rPr>
        <sz val="11"/>
        <color theme="1"/>
        <rFont val="맑은 고딕"/>
        <family val="2"/>
        <charset val="129"/>
        <scheme val="minor"/>
      </rPr>
      <t xml:space="preserve">    ㅁ 非Clean-Room</t>
    </r>
    <phoneticPr fontId="24" type="noConversion"/>
  </si>
  <si>
    <t>1. 설비 하차 및 운반</t>
    <phoneticPr fontId="24" type="noConversion"/>
  </si>
  <si>
    <t>1/30</t>
    <phoneticPr fontId="24" type="noConversion"/>
  </si>
  <si>
    <t>2. 설비 운반</t>
    <phoneticPr fontId="24" type="noConversion"/>
  </si>
  <si>
    <t>지게차 이동중 주변 간섭물과 충돌</t>
    <phoneticPr fontId="24" type="noConversion"/>
  </si>
  <si>
    <t>규칙 제 174조</t>
    <phoneticPr fontId="1" type="noConversion"/>
  </si>
  <si>
    <t>3. 설비 인양</t>
    <phoneticPr fontId="24" type="noConversion"/>
  </si>
  <si>
    <t>이동식 크레인</t>
    <phoneticPr fontId="24" type="noConversion"/>
  </si>
  <si>
    <t>중량물 인양 중 달기구 파손으로 인한 낙하,주변 근로자와 충돌</t>
    <phoneticPr fontId="1" type="noConversion"/>
  </si>
  <si>
    <t>규칙 제 38조,166~169조</t>
    <phoneticPr fontId="1" type="noConversion"/>
  </si>
  <si>
    <t>4. 설비 현장 반입</t>
    <phoneticPr fontId="24" type="noConversion"/>
  </si>
  <si>
    <t>대차</t>
    <phoneticPr fontId="24" type="noConversion"/>
  </si>
  <si>
    <t>대차에 설비를 적재하여 최종 설치 장소로 이동 중 적재
상태 불량으로 적재물 전도로 인해 발등,발목 가격</t>
    <phoneticPr fontId="24" type="noConversion"/>
  </si>
  <si>
    <t>규칙 제 32조,392~3조</t>
    <phoneticPr fontId="24" type="noConversion"/>
  </si>
  <si>
    <t>1. CELL PACKING 설치</t>
    <phoneticPr fontId="24" type="noConversion"/>
  </si>
  <si>
    <t>최종 설치 장소 도착 후 설비를 정위치에 내려 놓는 도중
위치 조정 작업을 하다 손,발 등 협착</t>
    <phoneticPr fontId="24" type="noConversion"/>
  </si>
  <si>
    <t>규칙 제 32조,제663~666조</t>
    <phoneticPr fontId="24" type="noConversion"/>
  </si>
  <si>
    <t>2. CELL PACKING 설치 - 2</t>
    <phoneticPr fontId="24" type="noConversion"/>
  </si>
  <si>
    <t>전동드릴</t>
    <phoneticPr fontId="24" type="noConversion"/>
  </si>
  <si>
    <t>4-3. 진동</t>
    <phoneticPr fontId="24" type="noConversion"/>
  </si>
  <si>
    <t>장시간 드릴작업으로 인한 팔목 관절 근골격계 질환 발생</t>
    <phoneticPr fontId="24" type="noConversion"/>
  </si>
  <si>
    <t>규칙 제518~521조</t>
    <phoneticPr fontId="1" type="noConversion"/>
  </si>
  <si>
    <t>3. CELL PACKING 설치 - 3</t>
    <phoneticPr fontId="24" type="noConversion"/>
  </si>
  <si>
    <t>브라켓 및 가이드류 볼트 체결 작업으로 인한 팔목 관절 근골격계 질환 발생</t>
    <phoneticPr fontId="24" type="noConversion"/>
  </si>
  <si>
    <t>3/30</t>
    <phoneticPr fontId="24" type="noConversion"/>
  </si>
  <si>
    <t>2/30</t>
    <phoneticPr fontId="24" type="noConversion"/>
  </si>
  <si>
    <t>2. 전장 포설 작업 -2</t>
    <phoneticPr fontId="24" type="noConversion"/>
  </si>
  <si>
    <t>3. 전장 포설 작업 -3</t>
    <phoneticPr fontId="24" type="noConversion"/>
  </si>
  <si>
    <t>1. CELL PACKING 시운전</t>
    <phoneticPr fontId="24" type="noConversion"/>
  </si>
  <si>
    <t>1-4. 충돌 위험 부분</t>
    <phoneticPr fontId="24" type="noConversion"/>
  </si>
  <si>
    <t>설비 시운전 시 이적재 UNIT 과 작업자와의 충돌 주의</t>
    <phoneticPr fontId="24" type="noConversion"/>
  </si>
  <si>
    <t>규칙 제 89조</t>
    <phoneticPr fontId="24" type="noConversion"/>
  </si>
  <si>
    <t>5/30</t>
    <phoneticPr fontId="24" type="noConversion"/>
  </si>
  <si>
    <t>2. CELL PACKING 시운전 - 2</t>
    <phoneticPr fontId="24" type="noConversion"/>
  </si>
  <si>
    <t>설비 앙카링 및 볼트체결 불량에 따른 설비시운전중 설비 전도</t>
    <phoneticPr fontId="24" type="noConversion"/>
  </si>
  <si>
    <t>규칙 제 89조,97조</t>
    <phoneticPr fontId="24" type="noConversion"/>
  </si>
  <si>
    <t>설비 또는 공사의 명 : INDEX</t>
    <phoneticPr fontId="24" type="noConversion"/>
  </si>
  <si>
    <t>작업장 구분 : ㅁ Clean-Room     ㅁ 非Clean-Room</t>
    <phoneticPr fontId="24" type="noConversion"/>
  </si>
  <si>
    <t>1. 자재하차 및 운반</t>
    <phoneticPr fontId="24" type="noConversion"/>
  </si>
  <si>
    <t>자재(중량물) 적재 및 이동 중 지게차 전도</t>
  </si>
  <si>
    <t>2. 자재 운반 - 1</t>
    <phoneticPr fontId="24" type="noConversion"/>
  </si>
  <si>
    <t>지게차 이동중 주변 간섭물과 충돌</t>
  </si>
  <si>
    <r>
      <t>규칙 제</t>
    </r>
    <r>
      <rPr>
        <sz val="10"/>
        <color indexed="8"/>
        <rFont val="맑은 고딕"/>
        <family val="2"/>
      </rPr>
      <t xml:space="preserve"> 40조</t>
    </r>
    <phoneticPr fontId="24" type="noConversion"/>
  </si>
  <si>
    <t>2. 자재 운반 - 2</t>
    <phoneticPr fontId="24" type="noConversion"/>
  </si>
  <si>
    <t>지게차 이동중 작업장 주변 작업자와 충돌</t>
  </si>
  <si>
    <t>규칙 제 172조</t>
    <phoneticPr fontId="1" type="noConversion"/>
  </si>
  <si>
    <t>2. 자재 운반 - 3</t>
    <phoneticPr fontId="24" type="noConversion"/>
  </si>
  <si>
    <t>지게차,크레인</t>
    <phoneticPr fontId="24" type="noConversion"/>
  </si>
  <si>
    <t>곤도라 상차 중 주변 구조물과 충돌 전도</t>
    <phoneticPr fontId="24" type="noConversion"/>
  </si>
  <si>
    <t>규칙 제 20조,160조,168조</t>
    <phoneticPr fontId="24" type="noConversion"/>
  </si>
  <si>
    <t>1. Index Base Install - 1</t>
    <phoneticPr fontId="24" type="noConversion"/>
  </si>
  <si>
    <t>지게차, 수공구</t>
    <phoneticPr fontId="24" type="noConversion"/>
  </si>
  <si>
    <t>중량물 이동중 달기구 체결 불량 등으로 전도</t>
    <phoneticPr fontId="24" type="noConversion"/>
  </si>
  <si>
    <t>1. Index Base Install - 2</t>
    <phoneticPr fontId="24" type="noConversion"/>
  </si>
  <si>
    <t>지게차 지반 조건 불량 등으로 지게차 전도</t>
    <phoneticPr fontId="24" type="noConversion"/>
  </si>
  <si>
    <r>
      <t>규칙 제</t>
    </r>
    <r>
      <rPr>
        <sz val="10"/>
        <color indexed="8"/>
        <rFont val="맑은 고딕"/>
        <family val="2"/>
      </rPr>
      <t xml:space="preserve"> 38조,171조</t>
    </r>
    <phoneticPr fontId="24" type="noConversion"/>
  </si>
  <si>
    <t>2. Rack &amp; Pinion Install - 1</t>
    <phoneticPr fontId="24" type="noConversion"/>
  </si>
  <si>
    <t>우마, 수공구</t>
    <phoneticPr fontId="24" type="noConversion"/>
  </si>
  <si>
    <t>1-1. 협착위험부분(감김, 끼임 등)</t>
    <phoneticPr fontId="24" type="noConversion"/>
  </si>
  <si>
    <t>지조립 및 부재 체결 중 작업자간 소통 부재로 협착</t>
    <phoneticPr fontId="24" type="noConversion"/>
  </si>
  <si>
    <t>규칙 제 38조,39조,40조</t>
    <phoneticPr fontId="24" type="noConversion"/>
  </si>
  <si>
    <t>2. Rack &amp; Pinion Install - 2</t>
    <phoneticPr fontId="24" type="noConversion"/>
  </si>
  <si>
    <t>중량물 인양 중 인양 와이어로프, 슬링벨트 등의 불량으로 인해 낙하/비래</t>
    <phoneticPr fontId="24" type="noConversion"/>
  </si>
  <si>
    <t>규칙 제 14조,38조,
166~169조</t>
    <phoneticPr fontId="1" type="noConversion"/>
  </si>
  <si>
    <t>3. Index Build Up - 1</t>
    <phoneticPr fontId="24" type="noConversion"/>
  </si>
  <si>
    <t>4. Index BOOTH BUILDING - 1</t>
    <phoneticPr fontId="24" type="noConversion"/>
  </si>
  <si>
    <t>지게차, 수공구
Table Lifter</t>
    <phoneticPr fontId="24" type="noConversion"/>
  </si>
  <si>
    <t>4. Index BOOTH BUILDING - 2</t>
    <phoneticPr fontId="24" type="noConversion"/>
  </si>
  <si>
    <r>
      <t>고소작업대 상승</t>
    </r>
    <r>
      <rPr>
        <sz val="10"/>
        <color indexed="8"/>
        <rFont val="맑은 고딕"/>
        <family val="2"/>
      </rPr>
      <t xml:space="preserve"> 중 작동 불량으로 </t>
    </r>
    <r>
      <rPr>
        <sz val="10"/>
        <color indexed="8"/>
        <rFont val="맑은 고딕"/>
        <family val="2"/>
      </rPr>
      <t>천정과</t>
    </r>
    <r>
      <rPr>
        <sz val="10"/>
        <color indexed="8"/>
        <rFont val="맑은 고딕"/>
        <family val="2"/>
      </rPr>
      <t xml:space="preserve"> T/L간</t>
    </r>
    <r>
      <rPr>
        <sz val="10"/>
        <color indexed="8"/>
        <rFont val="맑은 고딕"/>
        <family val="2"/>
      </rPr>
      <t xml:space="preserve"> 협착</t>
    </r>
    <phoneticPr fontId="24" type="noConversion"/>
  </si>
  <si>
    <r>
      <t>규칙 제</t>
    </r>
    <r>
      <rPr>
        <sz val="10"/>
        <color indexed="8"/>
        <rFont val="맑은 고딕"/>
        <family val="2"/>
      </rPr>
      <t xml:space="preserve"> 186조</t>
    </r>
    <phoneticPr fontId="24" type="noConversion"/>
  </si>
  <si>
    <t>5. Index BOOTH 조립</t>
    <phoneticPr fontId="24" type="noConversion"/>
  </si>
  <si>
    <t>Table Lifter
수공구</t>
    <phoneticPr fontId="24" type="noConversion"/>
  </si>
  <si>
    <t>지조립 후 건립 포인트에 세워진 Rack 구조물 전도</t>
  </si>
  <si>
    <r>
      <t>규칙 제</t>
    </r>
    <r>
      <rPr>
        <sz val="10"/>
        <color indexed="8"/>
        <rFont val="맑은 고딕"/>
        <family val="2"/>
      </rPr>
      <t xml:space="preserve"> 57조</t>
    </r>
    <phoneticPr fontId="24" type="noConversion"/>
  </si>
  <si>
    <t>6. 구조 부재 체결 - 1</t>
    <phoneticPr fontId="24" type="noConversion"/>
  </si>
  <si>
    <r>
      <t>규칙 제</t>
    </r>
    <r>
      <rPr>
        <sz val="10"/>
        <color indexed="8"/>
        <rFont val="맑은 고딕"/>
        <family val="2"/>
      </rPr>
      <t xml:space="preserve"> 14조,32조</t>
    </r>
    <phoneticPr fontId="24" type="noConversion"/>
  </si>
  <si>
    <t>6. 구조 부재 체결 - 2</t>
    <phoneticPr fontId="24" type="noConversion"/>
  </si>
  <si>
    <t>1-5. 넘어짐(미끄러짐, 걸림, 헛디딤)</t>
    <phoneticPr fontId="24" type="noConversion"/>
  </si>
  <si>
    <t>하부 이동 중 바닥에  방치된 넛트, 볼트 등을 밟고 작업자 전도</t>
    <phoneticPr fontId="24" type="noConversion"/>
  </si>
  <si>
    <t>케이블포설</t>
  </si>
  <si>
    <t>1. Index Conneting 케이블 포설</t>
    <phoneticPr fontId="24" type="noConversion"/>
  </si>
  <si>
    <t>케이블 포설중 미끄러짐, 추락, 감전</t>
    <phoneticPr fontId="24" type="noConversion"/>
  </si>
  <si>
    <t>규칙 제 32조.42조,44조,301조,302조</t>
    <phoneticPr fontId="24" type="noConversion"/>
  </si>
  <si>
    <t>2. LOP 케이블외 포설</t>
    <phoneticPr fontId="24" type="noConversion"/>
  </si>
  <si>
    <t>1. Index 전장</t>
    <phoneticPr fontId="24" type="noConversion"/>
  </si>
  <si>
    <t>전장 작업중 미끄러짐, 추락, 감전</t>
    <phoneticPr fontId="24" type="noConversion"/>
  </si>
  <si>
    <t>2. LOP외 전장</t>
    <phoneticPr fontId="24" type="noConversion"/>
  </si>
  <si>
    <t>외장판넬</t>
  </si>
  <si>
    <t>1. Index Panel 결선</t>
    <phoneticPr fontId="24" type="noConversion"/>
  </si>
  <si>
    <t>결선 작업중 미끄러짐, 추락, 감전</t>
    <phoneticPr fontId="24" type="noConversion"/>
  </si>
  <si>
    <t>13/15</t>
    <phoneticPr fontId="24" type="noConversion"/>
  </si>
  <si>
    <t>1. Turn On - 1</t>
    <phoneticPr fontId="24" type="noConversion"/>
  </si>
  <si>
    <t>Turn On 초기 충돌, 협착</t>
    <phoneticPr fontId="24" type="noConversion"/>
  </si>
  <si>
    <r>
      <t>규칙 제</t>
    </r>
    <r>
      <rPr>
        <sz val="10"/>
        <color indexed="8"/>
        <rFont val="맑은 고딕"/>
        <family val="2"/>
      </rPr>
      <t xml:space="preserve"> 301조302,304조</t>
    </r>
    <phoneticPr fontId="24" type="noConversion"/>
  </si>
  <si>
    <t>14/15</t>
    <phoneticPr fontId="24" type="noConversion"/>
  </si>
  <si>
    <t>2. 시운전 - 1</t>
    <phoneticPr fontId="24" type="noConversion"/>
  </si>
  <si>
    <t>시운전중 작업자 충돌,협착</t>
    <phoneticPr fontId="24" type="noConversion"/>
  </si>
  <si>
    <t>15/15</t>
    <phoneticPr fontId="24" type="noConversion"/>
  </si>
  <si>
    <t>2. 시운전 - 2</t>
    <phoneticPr fontId="24" type="noConversion"/>
  </si>
  <si>
    <t>시운전중 감전 및 누전사고</t>
    <phoneticPr fontId="24" type="noConversion"/>
  </si>
  <si>
    <t>설비 또는 공사의 명 : CST SHUTTLE 물류</t>
    <phoneticPr fontId="24" type="noConversion"/>
  </si>
  <si>
    <r>
      <t xml:space="preserve">작업장 구분 : </t>
    </r>
    <r>
      <rPr>
        <b/>
        <sz val="11"/>
        <color indexed="12"/>
        <rFont val="맑은 고딕"/>
        <family val="2"/>
      </rPr>
      <t>■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24" type="noConversion"/>
  </si>
  <si>
    <t>1. Shuttle 자재 하차 및 운반</t>
    <phoneticPr fontId="24" type="noConversion"/>
  </si>
  <si>
    <t>자재(중량물) 적재/이동 중 자재 낙하 및 지게차 전도</t>
    <phoneticPr fontId="24" type="noConversion"/>
  </si>
  <si>
    <t>규칙 제 14조,38조,39조,171조</t>
    <phoneticPr fontId="1" type="noConversion"/>
  </si>
  <si>
    <t>7/45</t>
    <phoneticPr fontId="24" type="noConversion"/>
  </si>
  <si>
    <t>2. Shuttle 자재 운반 - 1</t>
    <phoneticPr fontId="24" type="noConversion"/>
  </si>
  <si>
    <t>곤도라</t>
    <phoneticPr fontId="24" type="noConversion"/>
  </si>
  <si>
    <t>자재(중량물) 인양 중 자재 낙하 및 곤도라 전도</t>
    <phoneticPr fontId="24" type="noConversion"/>
  </si>
  <si>
    <t>규칙 제 14조,160조,168조</t>
    <phoneticPr fontId="24" type="noConversion"/>
  </si>
  <si>
    <t>2. Shuttle 자재 운반 - 2</t>
    <phoneticPr fontId="24" type="noConversion"/>
  </si>
  <si>
    <t>사다리</t>
    <phoneticPr fontId="24" type="noConversion"/>
  </si>
  <si>
    <t>Clean Room 반입전 포장 해체및 Clean 작업 중 사다리에서 추락</t>
    <phoneticPr fontId="24" type="noConversion"/>
  </si>
  <si>
    <t>2. Shuttle 자재 운반 - 3</t>
    <phoneticPr fontId="24" type="noConversion"/>
  </si>
  <si>
    <t>5-3. 공간 및 이동통로</t>
  </si>
  <si>
    <t>자재 이동 중 주변 간섭물과 충돌</t>
    <phoneticPr fontId="24" type="noConversion"/>
  </si>
  <si>
    <t>2. Shuttle 자재 운반 - 4</t>
    <phoneticPr fontId="24" type="noConversion"/>
  </si>
  <si>
    <t>5-4. 주변근로자</t>
    <phoneticPr fontId="24" type="noConversion"/>
  </si>
  <si>
    <t>자재 이동 중 작업장 주변 작업자와 충돌(협착)</t>
    <phoneticPr fontId="24" type="noConversion"/>
  </si>
  <si>
    <t>1. Race-Way 설치</t>
    <phoneticPr fontId="24" type="noConversion"/>
  </si>
  <si>
    <t>고소작업대</t>
    <phoneticPr fontId="24" type="noConversion"/>
  </si>
  <si>
    <t>자재 설치 중 자재/공도구 낙하 및 고소작업대 전도</t>
    <phoneticPr fontId="24" type="noConversion"/>
  </si>
  <si>
    <t>규칙 제 14조,186조</t>
    <phoneticPr fontId="24" type="noConversion"/>
  </si>
  <si>
    <t>5/45</t>
    <phoneticPr fontId="24" type="noConversion"/>
  </si>
  <si>
    <t>2. Shuttle 설비 인양 및 고정 - 1</t>
    <phoneticPr fontId="24" type="noConversion"/>
  </si>
  <si>
    <t>수동지게차</t>
    <phoneticPr fontId="24" type="noConversion"/>
  </si>
  <si>
    <t>설비 인양 중 설비 낙하 및 수동지게차 전도</t>
    <phoneticPr fontId="24" type="noConversion"/>
  </si>
  <si>
    <t>규칙 제14조,171~178조</t>
    <phoneticPr fontId="24" type="noConversion"/>
  </si>
  <si>
    <t>21/45</t>
    <phoneticPr fontId="24" type="noConversion"/>
  </si>
  <si>
    <t>2. Shuttle 설비 인양 및 고정 - 2</t>
    <phoneticPr fontId="24" type="noConversion"/>
  </si>
  <si>
    <r>
      <t>부재 체결 작업 중 수공구, 소형 부재 등 낙하로</t>
    </r>
    <r>
      <rPr>
        <sz val="10"/>
        <color indexed="8"/>
        <rFont val="맑은 고딕"/>
        <family val="2"/>
      </rPr>
      <t xml:space="preserve"> 주변 작업자 
사고 발생</t>
    </r>
    <phoneticPr fontId="24" type="noConversion"/>
  </si>
  <si>
    <t>3. Shuttle 설비 Leveling</t>
    <phoneticPr fontId="24" type="noConversion"/>
  </si>
  <si>
    <t>Level 작업 중 자재 및 공도구 낙하</t>
    <phoneticPr fontId="24" type="noConversion"/>
  </si>
  <si>
    <t xml:space="preserve">4. Shuttle 설비 마감 </t>
    <phoneticPr fontId="24" type="noConversion"/>
  </si>
  <si>
    <t>10/45</t>
    <phoneticPr fontId="24" type="noConversion"/>
  </si>
  <si>
    <t>5. Shuttle 설비 Setting</t>
    <phoneticPr fontId="24" type="noConversion"/>
  </si>
  <si>
    <t>Port부 Setting시 추락</t>
    <phoneticPr fontId="24" type="noConversion"/>
  </si>
  <si>
    <t>1. Shuttle 설비 하부 Post 설치</t>
    <phoneticPr fontId="24" type="noConversion"/>
  </si>
  <si>
    <t>2. Shuttle Walk-way 인양 및 고정 - 1</t>
    <phoneticPr fontId="24" type="noConversion"/>
  </si>
  <si>
    <t>2. Shuttle Walk-way 인양 및 고정 - 2</t>
    <phoneticPr fontId="24" type="noConversion"/>
  </si>
  <si>
    <t xml:space="preserve">1. 전기 Turn-on </t>
    <phoneticPr fontId="24" type="noConversion"/>
  </si>
  <si>
    <t>2-1. 감전(안전전압초과)</t>
  </si>
  <si>
    <t>전기 Turn-on시 과전압 및 접지불안 등으로 인한 감전</t>
    <phoneticPr fontId="24" type="noConversion"/>
  </si>
  <si>
    <t>2. Shuttle 설비 Setting</t>
    <phoneticPr fontId="24" type="noConversion"/>
  </si>
  <si>
    <t>Port부 Setting시 개구부 추락</t>
    <phoneticPr fontId="24" type="noConversion"/>
  </si>
  <si>
    <t>15/45</t>
    <phoneticPr fontId="24" type="noConversion"/>
  </si>
  <si>
    <t>1. Shuttle 설비 시운전 Test - 1</t>
    <phoneticPr fontId="24" type="noConversion"/>
  </si>
  <si>
    <r>
      <t>대차 구동 Test 시 이동</t>
    </r>
    <r>
      <rPr>
        <sz val="10"/>
        <color indexed="8"/>
        <rFont val="맑은 고딕"/>
        <family val="2"/>
      </rPr>
      <t xml:space="preserve"> 구간 출입으로 인한 </t>
    </r>
    <r>
      <rPr>
        <sz val="10"/>
        <color indexed="8"/>
        <rFont val="맑은 고딕"/>
        <family val="2"/>
      </rPr>
      <t>협착</t>
    </r>
    <phoneticPr fontId="24" type="noConversion"/>
  </si>
  <si>
    <t>18/45</t>
    <phoneticPr fontId="24" type="noConversion"/>
  </si>
  <si>
    <t>2. Shuttle 설비 시운전 Test - 2</t>
    <phoneticPr fontId="24" type="noConversion"/>
  </si>
  <si>
    <t>대차 구동 Test 시 이동 구간 출입으로 인한 충돌</t>
    <phoneticPr fontId="24" type="noConversion"/>
  </si>
  <si>
    <t>18/45</t>
  </si>
  <si>
    <t>1.  Shuttle 자재 하차 및 운반</t>
    <phoneticPr fontId="24" type="noConversion"/>
  </si>
  <si>
    <t>3/40</t>
    <phoneticPr fontId="24" type="noConversion"/>
  </si>
  <si>
    <t>3/40</t>
  </si>
  <si>
    <t>1. Shuttle Booth 및 Leg Frame Docking</t>
    <phoneticPr fontId="24" type="noConversion"/>
  </si>
  <si>
    <r>
      <t>규칙 제</t>
    </r>
    <r>
      <rPr>
        <sz val="10"/>
        <color indexed="8"/>
        <rFont val="맑은 고딕"/>
        <family val="2"/>
      </rPr>
      <t xml:space="preserve"> 171~178조</t>
    </r>
    <phoneticPr fontId="24" type="noConversion"/>
  </si>
  <si>
    <t>7/40</t>
    <phoneticPr fontId="24" type="noConversion"/>
  </si>
  <si>
    <t>2. Shuttle Booth간 결속 및 마감</t>
    <phoneticPr fontId="24" type="noConversion"/>
  </si>
  <si>
    <t>1.5m이상 높이 작업 시 추락</t>
    <phoneticPr fontId="24" type="noConversion"/>
  </si>
  <si>
    <t>10/40</t>
    <phoneticPr fontId="24" type="noConversion"/>
  </si>
  <si>
    <t>3. Shuttle 설비 Setting</t>
    <phoneticPr fontId="24" type="noConversion"/>
  </si>
  <si>
    <t>5/40</t>
    <phoneticPr fontId="24" type="noConversion"/>
  </si>
  <si>
    <t>규칙 제 42~3조</t>
    <phoneticPr fontId="1" type="noConversion"/>
  </si>
  <si>
    <t>15/40</t>
    <phoneticPr fontId="24" type="noConversion"/>
  </si>
  <si>
    <t>18/40</t>
    <phoneticPr fontId="24" type="noConversion"/>
  </si>
  <si>
    <t>대차 구동 Test 시 이동 구간 출입으로 인한 충돌</t>
  </si>
  <si>
    <t>설비 또는 공사의 명 : 다단FTE &amp; Photomask 연결물류</t>
    <phoneticPr fontId="24" type="noConversion"/>
  </si>
  <si>
    <t>곤도라 상차중 주변 구조물과 충돌 전도</t>
    <phoneticPr fontId="24" type="noConversion"/>
  </si>
  <si>
    <t>1. Rack Master BUILDING - 1</t>
    <phoneticPr fontId="24" type="noConversion"/>
  </si>
  <si>
    <t>1. Rack Master BUILDING - 2</t>
    <phoneticPr fontId="24" type="noConversion"/>
  </si>
  <si>
    <t>2. 다단 FTE BOOTH BUILDING - 1</t>
    <phoneticPr fontId="24" type="noConversion"/>
  </si>
  <si>
    <r>
      <t>규칙 제</t>
    </r>
    <r>
      <rPr>
        <sz val="10"/>
        <color indexed="8"/>
        <rFont val="맑은 고딕"/>
        <family val="2"/>
      </rPr>
      <t xml:space="preserve"> 163~169조</t>
    </r>
    <phoneticPr fontId="24" type="noConversion"/>
  </si>
  <si>
    <t>2. 다단 FTE BOOTH BUILDING - 2</t>
    <phoneticPr fontId="24" type="noConversion"/>
  </si>
  <si>
    <r>
      <t>고소작업대 상승</t>
    </r>
    <r>
      <rPr>
        <sz val="10"/>
        <color indexed="8"/>
        <rFont val="맑은 고딕"/>
        <family val="2"/>
      </rPr>
      <t xml:space="preserve"> 중 작동 불량으로 </t>
    </r>
    <r>
      <rPr>
        <sz val="10"/>
        <color indexed="8"/>
        <rFont val="맑은 고딕"/>
        <family val="2"/>
      </rPr>
      <t>천정과</t>
    </r>
    <r>
      <rPr>
        <sz val="10"/>
        <color indexed="8"/>
        <rFont val="맑은 고딕"/>
        <family val="2"/>
      </rPr>
      <t xml:space="preserve"> T/L간</t>
    </r>
    <r>
      <rPr>
        <sz val="10"/>
        <color indexed="8"/>
        <rFont val="맑은 고딕"/>
        <family val="2"/>
      </rPr>
      <t xml:space="preserve"> 협착,</t>
    </r>
    <r>
      <rPr>
        <sz val="10"/>
        <color indexed="8"/>
        <rFont val="맑은 고딕"/>
        <family val="2"/>
      </rPr>
      <t xml:space="preserve"> 작업중 T/L 하부로의 추락</t>
    </r>
    <phoneticPr fontId="24" type="noConversion"/>
  </si>
  <si>
    <t>3. 다단 FTE BOOTH 조립</t>
    <phoneticPr fontId="24" type="noConversion"/>
  </si>
  <si>
    <t>4. HANGING SHAFT 설치</t>
    <phoneticPr fontId="24" type="noConversion"/>
  </si>
  <si>
    <t>5. SHUTTLE 하부 FRAME 설치</t>
    <phoneticPr fontId="24" type="noConversion"/>
  </si>
  <si>
    <r>
      <t>F</t>
    </r>
    <r>
      <rPr>
        <sz val="10"/>
        <color indexed="8"/>
        <rFont val="맑은 고딕"/>
        <family val="2"/>
      </rPr>
      <t>RAME 설치를 위해 지게차 마스트 인양 시 설비가 중심을
잃고 옆으로 쓰러지면서 주변 작업자 가격</t>
    </r>
    <phoneticPr fontId="24" type="noConversion"/>
  </si>
  <si>
    <t>6. SHUTTLE BUILDING - 1</t>
    <phoneticPr fontId="24" type="noConversion"/>
  </si>
  <si>
    <t>6. SHUTTLE BUILDING - 2</t>
    <phoneticPr fontId="24" type="noConversion"/>
  </si>
  <si>
    <t>7. SHUTTLE HANGING - 1</t>
    <phoneticPr fontId="24" type="noConversion"/>
  </si>
  <si>
    <t>7. SHUTTLE HANGING - 2</t>
    <phoneticPr fontId="24" type="noConversion"/>
  </si>
  <si>
    <t>8. WalkWay &amp; 사다리 구조 부재 체결 - 1</t>
    <phoneticPr fontId="24" type="noConversion"/>
  </si>
  <si>
    <r>
      <t>고소작업대 상승</t>
    </r>
    <r>
      <rPr>
        <sz val="10"/>
        <color indexed="8"/>
        <rFont val="맑은 고딕"/>
        <family val="2"/>
      </rPr>
      <t xml:space="preserve"> 후 작업 중 작업자가 중심을 잃거나,실수로 인하여 추락</t>
    </r>
    <phoneticPr fontId="24" type="noConversion"/>
  </si>
  <si>
    <t>8. WalkWay &amp; 사다리 구조 부재 체결 - 2</t>
    <phoneticPr fontId="24" type="noConversion"/>
  </si>
  <si>
    <t>고소작업대 수평이동 및 상부 작업 중 S/C통로, Cell 개구부로의 추락</t>
    <phoneticPr fontId="24" type="noConversion"/>
  </si>
  <si>
    <t>규칙 제 43조,186조</t>
    <phoneticPr fontId="24" type="noConversion"/>
  </si>
  <si>
    <t>8. WalkWay &amp; 사다리 구조 부재 체결 - 3</t>
    <phoneticPr fontId="24" type="noConversion"/>
  </si>
  <si>
    <t>규칙 제 14조,32조</t>
    <phoneticPr fontId="1" type="noConversion"/>
  </si>
  <si>
    <t>8. WalkWay &amp; 사다리 구조 부재 체결 - 4</t>
    <phoneticPr fontId="24" type="noConversion"/>
  </si>
  <si>
    <t>8. WalkWay &amp; 사다리 구조 부재 체결 - 5</t>
    <phoneticPr fontId="24" type="noConversion"/>
  </si>
  <si>
    <t>장시간 임팩트 작업으로 인한 팔목 관절 근골격계 질환 발생</t>
    <phoneticPr fontId="24" type="noConversion"/>
  </si>
  <si>
    <t>1. 다단 FTE 케이블 포설</t>
    <phoneticPr fontId="24" type="noConversion"/>
  </si>
  <si>
    <t>규칙 제 3조,4조,32조,302조</t>
    <phoneticPr fontId="1" type="noConversion"/>
  </si>
  <si>
    <t>2. SHUTTLE 케이블 포설</t>
    <phoneticPr fontId="24" type="noConversion"/>
  </si>
  <si>
    <t>1. 다단 FTE 전장</t>
    <phoneticPr fontId="24" type="noConversion"/>
  </si>
  <si>
    <t>2. SHUTTLE 전장</t>
    <phoneticPr fontId="24" type="noConversion"/>
  </si>
  <si>
    <t>1. 다단 FTE 결선</t>
    <phoneticPr fontId="24" type="noConversion"/>
  </si>
  <si>
    <t>2. SHUTTLE 결선</t>
    <phoneticPr fontId="24" type="noConversion"/>
  </si>
  <si>
    <t>13/20</t>
    <phoneticPr fontId="24" type="noConversion"/>
  </si>
  <si>
    <t>20/20</t>
    <phoneticPr fontId="24" type="noConversion"/>
  </si>
  <si>
    <t>설비 또는 공사의 명 : GIS SUCTION/압축기</t>
    <phoneticPr fontId="24" type="noConversion"/>
  </si>
  <si>
    <t>1/45</t>
    <phoneticPr fontId="24" type="noConversion"/>
  </si>
  <si>
    <t>없음</t>
  </si>
  <si>
    <t>5-4. 주변근로자</t>
  </si>
  <si>
    <t>지게차 이동중 작업장 주변 작업자와 충돌</t>
    <phoneticPr fontId="24" type="noConversion"/>
  </si>
  <si>
    <t>1. Structure 설치 - 1</t>
    <phoneticPr fontId="24" type="noConversion"/>
  </si>
  <si>
    <t>Chain Block, 지게차, 수공구</t>
    <phoneticPr fontId="24" type="noConversion"/>
  </si>
  <si>
    <t>Structure 인양 중 달기구 체결 불량 등으로 인양물 낙하/비래</t>
    <phoneticPr fontId="24" type="noConversion"/>
  </si>
  <si>
    <t>규칙 제 14조,38조,166~169조</t>
    <phoneticPr fontId="1" type="noConversion"/>
  </si>
  <si>
    <t>1. Structure 설치 - 2</t>
  </si>
  <si>
    <t>Structure 간 접합 작업시 조작자와 작업자간 소통부재로 인한 협착, 끼임</t>
    <phoneticPr fontId="24" type="noConversion"/>
  </si>
  <si>
    <t>1. Structure 설치 - 3</t>
  </si>
  <si>
    <t>1. Structure 설치 - 4</t>
  </si>
  <si>
    <r>
      <t>Structure 간 접합 작업</t>
    </r>
    <r>
      <rPr>
        <sz val="10"/>
        <color indexed="8"/>
        <rFont val="맑은 고딕"/>
        <family val="2"/>
      </rPr>
      <t xml:space="preserve"> 중 </t>
    </r>
    <r>
      <rPr>
        <sz val="10"/>
        <color indexed="8"/>
        <rFont val="맑은 고딕"/>
        <family val="2"/>
      </rPr>
      <t>작업자가</t>
    </r>
    <r>
      <rPr>
        <sz val="10"/>
        <color indexed="8"/>
        <rFont val="맑은 고딕"/>
        <family val="2"/>
      </rPr>
      <t xml:space="preserve"> 중심을 잃고</t>
    </r>
    <r>
      <rPr>
        <sz val="10"/>
        <color indexed="8"/>
        <rFont val="맑은 고딕"/>
        <family val="2"/>
      </rPr>
      <t xml:space="preserve"> 추락</t>
    </r>
    <phoneticPr fontId="24" type="noConversion"/>
  </si>
  <si>
    <t>1. Structure 설치 - 5</t>
  </si>
  <si>
    <t>Structure 설치 중 전도,비래,붕괴</t>
    <phoneticPr fontId="24" type="noConversion"/>
  </si>
  <si>
    <r>
      <t>규칙 제</t>
    </r>
    <r>
      <rPr>
        <sz val="10"/>
        <color indexed="8"/>
        <rFont val="맑은 고딕"/>
        <family val="2"/>
      </rPr>
      <t xml:space="preserve"> 50조,57조</t>
    </r>
    <phoneticPr fontId="24" type="noConversion"/>
  </si>
  <si>
    <t>2. Main Chute 설치- 1</t>
    <phoneticPr fontId="24" type="noConversion"/>
  </si>
  <si>
    <t>Chute 인양 중 달기구 체결 불량 등으로 인양물 낙하/비래</t>
    <phoneticPr fontId="24" type="noConversion"/>
  </si>
  <si>
    <t>2/45</t>
    <phoneticPr fontId="24" type="noConversion"/>
  </si>
  <si>
    <t>2. Main Chute 설치- 2</t>
  </si>
  <si>
    <t>4-9. 불안정한 작업자세</t>
    <phoneticPr fontId="24" type="noConversion"/>
  </si>
  <si>
    <t xml:space="preserve">Chute 조립간 작업자 추락 및 수공구 낙하 </t>
    <phoneticPr fontId="24" type="noConversion"/>
  </si>
  <si>
    <t>규칙 제 14조,32조,42조,44조</t>
    <phoneticPr fontId="24" type="noConversion"/>
  </si>
  <si>
    <t>3. Fan 설치- 1</t>
    <phoneticPr fontId="24" type="noConversion"/>
  </si>
  <si>
    <t>3. Fan 설치- 2</t>
  </si>
  <si>
    <t>4. 압축기 설치- 1</t>
    <phoneticPr fontId="24" type="noConversion"/>
  </si>
  <si>
    <r>
      <t>압축기 양중</t>
    </r>
    <r>
      <rPr>
        <sz val="10"/>
        <color indexed="8"/>
        <rFont val="맑은 고딕"/>
        <family val="2"/>
      </rPr>
      <t xml:space="preserve"> 후 설치 구간으로 이동 중</t>
    </r>
    <r>
      <rPr>
        <sz val="10"/>
        <color indexed="8"/>
        <rFont val="맑은 고딕"/>
        <family val="2"/>
      </rPr>
      <t xml:space="preserve"> 작업장 주변 작업자와 충돌</t>
    </r>
    <phoneticPr fontId="24" type="noConversion"/>
  </si>
  <si>
    <t>4. 압축기 설치- 2</t>
  </si>
  <si>
    <r>
      <t>압축기 정위치시 소통</t>
    </r>
    <r>
      <rPr>
        <sz val="10"/>
        <color indexed="8"/>
        <rFont val="맑은 고딕"/>
        <family val="2"/>
      </rPr>
      <t xml:space="preserve"> 부재로 인해 손,발 등 </t>
    </r>
    <r>
      <rPr>
        <sz val="10"/>
        <color indexed="8"/>
        <rFont val="맑은 고딕"/>
        <family val="2"/>
      </rPr>
      <t>협착</t>
    </r>
    <phoneticPr fontId="24" type="noConversion"/>
  </si>
  <si>
    <t>5. Suction 배관 설치- 1</t>
    <phoneticPr fontId="24" type="noConversion"/>
  </si>
  <si>
    <t>5. Suction 배관 설치- 2</t>
  </si>
  <si>
    <t>5. Suction 배관 설치- 3</t>
  </si>
  <si>
    <t>1. 케이블 포설</t>
    <phoneticPr fontId="24" type="noConversion"/>
  </si>
  <si>
    <r>
      <t xml:space="preserve">케이블 포설중 상/하강이 잦아 </t>
    </r>
    <r>
      <rPr>
        <sz val="10"/>
        <color indexed="8"/>
        <rFont val="맑은 고딕"/>
        <family val="2"/>
      </rPr>
      <t>추락, 감전</t>
    </r>
    <r>
      <rPr>
        <sz val="10"/>
        <color indexed="8"/>
        <rFont val="맑은 고딕"/>
        <family val="2"/>
      </rPr>
      <t xml:space="preserve"> 발생</t>
    </r>
    <phoneticPr fontId="24" type="noConversion"/>
  </si>
  <si>
    <t>3/45</t>
    <phoneticPr fontId="24" type="noConversion"/>
  </si>
  <si>
    <t>1. 배선/결선 작업</t>
    <phoneticPr fontId="24" type="noConversion"/>
  </si>
  <si>
    <r>
      <t>전장 작업중 상</t>
    </r>
    <r>
      <rPr>
        <sz val="10"/>
        <color indexed="8"/>
        <rFont val="맑은 고딕"/>
        <family val="2"/>
      </rPr>
      <t xml:space="preserve">/하강이 잦아 </t>
    </r>
    <r>
      <rPr>
        <sz val="10"/>
        <color indexed="8"/>
        <rFont val="맑은 고딕"/>
        <family val="2"/>
      </rPr>
      <t xml:space="preserve"> 추락, 감전</t>
    </r>
    <r>
      <rPr>
        <sz val="10"/>
        <color indexed="8"/>
        <rFont val="맑은 고딕"/>
        <family val="2"/>
      </rPr>
      <t xml:space="preserve"> 사고 발생</t>
    </r>
    <phoneticPr fontId="24" type="noConversion"/>
  </si>
  <si>
    <t>Turn On 초기 감전</t>
    <phoneticPr fontId="24" type="noConversion"/>
  </si>
  <si>
    <t>설비 또는 공사의 명 : 반송CONV.</t>
    <phoneticPr fontId="1" type="noConversion"/>
  </si>
  <si>
    <t>1.  CONV. 자재 하차 및 운반</t>
    <phoneticPr fontId="1" type="noConversion"/>
  </si>
  <si>
    <t>지게차,크레인</t>
    <phoneticPr fontId="1" type="noConversion"/>
  </si>
  <si>
    <t>3/75</t>
    <phoneticPr fontId="1" type="noConversion"/>
  </si>
  <si>
    <t>2. CONV. 자재 운반 - 1</t>
    <phoneticPr fontId="1" type="noConversion"/>
  </si>
  <si>
    <t>10/75</t>
    <phoneticPr fontId="1" type="noConversion"/>
  </si>
  <si>
    <t>2. CONV. 자재 운반 - 2</t>
    <phoneticPr fontId="1" type="noConversion"/>
  </si>
  <si>
    <t>구조물설치</t>
    <phoneticPr fontId="1" type="noConversion"/>
  </si>
  <si>
    <t>2.  CONV. 조립</t>
    <phoneticPr fontId="1" type="noConversion"/>
  </si>
  <si>
    <t>조립 중 설비 절단면,날카로운 부위에 접촉하여 절단이나 베임 발생</t>
    <phoneticPr fontId="1" type="noConversion"/>
  </si>
  <si>
    <t>규칙 제 32조</t>
    <phoneticPr fontId="1" type="noConversion"/>
  </si>
  <si>
    <t>5/75</t>
    <phoneticPr fontId="1" type="noConversion"/>
  </si>
  <si>
    <t>2. CONV. 조립 - 1</t>
    <phoneticPr fontId="1" type="noConversion"/>
  </si>
  <si>
    <t>1-5. 넘어짐(미끄러짐, 걸림, 헛디딤)</t>
  </si>
  <si>
    <t>이동중 설비 ,주변 자재등에걸려 넘어짐</t>
    <phoneticPr fontId="1" type="noConversion"/>
  </si>
  <si>
    <t>2. CONV. 조립 - 2</t>
    <phoneticPr fontId="1" type="noConversion"/>
  </si>
  <si>
    <t>자재(중량물) 적재 및 이동 중 전도</t>
    <phoneticPr fontId="1" type="noConversion"/>
  </si>
  <si>
    <t>3. CONV. 설치</t>
    <phoneticPr fontId="1" type="noConversion"/>
  </si>
  <si>
    <t>20/75</t>
    <phoneticPr fontId="1" type="noConversion"/>
  </si>
  <si>
    <t>3. CONV. 설치 - 1</t>
    <phoneticPr fontId="1" type="noConversion"/>
  </si>
  <si>
    <t>4-9 중량물 취급 작업</t>
    <phoneticPr fontId="1" type="noConversion"/>
  </si>
  <si>
    <t>설비 인양 후 최종 설치
장소 위치 확인/조절 중
손/발 등 협착</t>
    <phoneticPr fontId="1" type="noConversion"/>
  </si>
  <si>
    <t>규칙 제 40조</t>
    <phoneticPr fontId="1" type="noConversion"/>
  </si>
  <si>
    <t>3. CONV. 설치 - 2</t>
    <phoneticPr fontId="1" type="noConversion"/>
  </si>
  <si>
    <t>1-4. 충돌 위험 부분</t>
  </si>
  <si>
    <t>자재 적재 후 반입구 이동
시 반입구 충돌로 인한 운전자 및 주변 작업자 사고 발생</t>
    <phoneticPr fontId="1" type="noConversion"/>
  </si>
  <si>
    <t>규칙 제 11조</t>
    <phoneticPr fontId="1" type="noConversion"/>
  </si>
  <si>
    <t>4. CONV.  시운전</t>
    <phoneticPr fontId="1" type="noConversion"/>
  </si>
  <si>
    <t>1-1. 협착위험부분(감김, 끼임 등</t>
    <phoneticPr fontId="1" type="noConversion"/>
  </si>
  <si>
    <t xml:space="preserve">시운전 중 동작이 멈춘 C/V
에러 확인 중 갑작스럽게 
동작하는 C/V 손가락 끼임  </t>
    <phoneticPr fontId="1" type="noConversion"/>
  </si>
  <si>
    <t>규칙 제 92조</t>
    <phoneticPr fontId="1" type="noConversion"/>
  </si>
  <si>
    <t>30/75</t>
    <phoneticPr fontId="1" type="noConversion"/>
  </si>
  <si>
    <t>장갑 착용 후 설비 점검 중
C/V 회전체에 장갑이 끼어 사고 발생</t>
    <phoneticPr fontId="1" type="noConversion"/>
  </si>
  <si>
    <t>규칙 제 95조</t>
    <phoneticPr fontId="1" type="noConversion"/>
  </si>
  <si>
    <t xml:space="preserve">설비 또는 공사의 명 : BAGGING &amp; PALLETIZING </t>
    <phoneticPr fontId="1" type="noConversion"/>
  </si>
  <si>
    <t>작업장 구분 : ㅁ Clean-Room     ■ 非Clean-Room</t>
    <phoneticPr fontId="1" type="noConversion"/>
  </si>
  <si>
    <t>1.  포장기및 적재기 자재 하차 및 운반</t>
    <phoneticPr fontId="1" type="noConversion"/>
  </si>
  <si>
    <t>5/75</t>
  </si>
  <si>
    <t>1. 포장기,적재기 자재 운반 - 1</t>
    <phoneticPr fontId="1" type="noConversion"/>
  </si>
  <si>
    <t>3/75</t>
  </si>
  <si>
    <t>1. 포장기,적재기 자재 운반 - 2</t>
    <phoneticPr fontId="1" type="noConversion"/>
  </si>
  <si>
    <t>10/75</t>
  </si>
  <si>
    <t>구조물해체</t>
  </si>
  <si>
    <t>2.  포장기및 적재기 해체 및 운반</t>
    <phoneticPr fontId="1" type="noConversion"/>
  </si>
  <si>
    <t>산소절단기</t>
    <phoneticPr fontId="1" type="noConversion"/>
  </si>
  <si>
    <t>3-8 화재/폭발 위험</t>
    <phoneticPr fontId="1" type="noConversion"/>
  </si>
  <si>
    <t>기존에 설치된 설비해체 시
산소절단기 사용 중 취급
부주의에 의한 화재 발생</t>
    <phoneticPr fontId="1" type="noConversion"/>
  </si>
  <si>
    <t>규칙 제 232조</t>
    <phoneticPr fontId="1" type="noConversion"/>
  </si>
  <si>
    <t>2. 포장기및 적재기 해체 및 운반 - 1</t>
    <phoneticPr fontId="1" type="noConversion"/>
  </si>
  <si>
    <t>핸드그라인더</t>
    <phoneticPr fontId="1" type="noConversion"/>
  </si>
  <si>
    <t>핸드그라인더 취급 중 충전부에 접촉하여 감전</t>
    <phoneticPr fontId="1" type="noConversion"/>
  </si>
  <si>
    <t>규칙 제 317조</t>
    <phoneticPr fontId="1" type="noConversion"/>
  </si>
  <si>
    <t>2. 포장기및 적재기 해체 및 운반 - 2</t>
    <phoneticPr fontId="1" type="noConversion"/>
  </si>
  <si>
    <t xml:space="preserve">해체 작업 중 절단 부위 및
해체로 인한 다수 돌출부 주변 작업중 신체부위 베임 </t>
    <phoneticPr fontId="1" type="noConversion"/>
  </si>
  <si>
    <t>2. 포장기및 적재기 해체 및 운반 - 3</t>
    <phoneticPr fontId="1" type="noConversion"/>
  </si>
  <si>
    <t xml:space="preserve">해체 작업 중 절단 부위 및
해체로 인한 다수 돌출부 주변 이동 중 전도 </t>
    <phoneticPr fontId="1" type="noConversion"/>
  </si>
  <si>
    <t>규칙 제 3,4,32조</t>
    <phoneticPr fontId="1" type="noConversion"/>
  </si>
  <si>
    <t>2. 포장기및 적재기 해체 및 운반 - 4</t>
    <phoneticPr fontId="1" type="noConversion"/>
  </si>
  <si>
    <t>자재(중량물) 적재 및 이동 중 헤체품 전도</t>
    <phoneticPr fontId="1" type="noConversion"/>
  </si>
  <si>
    <t>3. 포장기 및 적재기 설치</t>
    <phoneticPr fontId="1" type="noConversion"/>
  </si>
  <si>
    <t>20/75</t>
  </si>
  <si>
    <t>3. 포장기및 적재기 설치 - 1</t>
    <phoneticPr fontId="1" type="noConversion"/>
  </si>
  <si>
    <t>3. 포장기및 적재기 설치 - 2</t>
    <phoneticPr fontId="1" type="noConversion"/>
  </si>
  <si>
    <t>1. 포장기및 적재기 시운전</t>
    <phoneticPr fontId="1" type="noConversion"/>
  </si>
  <si>
    <t>설비 또는 공사의 명 : CUTTING SYSTEM</t>
    <phoneticPr fontId="1" type="noConversion"/>
  </si>
  <si>
    <t>설비하차</t>
    <phoneticPr fontId="1" type="noConversion"/>
  </si>
  <si>
    <t>하차시 무게중심 불균형에 의한 
설비 전복 또는 낙하</t>
    <phoneticPr fontId="1" type="noConversion"/>
  </si>
  <si>
    <t>0.5/90</t>
    <phoneticPr fontId="1" type="noConversion"/>
  </si>
  <si>
    <t>설비이동</t>
    <phoneticPr fontId="1" type="noConversion"/>
  </si>
  <si>
    <t>이동시 무게중심 불균형 또는 바닥
요철에 의한 설비낙하</t>
    <phoneticPr fontId="1" type="noConversion"/>
  </si>
  <si>
    <t>설비인양</t>
    <phoneticPr fontId="1" type="noConversion"/>
  </si>
  <si>
    <t>크레인</t>
    <phoneticPr fontId="1" type="noConversion"/>
  </si>
  <si>
    <t>중량물 인양 중 달기구 체결 불량 
등으로 인양물 낙하/비래</t>
    <phoneticPr fontId="1" type="noConversion"/>
  </si>
  <si>
    <t>현장입고 대기</t>
    <phoneticPr fontId="1" type="noConversion"/>
  </si>
  <si>
    <t>사다리</t>
    <phoneticPr fontId="1" type="noConversion"/>
  </si>
  <si>
    <t>자재 포장지 재거시 작업자세 불량으로 인한 추락</t>
    <phoneticPr fontId="1" type="noConversion"/>
  </si>
  <si>
    <t>현장이동</t>
    <phoneticPr fontId="1" type="noConversion"/>
  </si>
  <si>
    <t>설비정위치</t>
    <phoneticPr fontId="1" type="noConversion"/>
  </si>
  <si>
    <t>유압 JACK</t>
    <phoneticPr fontId="1" type="noConversion"/>
  </si>
  <si>
    <t>1-1. 협착위험부분(감김, 끼임 등)</t>
  </si>
  <si>
    <t>주변시야확보 미비로 인원유무 미확인시
충돌 또는 협착</t>
    <phoneticPr fontId="1" type="noConversion"/>
  </si>
  <si>
    <t>2/90</t>
    <phoneticPr fontId="1" type="noConversion"/>
  </si>
  <si>
    <t>LEVELING</t>
    <phoneticPr fontId="1" type="noConversion"/>
  </si>
  <si>
    <t>수공구(스패너등)</t>
    <phoneticPr fontId="1" type="noConversion"/>
  </si>
  <si>
    <t>공간협소에 의한 불안정한 자세작업시
설비받침대 빠짐으로 협착사고발생</t>
    <phoneticPr fontId="1" type="noConversion"/>
  </si>
  <si>
    <t>7/90</t>
    <phoneticPr fontId="1" type="noConversion"/>
  </si>
  <si>
    <t>기구부 SET-UP</t>
    <phoneticPr fontId="1" type="noConversion"/>
  </si>
  <si>
    <t>수공구(렌찌등)</t>
    <phoneticPr fontId="1" type="noConversion"/>
  </si>
  <si>
    <t>10/90</t>
    <phoneticPr fontId="1" type="noConversion"/>
  </si>
  <si>
    <t>PANEL 정위치</t>
    <phoneticPr fontId="1" type="noConversion"/>
  </si>
  <si>
    <t>CASTER(대차) 빠짐에 의한 PANEL 전복</t>
    <phoneticPr fontId="1" type="noConversion"/>
  </si>
  <si>
    <t>1/90</t>
    <phoneticPr fontId="1" type="noConversion"/>
  </si>
  <si>
    <t>DUCT 설치</t>
    <phoneticPr fontId="1" type="noConversion"/>
  </si>
  <si>
    <t>수공구(스패너등)
사다리</t>
    <phoneticPr fontId="1" type="noConversion"/>
  </si>
  <si>
    <t>사다리 작업시 불안정한 무게중심에 의한
인원추락위험</t>
    <phoneticPr fontId="1" type="noConversion"/>
  </si>
  <si>
    <t>[규칙제9조, 24조]</t>
    <phoneticPr fontId="1" type="noConversion"/>
  </si>
  <si>
    <t>4/90</t>
    <phoneticPr fontId="1" type="noConversion"/>
  </si>
  <si>
    <t>결선작업</t>
    <phoneticPr fontId="1" type="noConversion"/>
  </si>
  <si>
    <t>결선 작업중 수공구에 의한 베임 위험</t>
    <phoneticPr fontId="1" type="noConversion"/>
  </si>
  <si>
    <t>POWER ON</t>
    <phoneticPr fontId="1" type="noConversion"/>
  </si>
  <si>
    <t>커뮤니케이션 실수로 인한 임의 전원
투입시 감전사고 발생</t>
    <phoneticPr fontId="1" type="noConversion"/>
  </si>
  <si>
    <t>I/O CHECK</t>
    <phoneticPr fontId="1" type="noConversion"/>
  </si>
  <si>
    <t>전기작업불량 조치시 POWER ON-OFF상태
확인 및 안전미조치시 감전사고</t>
    <phoneticPr fontId="1" type="noConversion"/>
  </si>
  <si>
    <t>프로그래밍</t>
    <phoneticPr fontId="1" type="noConversion"/>
  </si>
  <si>
    <t>프로그래밍중 기계 오작동으로 인한 협착</t>
    <phoneticPr fontId="1" type="noConversion"/>
  </si>
  <si>
    <t>20/90</t>
    <phoneticPr fontId="1" type="noConversion"/>
  </si>
  <si>
    <t>기구부 정밀 SET-UP</t>
    <phoneticPr fontId="1" type="noConversion"/>
  </si>
  <si>
    <t>설비조작인원과 기계 SETTING 인원과의
커뮤니케이션 실수에 의한 협착</t>
    <phoneticPr fontId="1" type="noConversion"/>
  </si>
  <si>
    <t>15/90</t>
    <phoneticPr fontId="1" type="noConversion"/>
  </si>
  <si>
    <t>설비 SPEED SET-UP</t>
    <phoneticPr fontId="1" type="noConversion"/>
  </si>
  <si>
    <t>생산품질 CHECK</t>
    <phoneticPr fontId="1" type="noConversion"/>
  </si>
  <si>
    <t>설비가동중 안전조치 없이 기계내부 
인입하여 협착</t>
    <phoneticPr fontId="1" type="noConversion"/>
  </si>
  <si>
    <t>설비 또는 공사의 명 : CELL GRINDING SYSTEM</t>
    <phoneticPr fontId="1" type="noConversion"/>
  </si>
  <si>
    <t>[규칙제38조], [규칙제39조, 387조], [규칙제163조~170조]</t>
    <phoneticPr fontId="1" type="noConversion"/>
  </si>
  <si>
    <t>주변시야확보 미비로 인원유무 미확인시 충돌 또는 협착</t>
    <phoneticPr fontId="1" type="noConversion"/>
  </si>
  <si>
    <t>공간협소에 의한 불안정한 자세작업시 설비받침대 빠짐으로 협착사고발생</t>
    <phoneticPr fontId="1" type="noConversion"/>
  </si>
  <si>
    <t>사다리 작업시 불안정한 무게중심에 의한 인원추락위험</t>
    <phoneticPr fontId="1" type="noConversion"/>
  </si>
  <si>
    <t>커뮤니케이션 실수로 인한 임의 전원 투입시 감전사고 발생</t>
    <phoneticPr fontId="1" type="noConversion"/>
  </si>
  <si>
    <t>전기작업불량 조치시 POWER ON-OFF 상태 확인 및 안전미조치시 감전사고</t>
    <phoneticPr fontId="1" type="noConversion"/>
  </si>
  <si>
    <t>설비조작인원과 기계 SETTING 인원과의 커뮤니케이션 실수에 의한 협착</t>
    <phoneticPr fontId="1" type="noConversion"/>
  </si>
  <si>
    <t>설비가동중 안전조치 없이 기계내부 
인입하혀 협착</t>
    <phoneticPr fontId="1" type="noConversion"/>
  </si>
  <si>
    <t>설비 또는 공사의 명 : DPS(DENSE PACKING SYSTEM)</t>
    <phoneticPr fontId="1" type="noConversion"/>
  </si>
  <si>
    <t>작업장 구분 : ■ Clean-Room     ㅁ 非Clean-Room</t>
    <phoneticPr fontId="1" type="noConversion"/>
  </si>
  <si>
    <t>이동시 무게중심 불균형 또는 바닥 요철에 의한 설비낙하</t>
    <phoneticPr fontId="1" type="noConversion"/>
  </si>
  <si>
    <t>전기작업불량 조치시 POWER ON-OFF상태 확인 및 안전미조치시 감전사고</t>
    <phoneticPr fontId="1" type="noConversion"/>
  </si>
  <si>
    <t>설비가동중 안전조치 없이 기계내부 인입하여 협착</t>
    <phoneticPr fontId="1" type="noConversion"/>
  </si>
  <si>
    <t>설비 또는 공사의 명 : GTS(GLASS TRANSFER SYSTEM)</t>
    <phoneticPr fontId="1" type="noConversion"/>
  </si>
  <si>
    <t>하차시 무게중심 불균형에 의한 설비 전복 또는 낙하</t>
    <phoneticPr fontId="1" type="noConversion"/>
  </si>
  <si>
    <t>설비 또는 공사의 명 : 내 외포장</t>
    <phoneticPr fontId="1" type="noConversion"/>
  </si>
  <si>
    <t>작업장 구분 : ■ Clean-Room     ■ 非Clean-Room</t>
    <phoneticPr fontId="1" type="noConversion"/>
  </si>
  <si>
    <t>자재 포장지 제거시 작업자세 불량으로 인한 추락</t>
    <phoneticPr fontId="1" type="noConversion"/>
  </si>
  <si>
    <t>설비 또는 공사의 명 : SCP BOD Line</t>
    <phoneticPr fontId="1" type="noConversion"/>
  </si>
  <si>
    <t>1.  설비 하차 및 운반</t>
    <phoneticPr fontId="1" type="noConversion"/>
  </si>
  <si>
    <t>2. 설비 및 자재 운반 - 1</t>
    <phoneticPr fontId="1" type="noConversion"/>
  </si>
  <si>
    <t>[규칙제39조, 172조]</t>
    <phoneticPr fontId="1" type="noConversion"/>
  </si>
  <si>
    <t>2. 설비 및 자재 운반 - 2</t>
    <phoneticPr fontId="1" type="noConversion"/>
  </si>
  <si>
    <t>2. 설비 및 자재 운반 - 3</t>
    <phoneticPr fontId="1" type="noConversion"/>
  </si>
  <si>
    <t>1. 설비 안착</t>
    <phoneticPr fontId="1" type="noConversion"/>
  </si>
  <si>
    <t>3/60</t>
    <phoneticPr fontId="1" type="noConversion"/>
  </si>
  <si>
    <t>1. 설비 안착 -1</t>
    <phoneticPr fontId="1" type="noConversion"/>
  </si>
  <si>
    <t>개구부 추락</t>
    <phoneticPr fontId="1" type="noConversion"/>
  </si>
  <si>
    <t>2. 설비 설치</t>
    <phoneticPr fontId="1" type="noConversion"/>
  </si>
  <si>
    <t>고소작업으로인한 낙하</t>
    <phoneticPr fontId="1" type="noConversion"/>
  </si>
  <si>
    <t>1. 설비 설치</t>
    <phoneticPr fontId="1" type="noConversion"/>
  </si>
  <si>
    <t xml:space="preserve">전원 투입시 감전 </t>
    <phoneticPr fontId="1" type="noConversion"/>
  </si>
  <si>
    <t>5/60</t>
    <phoneticPr fontId="1" type="noConversion"/>
  </si>
  <si>
    <t>1. 설비 시운전</t>
    <phoneticPr fontId="1" type="noConversion"/>
  </si>
  <si>
    <t>설비운전시 협착</t>
    <phoneticPr fontId="1" type="noConversion"/>
  </si>
  <si>
    <t>1. 설비 시운전 -1</t>
    <phoneticPr fontId="1" type="noConversion"/>
  </si>
  <si>
    <t xml:space="preserve">충돌 </t>
    <phoneticPr fontId="1" type="noConversion"/>
  </si>
  <si>
    <t>1. 설비 시운전 -2</t>
  </si>
  <si>
    <t>근로자 실수로 인한 설비오작동 협착</t>
    <phoneticPr fontId="1" type="noConversion"/>
  </si>
  <si>
    <t>1. 설비 시운전 -3</t>
  </si>
  <si>
    <t>공간 부족으로 인한 충돌</t>
    <phoneticPr fontId="1" type="noConversion"/>
  </si>
  <si>
    <t>설비 또는 공사의 명 : LS전선동해공장 증축현장 내</t>
    <phoneticPr fontId="1" type="noConversion"/>
  </si>
  <si>
    <t>TURN TABLE 설치공사</t>
    <phoneticPr fontId="1" type="noConversion"/>
  </si>
  <si>
    <t>TABLE 및 TRAVERSE 자재반입(인양)</t>
    <phoneticPr fontId="1" type="noConversion"/>
  </si>
  <si>
    <t>5/90</t>
  </si>
  <si>
    <t>BASE 구조물 설치(인양)</t>
    <phoneticPr fontId="1" type="noConversion"/>
  </si>
  <si>
    <t>중량물 인양 중 달기구 체결 불량 등으로 인양물 낙하</t>
    <phoneticPr fontId="1" type="noConversion"/>
  </si>
  <si>
    <t>3/90</t>
  </si>
  <si>
    <t>규칙 제 38조,39조</t>
    <phoneticPr fontId="1" type="noConversion"/>
  </si>
  <si>
    <t>중량물 인양 중 인양 와이어로프, 슬링벨트 등의 불량으로 인해 낙하</t>
    <phoneticPr fontId="1" type="noConversion"/>
  </si>
  <si>
    <t>장비운전원과 신호수간 신호전달 미흡으로 인한 양중물의 반동/전도 시 양중물 취급 근로자의 충돌/협착</t>
    <phoneticPr fontId="1" type="noConversion"/>
  </si>
  <si>
    <t>규칙 제 38,.39,172조</t>
    <phoneticPr fontId="1" type="noConversion"/>
  </si>
  <si>
    <t>중량물 유도로프 미 설치 후 인력으로 인한 중량물 방향전환 시 충돌</t>
    <phoneticPr fontId="1" type="noConversion"/>
  </si>
  <si>
    <t>장비작업구간 내 타 공정 근로자 출입으로 인한 충돌</t>
    <phoneticPr fontId="1" type="noConversion"/>
  </si>
  <si>
    <t>BASE 구조물 조립</t>
    <phoneticPr fontId="1" type="noConversion"/>
  </si>
  <si>
    <t>구조물간 간격연결 시 수작업으로 인한 협착</t>
    <phoneticPr fontId="1" type="noConversion"/>
  </si>
  <si>
    <t>2/90</t>
  </si>
  <si>
    <t>BASE간 이동 중 바닥에  방치된 넛트, 볼트 등을 밟고 작업자 전도</t>
    <phoneticPr fontId="1" type="noConversion"/>
  </si>
  <si>
    <t>BASE 주변이동 시 MOTOR BASE 개구부로의 추락</t>
    <phoneticPr fontId="1" type="noConversion"/>
  </si>
  <si>
    <t>규칙 제 13조,42조</t>
    <phoneticPr fontId="1" type="noConversion"/>
  </si>
  <si>
    <t>BASE 구조물 고정</t>
    <phoneticPr fontId="1" type="noConversion"/>
  </si>
  <si>
    <t>흄</t>
    <phoneticPr fontId="1" type="noConversion"/>
  </si>
  <si>
    <t>3-3 에어로졸,흄</t>
    <phoneticPr fontId="1" type="noConversion"/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</si>
  <si>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  <phoneticPr fontId="1" type="noConversion"/>
  </si>
  <si>
    <t>-규칙 제 306조
-규칙 제 32조</t>
    <phoneticPr fontId="1" type="noConversion"/>
  </si>
  <si>
    <t>TABLE MOTOR 앙카 BASE 설치(인양)</t>
    <phoneticPr fontId="1" type="noConversion"/>
  </si>
  <si>
    <t>1/90</t>
  </si>
  <si>
    <t>중량물 인양 중 인양 와이어로프, 슬링벨트 등의 불량으로 인해 낙하/비래</t>
    <phoneticPr fontId="1" type="noConversion"/>
  </si>
  <si>
    <t>MOTOR BASE 구조물 고정</t>
    <phoneticPr fontId="1" type="noConversion"/>
  </si>
  <si>
    <t>그라인더</t>
    <phoneticPr fontId="1" type="noConversion"/>
  </si>
  <si>
    <t>-그라인더 작업 시 보안경 미 착용
-보호덮개 해체로 인한 안구손상 및 부상</t>
    <phoneticPr fontId="1" type="noConversion"/>
  </si>
  <si>
    <t>-규칙 제 32조
-규칙 제 93조</t>
    <phoneticPr fontId="1" type="noConversion"/>
  </si>
  <si>
    <t>3-8. 화재/폭발위험</t>
    <phoneticPr fontId="1" type="noConversion"/>
  </si>
  <si>
    <t>용접 시 발생되는 용접불꽃이 산발하여 주변 타공정 인화성자재로 착화 후 화재</t>
    <phoneticPr fontId="1" type="noConversion"/>
  </si>
  <si>
    <t>규칙 제 233,310조</t>
    <phoneticPr fontId="1" type="noConversion"/>
  </si>
  <si>
    <t>CABLE DUCT 설치</t>
    <phoneticPr fontId="1" type="noConversion"/>
  </si>
  <si>
    <t>앙카드릴</t>
    <phoneticPr fontId="1" type="noConversion"/>
  </si>
  <si>
    <t>홀 타공작업 시 말림점 부근 근접으로 인한 면장갑 감김</t>
    <phoneticPr fontId="1" type="noConversion"/>
  </si>
  <si>
    <t>규칙 제 39조</t>
    <phoneticPr fontId="1" type="noConversion"/>
  </si>
  <si>
    <t>10/40</t>
  </si>
  <si>
    <t>장시간 앙카드릴 작업으로 인한 팔목/어깨 관절 근골격계 질환 발생</t>
    <phoneticPr fontId="1" type="noConversion"/>
  </si>
  <si>
    <t>사다리 상부작업 시 안전고리 미착용 아웃트리거 미 설치/2인1조 미 준수로    인한 추락/전도</t>
    <phoneticPr fontId="1" type="noConversion"/>
  </si>
  <si>
    <t>작업구간 이동 중 바닥에 방치된 넛트, 볼트 등을 밟고 작업자 전도</t>
    <phoneticPr fontId="1" type="noConversion"/>
  </si>
  <si>
    <t>장시간 임팩트 작업으로 인한 팔목 관절 근골격계 진환 발생</t>
    <phoneticPr fontId="1" type="noConversion"/>
  </si>
  <si>
    <t>CABLE PULLING 작업</t>
    <phoneticPr fontId="1" type="noConversion"/>
  </si>
  <si>
    <t>인력</t>
    <phoneticPr fontId="1" type="noConversion"/>
  </si>
  <si>
    <t>1-2. 위험한 표면(절단,베임,긁힘 등)</t>
    <phoneticPr fontId="1" type="noConversion"/>
  </si>
  <si>
    <t>DUCT 모서리구간 수작업PULLING 작업 시 베임</t>
    <phoneticPr fontId="1" type="noConversion"/>
  </si>
  <si>
    <t>10/90</t>
  </si>
  <si>
    <t>규칙 제 42조,44조</t>
    <phoneticPr fontId="1" type="noConversion"/>
  </si>
  <si>
    <t>TABLE FRAME 조립 및 설치</t>
    <phoneticPr fontId="1" type="noConversion"/>
  </si>
  <si>
    <t>BASE 상부 이동 중 바닥에  방치된 넛트, 볼트 등을 밟고 작업자 전도</t>
    <phoneticPr fontId="1" type="noConversion"/>
  </si>
  <si>
    <t>TABLE FRAME 덮개 설치(인양)</t>
    <phoneticPr fontId="1" type="noConversion"/>
  </si>
  <si>
    <t>홀타공작업 시 말림점 부근 근접으로 인한 면장갑 감김</t>
    <phoneticPr fontId="1" type="noConversion"/>
  </si>
  <si>
    <t>장시간 앙카드릴 작업으로 인한 팔목/어깨 관절 근골격계 진환 발생</t>
    <phoneticPr fontId="1" type="noConversion"/>
  </si>
  <si>
    <t>CONTROL PANEL 설치</t>
    <phoneticPr fontId="1" type="noConversion"/>
  </si>
  <si>
    <t>PANEL 상부이동으로 인한 사다리작업 시 안전고리 미착용 아웃트리거 미 설치/2인1조 미 준수로 인한 추락/전도</t>
    <phoneticPr fontId="1" type="noConversion"/>
  </si>
  <si>
    <t>규칙 제 38조,117,171조</t>
    <phoneticPr fontId="1" type="noConversion"/>
  </si>
  <si>
    <t>TRAVERSE POST 설치</t>
    <phoneticPr fontId="1" type="noConversion"/>
  </si>
  <si>
    <t>TRAVERSE SUPPORT FRAME                조립 및 설치(인양)</t>
    <phoneticPr fontId="1" type="noConversion"/>
  </si>
  <si>
    <t>슬링벨트 해체를 위해 FRAME SUPPORT 상부    승.하강 시 추락</t>
    <phoneticPr fontId="1" type="noConversion"/>
  </si>
  <si>
    <t>규칙 제 42,43조</t>
    <phoneticPr fontId="1" type="noConversion"/>
  </si>
  <si>
    <t>붐대상승 시 타공정 제품 파손으로 인한 낙하물 발생</t>
    <phoneticPr fontId="1" type="noConversion"/>
  </si>
  <si>
    <t>규칙 제 14조</t>
    <phoneticPr fontId="1" type="noConversion"/>
  </si>
  <si>
    <t>FRAME 하부 이동 중 바닥에 방치된 넛트, 볼트 등을 밟고 작업자 전도</t>
    <phoneticPr fontId="1" type="noConversion"/>
  </si>
  <si>
    <t>TRAVERSE 및 MOTOR 설치(인양)</t>
    <phoneticPr fontId="1" type="noConversion"/>
  </si>
  <si>
    <t>장비작업구간 내 타 공정 근로자 출입으로 인한 충돌/낙하물</t>
    <phoneticPr fontId="1" type="noConversion"/>
  </si>
  <si>
    <t>붐대상승 시 타공정 제품 파손으로 인한 낙하물</t>
    <phoneticPr fontId="1" type="noConversion"/>
  </si>
  <si>
    <t>TRAVERSE FRAME 상부   이동 중 바닥에 방치된 넛트, 볼트 등을 밟고 작업자 전도/추락</t>
    <phoneticPr fontId="1" type="noConversion"/>
  </si>
  <si>
    <t>TRAVERSE 상부 난간대 및 계단설치(인양)</t>
    <phoneticPr fontId="1" type="noConversion"/>
  </si>
  <si>
    <t>상부 용접구간 하부 근로자 보행 시 용접불꽃에 의한 화상</t>
    <phoneticPr fontId="1" type="noConversion"/>
  </si>
  <si>
    <t>TABLE CABLE GUIDE 설치</t>
    <phoneticPr fontId="1" type="noConversion"/>
  </si>
  <si>
    <t>규칙 제 310조</t>
    <phoneticPr fontId="1" type="noConversion"/>
  </si>
  <si>
    <t>규칙 제 20조</t>
    <phoneticPr fontId="1" type="noConversion"/>
  </si>
  <si>
    <t>B.T 비계</t>
    <phoneticPr fontId="1" type="noConversion"/>
  </si>
  <si>
    <t>B.T 비계 설치작업 시 설치작업순서, 설치 상태 불량으로 인한 전도</t>
    <phoneticPr fontId="1" type="noConversion"/>
  </si>
  <si>
    <t>규칙 제 57,59조</t>
    <phoneticPr fontId="1" type="noConversion"/>
  </si>
  <si>
    <t>상부작업 시 안전고리 미 체결에 의한 추락</t>
    <phoneticPr fontId="1" type="noConversion"/>
  </si>
  <si>
    <t>B.T 비계 상부 작업자 탑승 후 이동 시 전도에 의한 추락</t>
    <phoneticPr fontId="1" type="noConversion"/>
  </si>
  <si>
    <t>규칙 제 68조</t>
    <phoneticPr fontId="1" type="noConversion"/>
  </si>
  <si>
    <t>B.T 비계 상부작업자 발판 덮개 개방 후 작업 시 개인공구 및 자재 낙하로 주변 작업자 사고 발생</t>
    <phoneticPr fontId="1" type="noConversion"/>
  </si>
  <si>
    <t>B.T 비계 해체작업 시 해체작업순서 미숙으로 인한           낙하물/추락</t>
    <phoneticPr fontId="1" type="noConversion"/>
  </si>
  <si>
    <t>규칙 제 57조</t>
    <phoneticPr fontId="1" type="noConversion"/>
  </si>
  <si>
    <t>TABLE 회전 시운전</t>
    <phoneticPr fontId="1" type="noConversion"/>
  </si>
  <si>
    <t>CONTROL 장비</t>
    <phoneticPr fontId="1" type="noConversion"/>
  </si>
  <si>
    <t>시운전 구간 타 공정 근로자 동시작업 시 충돌</t>
    <phoneticPr fontId="1" type="noConversion"/>
  </si>
  <si>
    <t>1-5. 넘어짐(미끄러짐,걸림,헛디딤)</t>
    <phoneticPr fontId="1" type="noConversion"/>
  </si>
  <si>
    <t>유압유 누수로 인한 누수구간 바닥 통행 시 미끄러짐</t>
    <phoneticPr fontId="1" type="noConversion"/>
  </si>
  <si>
    <t>유압유 에어조정 시 유압유 압력 상승으로 인한 유압유 누출 시 구강섭취 및 안구오염</t>
    <phoneticPr fontId="1" type="noConversion"/>
  </si>
  <si>
    <t>TRAVERSE 시운전</t>
    <phoneticPr fontId="1" type="noConversion"/>
  </si>
  <si>
    <t>TRAVERSE FRAME 상부 유압배관 조임등으로 인한 수공구 사용 시 놓침에 의한 낙하 발생</t>
    <phoneticPr fontId="1" type="noConversion"/>
  </si>
  <si>
    <t>설비 또는 공사의 명 : HPS 진공물류</t>
    <phoneticPr fontId="1" type="noConversion"/>
  </si>
  <si>
    <t>작업장 구분 :   √ Clean-Room     ㅁ 非Clean-Room</t>
    <phoneticPr fontId="24" type="noConversion"/>
  </si>
  <si>
    <t xml:space="preserve">1.CHAMBER 하차 </t>
    <phoneticPr fontId="1" type="noConversion"/>
  </si>
  <si>
    <t>N/A</t>
  </si>
  <si>
    <t>자재(중량물) 이동시 지게차 전복</t>
    <phoneticPr fontId="1" type="noConversion"/>
  </si>
  <si>
    <t>1/60</t>
    <phoneticPr fontId="1" type="noConversion"/>
  </si>
  <si>
    <t>2.CHAMBER FAB층으로 반입구 이동</t>
    <phoneticPr fontId="1" type="noConversion"/>
  </si>
  <si>
    <t>CRANE</t>
    <phoneticPr fontId="1" type="noConversion"/>
  </si>
  <si>
    <t>N/A</t>
    <phoneticPr fontId="1" type="noConversion"/>
  </si>
  <si>
    <t>CRANE 인양 후 이동 동선 내 근로자가 출입하여 근로자와 충돌</t>
    <phoneticPr fontId="1" type="noConversion"/>
  </si>
  <si>
    <t>규칙 제 20조,38조,39조,146조</t>
    <phoneticPr fontId="24" type="noConversion"/>
  </si>
  <si>
    <t>CHAMBER 무게중심 불량으로 인한 전복</t>
    <phoneticPr fontId="1" type="noConversion"/>
  </si>
  <si>
    <t>규칙 제 38조,39조,146조</t>
    <phoneticPr fontId="24" type="noConversion"/>
  </si>
  <si>
    <t>CHAMBER 고정 불량으로 인한 전도</t>
    <phoneticPr fontId="1" type="noConversion"/>
  </si>
  <si>
    <t>규칙 제 166~9조</t>
    <phoneticPr fontId="24" type="noConversion"/>
  </si>
  <si>
    <t>3.반입전 CLEANING</t>
    <phoneticPr fontId="1" type="noConversion"/>
  </si>
  <si>
    <t>WIPER</t>
  </si>
  <si>
    <t>IPA</t>
  </si>
  <si>
    <t>상부 CLEANING 작업시 보호구 착용 및 안전대 체결 불량으로 인한 근로자 추락</t>
    <phoneticPr fontId="1" type="noConversion"/>
  </si>
  <si>
    <t>4-6. 질식위험/산소결핍</t>
  </si>
  <si>
    <t>장시간 IPA 노출로 인한 어지러움증 발생</t>
    <phoneticPr fontId="1" type="noConversion"/>
  </si>
  <si>
    <t>시행규칙 제 100조 제4항,규칙 제 32조</t>
    <phoneticPr fontId="24" type="noConversion"/>
  </si>
  <si>
    <t>장비 하부에 크리닝 작업을 위해 접근시 머리 충돌</t>
    <phoneticPr fontId="1" type="noConversion"/>
  </si>
  <si>
    <t xml:space="preserve">1.FAB 內 이동 </t>
    <phoneticPr fontId="1" type="noConversion"/>
  </si>
  <si>
    <t>AIR CASTER</t>
  </si>
  <si>
    <t>에어케스터를 이용 하여 자재 이동 중 장비 조작 부주의로  주변 장비 및 벽에 인한 협착</t>
    <phoneticPr fontId="1" type="noConversion"/>
  </si>
  <si>
    <t>규칙 제 3조,32조</t>
    <phoneticPr fontId="24" type="noConversion"/>
  </si>
  <si>
    <t>2.LEVEL 및 DOCKING</t>
  </si>
  <si>
    <t>유압 JACK</t>
  </si>
  <si>
    <t>수신호 MISS 및 부주의로 인한 협착</t>
    <phoneticPr fontId="1" type="noConversion"/>
  </si>
  <si>
    <t>규칙 제 38조,40조</t>
    <phoneticPr fontId="24" type="noConversion"/>
  </si>
  <si>
    <t>3.설비 WALKWAY 및  LADDER 설치</t>
  </si>
  <si>
    <t>수공구</t>
  </si>
  <si>
    <t>상부 구조물 설치시 근로자 추락</t>
    <phoneticPr fontId="1" type="noConversion"/>
  </si>
  <si>
    <t>4.UTILITY 배관</t>
  </si>
  <si>
    <t>사다리/RENTAL</t>
    <phoneticPr fontId="1" type="noConversion"/>
  </si>
  <si>
    <t>RETURN PLANUM (7~10M) 작업시 추락</t>
    <phoneticPr fontId="1" type="noConversion"/>
  </si>
  <si>
    <t>자재 및 공구 낙하로 인한 작업자 부상</t>
    <phoneticPr fontId="1" type="noConversion"/>
  </si>
  <si>
    <t>5.CHAMBER 내부 구동부 SETTING</t>
  </si>
  <si>
    <t>수신호 MISS 및 부주의로인한 충돌</t>
    <phoneticPr fontId="1" type="noConversion"/>
  </si>
  <si>
    <t>내부 CLEAN도 유지를 위한 덧신에 의한 전도</t>
    <phoneticPr fontId="1" type="noConversion"/>
  </si>
  <si>
    <t>규칙 제 3조,31조</t>
    <phoneticPr fontId="24" type="noConversion"/>
  </si>
  <si>
    <t>6.BAKING</t>
  </si>
  <si>
    <t>HALOGNE HEATER</t>
  </si>
  <si>
    <t>3-9. 복사열/폭발과압</t>
    <phoneticPr fontId="1" type="noConversion"/>
  </si>
  <si>
    <t>BAKING 완료후 COOL DOWN 전 접근시 화상</t>
    <phoneticPr fontId="1" type="noConversion"/>
  </si>
  <si>
    <t>규칙 제 20조</t>
    <phoneticPr fontId="24" type="noConversion"/>
  </si>
  <si>
    <t>과열로 인한 폭발</t>
    <phoneticPr fontId="1" type="noConversion"/>
  </si>
  <si>
    <t>규칙 제 232조</t>
    <phoneticPr fontId="24" type="noConversion"/>
  </si>
  <si>
    <t>7.LEAK CHECK</t>
  </si>
  <si>
    <t>LEAK DETECTOR, HE</t>
  </si>
  <si>
    <t>HE GAS통 보관 부주의로 인한 폭발</t>
    <phoneticPr fontId="1" type="noConversion"/>
  </si>
  <si>
    <t>규칙 제 234조</t>
    <phoneticPr fontId="24" type="noConversion"/>
  </si>
  <si>
    <t>15/60</t>
    <phoneticPr fontId="1" type="noConversion"/>
  </si>
  <si>
    <t>1.설비간 배선 연결</t>
  </si>
  <si>
    <t>장시간 앉아 업무진행으로 인한 무릎관절 이상</t>
    <phoneticPr fontId="1" type="noConversion"/>
  </si>
  <si>
    <t>규칙 제 659조,660조</t>
    <phoneticPr fontId="24" type="noConversion"/>
  </si>
  <si>
    <t>2.RETURN PLANUM TRAY 설치</t>
  </si>
  <si>
    <t>사다리</t>
  </si>
  <si>
    <t>3,POWER TURN ON</t>
  </si>
  <si>
    <t>충전단자 덮개 미설치로 인한 감전</t>
    <phoneticPr fontId="1" type="noConversion"/>
  </si>
  <si>
    <t>규칙 제 301조</t>
    <phoneticPr fontId="24" type="noConversion"/>
  </si>
  <si>
    <t>2/60</t>
    <phoneticPr fontId="1" type="noConversion"/>
  </si>
  <si>
    <t>1.ROBOT 및 구동부 TEACHING</t>
    <phoneticPr fontId="1" type="noConversion"/>
  </si>
  <si>
    <t>Robot 반경내 근로자 접근으로 협착</t>
    <phoneticPr fontId="1" type="noConversion"/>
  </si>
  <si>
    <t>규칙 제 89조,222~224조</t>
    <phoneticPr fontId="24" type="noConversion"/>
  </si>
  <si>
    <t>2.ACTUATOR 구동 TEST</t>
    <phoneticPr fontId="1" type="noConversion"/>
  </si>
  <si>
    <t>구동 반경내 근로자 접근으로 충돌</t>
    <phoneticPr fontId="1" type="noConversion"/>
  </si>
  <si>
    <t>3.시운전</t>
    <phoneticPr fontId="1" type="noConversion"/>
  </si>
  <si>
    <t>예상치 못한 구동으로 충돌 및 근로자 전도</t>
    <phoneticPr fontId="1" type="noConversion"/>
  </si>
  <si>
    <t>설비 또는 공사의 명 : 진공물류</t>
    <phoneticPr fontId="1" type="noConversion"/>
  </si>
  <si>
    <t>4-6. 질식위험/산소결핍</t>
    <phoneticPr fontId="1" type="noConversion"/>
  </si>
  <si>
    <t>2.CHAMBER 내부 진공 해제(VENT)</t>
    <phoneticPr fontId="1" type="noConversion"/>
  </si>
  <si>
    <t>4-5. 저압 또는 고압상태</t>
    <phoneticPr fontId="1" type="noConversion"/>
  </si>
  <si>
    <t>MANUAL VALVE 를 이용한 VENT 실시시 충돌</t>
    <phoneticPr fontId="1" type="noConversion"/>
  </si>
  <si>
    <t>규칙 제 532조,535조</t>
    <phoneticPr fontId="24" type="noConversion"/>
  </si>
  <si>
    <t>3.LEVEL 및 DOCKING</t>
    <phoneticPr fontId="1" type="noConversion"/>
  </si>
  <si>
    <t>4.설비 WALKWAY 및  LADDER 설치</t>
    <phoneticPr fontId="1" type="noConversion"/>
  </si>
  <si>
    <t>5.UTILITY 배관</t>
    <phoneticPr fontId="1" type="noConversion"/>
  </si>
  <si>
    <t>규칙 제 186조</t>
    <phoneticPr fontId="24" type="noConversion"/>
  </si>
  <si>
    <t>자재 및 공구 낙하로 인한 주변 작업자 부상</t>
    <phoneticPr fontId="1" type="noConversion"/>
  </si>
  <si>
    <t>6.CHAMBER 내부 구동부 SETTING</t>
    <phoneticPr fontId="1" type="noConversion"/>
  </si>
  <si>
    <t>7.BAKING</t>
    <phoneticPr fontId="1" type="noConversion"/>
  </si>
  <si>
    <t>HALOGEN HEATER</t>
    <phoneticPr fontId="1" type="noConversion"/>
  </si>
  <si>
    <t>8.LEAK CHECK</t>
    <phoneticPr fontId="1" type="noConversion"/>
  </si>
  <si>
    <t>N2 VENT후 CHAMBER 내부 접근시 산소 부족으로 사망</t>
    <phoneticPr fontId="1" type="noConversion"/>
  </si>
  <si>
    <t>규칙 제 619~626조</t>
    <phoneticPr fontId="24" type="noConversion"/>
  </si>
  <si>
    <t>설비명 : MODULE설비(세정기,POL부착기,EDGE GRINDER,EDGE SCRIBER, OLB, LAMINATOR)-클린룸작업</t>
    <phoneticPr fontId="24" type="noConversion"/>
  </si>
  <si>
    <t>유해위험</t>
    <phoneticPr fontId="24" type="noConversion"/>
  </si>
  <si>
    <t>MOVE IN (설비하차)</t>
    <phoneticPr fontId="24" type="noConversion"/>
  </si>
  <si>
    <t>지게차/크레인/곤돌라</t>
    <phoneticPr fontId="24" type="noConversion"/>
  </si>
  <si>
    <t>MOVE IN중 설비사이에 신체(몸,팔,발등)가 끼임</t>
    <phoneticPr fontId="24" type="noConversion"/>
  </si>
  <si>
    <t>설비하차중 작업장 주변 작업자와 충돌</t>
    <phoneticPr fontId="24" type="noConversion"/>
  </si>
  <si>
    <t>규칙 제 32조,171~178조</t>
    <phoneticPr fontId="24" type="noConversion"/>
  </si>
  <si>
    <t>1/45</t>
  </si>
  <si>
    <t>MOVE IN (설비운송)</t>
    <phoneticPr fontId="24" type="noConversion"/>
  </si>
  <si>
    <t>지게차/AIR CASTER</t>
    <phoneticPr fontId="24" type="noConversion"/>
  </si>
  <si>
    <t>운송중 설비가 한쪽으로 쏠리면서 전도</t>
    <phoneticPr fontId="24" type="noConversion"/>
  </si>
  <si>
    <t>규칙 제 171~178조</t>
    <phoneticPr fontId="24" type="noConversion"/>
  </si>
  <si>
    <t>설비운송중 주변 간섭물과 충돌</t>
    <phoneticPr fontId="24" type="noConversion"/>
  </si>
  <si>
    <t>설비운송중 작업장 주변 작업자와 충돌</t>
    <phoneticPr fontId="24" type="noConversion"/>
  </si>
  <si>
    <t>1-2. 위험한 표면(절단, 베임, 긁힘 등)</t>
    <phoneticPr fontId="24" type="noConversion"/>
  </si>
  <si>
    <t>설비 모서리, DOOR의 모서리등 긁힘</t>
    <phoneticPr fontId="24" type="noConversion"/>
  </si>
  <si>
    <t>DOCKING&amp;LEVELING작업</t>
    <phoneticPr fontId="24" type="noConversion"/>
  </si>
  <si>
    <t>핸드리프트/자키</t>
    <phoneticPr fontId="24" type="noConversion"/>
  </si>
  <si>
    <t>DOCKING&amp;LEVELING중 설비사이에 신체(몸,팔,발등)가 끼임</t>
    <phoneticPr fontId="24" type="noConversion"/>
  </si>
  <si>
    <t>DOCKING&amp;LEVELING중 주변 간섭물과 충돌</t>
    <phoneticPr fontId="24" type="noConversion"/>
  </si>
  <si>
    <t>DOCKING&amp;LEVELING중 주변 작업자와 충돌</t>
    <phoneticPr fontId="24" type="noConversion"/>
  </si>
  <si>
    <t>현지셋업</t>
    <phoneticPr fontId="24" type="noConversion"/>
  </si>
  <si>
    <t>공구류</t>
    <phoneticPr fontId="24" type="noConversion"/>
  </si>
  <si>
    <t>구동부 조립/셋업중 감김,끼임 발생</t>
    <phoneticPr fontId="24" type="noConversion"/>
  </si>
  <si>
    <t>규칙 제 87조,95조</t>
    <phoneticPr fontId="24" type="noConversion"/>
  </si>
  <si>
    <t>고공작업중 공구류 낙하에 의한 충격</t>
    <phoneticPr fontId="24" type="noConversion"/>
  </si>
  <si>
    <t>규칙 제 14조,32조</t>
    <phoneticPr fontId="24" type="noConversion"/>
  </si>
  <si>
    <t>15/45</t>
  </si>
  <si>
    <t>셋업중 up/down unit등 구조물과 작업자가 충돌</t>
    <phoneticPr fontId="24" type="noConversion"/>
  </si>
  <si>
    <t>규칙 제 20조,32조</t>
    <phoneticPr fontId="24" type="noConversion"/>
  </si>
  <si>
    <t>설비안에서 작업중 작업자가 미끄러짐</t>
    <phoneticPr fontId="24" type="noConversion"/>
  </si>
  <si>
    <t>규칙 제 3조</t>
    <phoneticPr fontId="24" type="noConversion"/>
  </si>
  <si>
    <t>현장내 이동작업중 개구부 추락</t>
    <phoneticPr fontId="24" type="noConversion"/>
  </si>
  <si>
    <t>규칙 제 32조,42~44조</t>
    <phoneticPr fontId="24" type="noConversion"/>
  </si>
  <si>
    <t>케이블 포설작업 및 TURN ON작업시 감전</t>
    <phoneticPr fontId="24" type="noConversion"/>
  </si>
  <si>
    <t>규칙 제 301조,302조304조</t>
    <phoneticPr fontId="24" type="noConversion"/>
  </si>
  <si>
    <t>2-2. 아크</t>
    <phoneticPr fontId="24" type="noConversion"/>
  </si>
  <si>
    <t>케이블 포설작업 및 TURN ON작업시 아크에 노출</t>
    <phoneticPr fontId="24" type="noConversion"/>
  </si>
  <si>
    <t>2-3. 정전기</t>
    <phoneticPr fontId="24" type="noConversion"/>
  </si>
  <si>
    <t>셋업작업시 주변 정전기에 노출됨</t>
    <phoneticPr fontId="24" type="noConversion"/>
  </si>
  <si>
    <t>규칙 제 302조</t>
    <phoneticPr fontId="24" type="noConversion"/>
  </si>
  <si>
    <t>3-6. 반응성 물질</t>
    <phoneticPr fontId="24" type="noConversion"/>
  </si>
  <si>
    <t>제전바 셋업중 오존에 노출됨</t>
    <phoneticPr fontId="24" type="noConversion"/>
  </si>
  <si>
    <t>4-1. 소음</t>
    <phoneticPr fontId="24" type="noConversion"/>
  </si>
  <si>
    <t>셋업현장 양산설비의 소음에 노출</t>
    <phoneticPr fontId="24" type="noConversion"/>
  </si>
  <si>
    <t>규칙 제 513조~517조</t>
    <phoneticPr fontId="24" type="noConversion"/>
  </si>
  <si>
    <t>설비내부 간섭물 미경계로 인한 충돌,끼임,미끄러짐등</t>
    <phoneticPr fontId="24" type="noConversion"/>
  </si>
  <si>
    <t>규칙 제 3조,20조</t>
    <phoneticPr fontId="24" type="noConversion"/>
  </si>
  <si>
    <t>1.5M이상 고소 작업으로 인한 중 불안정한 자세로 인한 추락</t>
    <phoneticPr fontId="24" type="noConversion"/>
  </si>
  <si>
    <t>전동공구</t>
    <phoneticPr fontId="24" type="noConversion"/>
  </si>
  <si>
    <t>4-10. 작업(조작)도구</t>
    <phoneticPr fontId="24" type="noConversion"/>
  </si>
  <si>
    <t>전동공구 사용중 회전체에 장갑이 말려 들어 가거나, 회전체파손등으로 인한 비래 사고 발생</t>
    <phoneticPr fontId="24" type="noConversion"/>
  </si>
  <si>
    <t>규칙 제 32조,90조,95조</t>
    <phoneticPr fontId="24" type="noConversion"/>
  </si>
  <si>
    <t>장비내에서 셋업 및 장비간 이동작업중 주변 간섭물과 충돌</t>
    <phoneticPr fontId="24" type="noConversion"/>
  </si>
  <si>
    <t>장비설치 중 작업장 주변 작업자와 충돌</t>
    <phoneticPr fontId="24" type="noConversion"/>
  </si>
  <si>
    <t>구동부 조립/셋업중 감김,끼임발생</t>
    <phoneticPr fontId="24" type="noConversion"/>
  </si>
  <si>
    <t>규칙 제 87조</t>
    <phoneticPr fontId="24" type="noConversion"/>
  </si>
  <si>
    <t>고공작업중 공구류 낙하에 의한 충격</t>
  </si>
  <si>
    <t>10/45</t>
  </si>
  <si>
    <t>시운전중 up/down unit등 구조물과 작업자가 충돌</t>
    <phoneticPr fontId="24" type="noConversion"/>
  </si>
  <si>
    <t>규칙 제 32조,89조</t>
    <phoneticPr fontId="24" type="noConversion"/>
  </si>
  <si>
    <t>시운전중 설비안에서 조정작업중 작업자가 미끄러짐</t>
    <phoneticPr fontId="24" type="noConversion"/>
  </si>
  <si>
    <t>규칙 제 3조,89조</t>
    <phoneticPr fontId="24" type="noConversion"/>
  </si>
  <si>
    <t>시운전중 현장내 이동작업중 개구부 추락</t>
    <phoneticPr fontId="24" type="noConversion"/>
  </si>
  <si>
    <t>규칙 제 32조,42~44조,89조</t>
    <phoneticPr fontId="24" type="noConversion"/>
  </si>
  <si>
    <t>시운전중 트러블 조치시 감전위험</t>
    <phoneticPr fontId="24" type="noConversion"/>
  </si>
  <si>
    <t>시운전중 제전바 주위 작업시 오존에 노출됨</t>
    <phoneticPr fontId="24" type="noConversion"/>
  </si>
  <si>
    <t>시운전중 설비 소음에 노출</t>
    <phoneticPr fontId="24" type="noConversion"/>
  </si>
  <si>
    <t>시운전 트러블 조치시 1.5M이상 작업으로 인한 낙상</t>
    <phoneticPr fontId="24" type="noConversion"/>
  </si>
  <si>
    <t>시운전 트러블조치중 작업장 주변 작업자와 충돌</t>
    <phoneticPr fontId="24" type="noConversion"/>
  </si>
  <si>
    <t>설비 또는 공사의 명 : 증착기</t>
    <phoneticPr fontId="1" type="noConversion"/>
  </si>
  <si>
    <t>자재 및 공구 낙하으로 인한 작업자 부상</t>
    <phoneticPr fontId="1" type="noConversion"/>
  </si>
  <si>
    <t>9.SOURCE 및 CRYSTAL SENSOR 조립</t>
    <phoneticPr fontId="1" type="noConversion"/>
  </si>
  <si>
    <t xml:space="preserve">부속품 조립 작업 중 부속품이 주변 근로자에게 낙하 </t>
    <phoneticPr fontId="1" type="noConversion"/>
  </si>
  <si>
    <t>설비 또는 공사의 명 : LASER ETCHER</t>
    <phoneticPr fontId="1" type="noConversion"/>
  </si>
  <si>
    <t>자재 인양 및 이동 중인 하부에 근로자가 접근하여 낙하사고 발생</t>
    <phoneticPr fontId="1" type="noConversion"/>
  </si>
  <si>
    <t>규칙 제 14조,38조,39조,146조</t>
    <phoneticPr fontId="24" type="noConversion"/>
  </si>
  <si>
    <t>LASER 발진시 보안경 미 착용시 실명위험</t>
    <phoneticPr fontId="1" type="noConversion"/>
  </si>
  <si>
    <t>설비 또는 공사의 명 : PE-CVD</t>
    <phoneticPr fontId="1" type="noConversion"/>
  </si>
  <si>
    <t>4.E/E 조립</t>
    <phoneticPr fontId="1" type="noConversion"/>
  </si>
  <si>
    <t>CHAMBER 내부 미끄럼 발생으로 인한 전도</t>
    <phoneticPr fontId="1" type="noConversion"/>
  </si>
  <si>
    <t>5.TOP LID 및 SUSCEPTOR/DIFFUSER 안착</t>
    <phoneticPr fontId="1" type="noConversion"/>
  </si>
  <si>
    <t>4.작업특성요인</t>
    <phoneticPr fontId="1" type="noConversion"/>
  </si>
  <si>
    <t>중량물 설치를 위해 인양 시 조작 미숙에 따라 중량물 낙하 및 주변 작업자와의 협착</t>
    <phoneticPr fontId="1" type="noConversion"/>
  </si>
  <si>
    <t>6.설비 WALKWAY 및  LADDER 설치</t>
    <phoneticPr fontId="1" type="noConversion"/>
  </si>
  <si>
    <t>7.UTILITY 배관</t>
    <phoneticPr fontId="1" type="noConversion"/>
  </si>
  <si>
    <t>SiH4,1%PH3/H2,
NH3,H2,NF3,N2O,C2H4,F2</t>
    <phoneticPr fontId="1" type="noConversion"/>
  </si>
  <si>
    <t>3-6. 반응성 물질</t>
    <phoneticPr fontId="1" type="noConversion"/>
  </si>
  <si>
    <t>배관 작업중 독성 가스가 누출되어 폭발 및 중독 사고 발생</t>
    <phoneticPr fontId="1" type="noConversion"/>
  </si>
  <si>
    <t>규칙 제 230조~238조</t>
    <phoneticPr fontId="24" type="noConversion"/>
  </si>
  <si>
    <t>8.CHAMBER 내부 구동부 SETTING</t>
    <phoneticPr fontId="1" type="noConversion"/>
  </si>
  <si>
    <t>9.BAKING</t>
    <phoneticPr fontId="1" type="noConversion"/>
  </si>
  <si>
    <t>10.LEAK CHECK</t>
    <phoneticPr fontId="1" type="noConversion"/>
  </si>
  <si>
    <t>SUSCEPT COOL DOWN 미 완료상태에서 접근시 화상</t>
    <phoneticPr fontId="1" type="noConversion"/>
  </si>
  <si>
    <t>시운전 중 독성 가스가 누출되어 폭발 및 중독 사고 발생</t>
    <phoneticPr fontId="1" type="noConversion"/>
  </si>
  <si>
    <t>설비 또는 공사의 명 :  5G CIGS 태양전지용 SPUTTER 장비 개발</t>
    <phoneticPr fontId="1" type="noConversion"/>
  </si>
  <si>
    <r>
      <t xml:space="preserve">작업장 구분 : </t>
    </r>
    <r>
      <rPr>
        <sz val="11"/>
        <color rgb="FF0070C0"/>
        <rFont val="맑은 고딕"/>
        <family val="3"/>
        <charset val="129"/>
        <scheme val="minor"/>
      </rPr>
      <t>■</t>
    </r>
    <r>
      <rPr>
        <b/>
        <sz val="11"/>
        <color rgb="FF0070C0"/>
        <rFont val="맑은 고딕"/>
        <family val="3"/>
        <charset val="129"/>
        <scheme val="minor"/>
      </rPr>
      <t xml:space="preserve">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</si>
  <si>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표준작업
기간(90日)</t>
    <phoneticPr fontId="1" type="noConversion"/>
  </si>
  <si>
    <t>1. 자재 하차 및 운반</t>
    <phoneticPr fontId="1" type="noConversion"/>
  </si>
  <si>
    <t>2. 자재 운반 - 1</t>
    <phoneticPr fontId="1" type="noConversion"/>
  </si>
  <si>
    <t>2. 자재 운반 - 2</t>
    <phoneticPr fontId="1" type="noConversion"/>
  </si>
  <si>
    <t>3. 설비 운반</t>
    <phoneticPr fontId="1" type="noConversion"/>
  </si>
  <si>
    <t>캐스터 (Air, Roller)</t>
    <phoneticPr fontId="1" type="noConversion"/>
  </si>
  <si>
    <t>설비 이동시 협착 및 간섭위험</t>
    <phoneticPr fontId="1" type="noConversion"/>
  </si>
  <si>
    <t>1. 조립</t>
    <phoneticPr fontId="1" type="noConversion"/>
  </si>
  <si>
    <t>조립용 지그</t>
    <phoneticPr fontId="1" type="noConversion"/>
  </si>
  <si>
    <t>조립용 지그와 부재의 체결 불량으로 인한 전도</t>
    <phoneticPr fontId="1" type="noConversion"/>
  </si>
  <si>
    <t>2. 구조물 인양 - 1</t>
    <phoneticPr fontId="1" type="noConversion"/>
  </si>
  <si>
    <t>2. 구조물 인양 - 2</t>
    <phoneticPr fontId="1" type="noConversion"/>
  </si>
  <si>
    <t>2. 구조물 인양 - 3</t>
    <phoneticPr fontId="1" type="noConversion"/>
  </si>
  <si>
    <t>2. 구조물 인양 - 4</t>
    <phoneticPr fontId="1" type="noConversion"/>
  </si>
  <si>
    <t>3. 구조 부재 체결(조립) - 1</t>
    <phoneticPr fontId="1" type="noConversion"/>
  </si>
  <si>
    <t>승하강 중 추락</t>
    <phoneticPr fontId="1" type="noConversion"/>
  </si>
  <si>
    <t>3. 구조 부재 체결(조립) - 2</t>
    <phoneticPr fontId="1" type="noConversion"/>
  </si>
  <si>
    <t>설비 상부 이동 중 단부 또는 개구부로 추락</t>
    <phoneticPr fontId="1" type="noConversion"/>
  </si>
  <si>
    <t>3. 구조 부재 체결(조립) - 3</t>
    <phoneticPr fontId="1" type="noConversion"/>
  </si>
  <si>
    <t>3. 구조 부재 체결(조립) - 4</t>
    <phoneticPr fontId="1" type="noConversion"/>
  </si>
  <si>
    <t>1. 전기  통전</t>
    <phoneticPr fontId="1" type="noConversion"/>
  </si>
  <si>
    <t>전기 측정 기구</t>
    <phoneticPr fontId="1" type="noConversion"/>
  </si>
  <si>
    <t>통전시 사전 점검 미흡으로 인한 감전 발생 위험</t>
    <phoneticPr fontId="1" type="noConversion"/>
  </si>
  <si>
    <t>2. 전기 Tray 전도</t>
    <phoneticPr fontId="1" type="noConversion"/>
  </si>
  <si>
    <t>전기 Tray 미 고정시 케이블 포설에 따른 전도 위험</t>
    <phoneticPr fontId="1" type="noConversion"/>
  </si>
  <si>
    <t>3. I/O Check 시 감전</t>
    <phoneticPr fontId="1" type="noConversion"/>
  </si>
  <si>
    <t>케이블 포설이 끝나고 I/O check 시 미 체결된 케이블 에 의한 감전위험</t>
    <phoneticPr fontId="1" type="noConversion"/>
  </si>
  <si>
    <t>1. 구동부 시운전 - 1</t>
    <phoneticPr fontId="1" type="noConversion"/>
  </si>
  <si>
    <t>오퍼레이터 화면 동작 신호</t>
    <phoneticPr fontId="1" type="noConversion"/>
  </si>
  <si>
    <t>motor 구동시 밸트에 장력 확인시 끼임 위험</t>
    <phoneticPr fontId="1" type="noConversion"/>
  </si>
  <si>
    <t>[규칙제87조]</t>
    <phoneticPr fontId="1" type="noConversion"/>
  </si>
  <si>
    <t>5/90</t>
    <phoneticPr fontId="1" type="noConversion"/>
  </si>
  <si>
    <t>1. 구동부 시운전 - 2</t>
  </si>
  <si>
    <t>공정 TEST시 파손된 glass 에 의한 베임, 찔림</t>
    <phoneticPr fontId="1" type="noConversion"/>
  </si>
  <si>
    <t>30/90</t>
    <phoneticPr fontId="1" type="noConversion"/>
  </si>
  <si>
    <t>1. 구동부 시운전 - 3</t>
  </si>
  <si>
    <t>설비 Top LID 작업시 LID 낙하의 위험</t>
    <phoneticPr fontId="1" type="noConversion"/>
  </si>
  <si>
    <t>1. 구동부 시운전 - 4</t>
  </si>
  <si>
    <t>Teaching Glass 반송 동작시 작업자 충돌위험</t>
    <phoneticPr fontId="1" type="noConversion"/>
  </si>
  <si>
    <t>1. 구동부 시운전 - 5</t>
  </si>
  <si>
    <t>1-5. 넘어짐(미끄러짐, 걸림, 헛디딤)</t>
    <phoneticPr fontId="1" type="noConversion"/>
  </si>
  <si>
    <t>상부 Top LID 위에서 작업시 넘어짐 위험</t>
    <phoneticPr fontId="1" type="noConversion"/>
  </si>
  <si>
    <t>3/90</t>
    <phoneticPr fontId="1" type="noConversion"/>
  </si>
  <si>
    <t>1. 구동부 시운전 - 6</t>
  </si>
  <si>
    <t>상부 Top LID 위에서 작업시 추락 위험</t>
    <phoneticPr fontId="1" type="noConversion"/>
  </si>
  <si>
    <t>[규칙제42조~44조]</t>
    <phoneticPr fontId="1" type="noConversion"/>
  </si>
  <si>
    <t>2. 공정 TEST - 1</t>
    <phoneticPr fontId="1" type="noConversion"/>
  </si>
  <si>
    <t>동작 신호 Miss로 인한 구동부 오동작</t>
    <phoneticPr fontId="1" type="noConversion"/>
  </si>
  <si>
    <t>[규칙제92조]</t>
    <phoneticPr fontId="1" type="noConversion"/>
  </si>
  <si>
    <t>60/90</t>
    <phoneticPr fontId="1" type="noConversion"/>
  </si>
  <si>
    <t>2. 공정 TEST - 2</t>
  </si>
  <si>
    <t>진공 챔버의 GATE V/V 임의 OPEN</t>
    <phoneticPr fontId="1" type="noConversion"/>
  </si>
  <si>
    <t>[규칙제532조~557조]</t>
    <phoneticPr fontId="1" type="noConversion"/>
  </si>
  <si>
    <t>2. 공정 TEST - 3</t>
  </si>
  <si>
    <t>N2 GAS로 Vent 된 챔버의 진입</t>
    <phoneticPr fontId="1" type="noConversion"/>
  </si>
  <si>
    <t>[규칙제450조]</t>
    <phoneticPr fontId="1" type="noConversion"/>
  </si>
  <si>
    <t>2. 공정 TEST - 4</t>
  </si>
  <si>
    <t>수동작 확인시 Glass 수동작업으로 파손위험</t>
    <phoneticPr fontId="1" type="noConversion"/>
  </si>
  <si>
    <t>[규칙제385조]</t>
    <phoneticPr fontId="1" type="noConversion"/>
  </si>
  <si>
    <t>2. 공정 TEST - 5</t>
  </si>
  <si>
    <t>3. 설비 유지 보수 - 1</t>
    <phoneticPr fontId="1" type="noConversion"/>
  </si>
  <si>
    <t>Maint 공간이 없어 다른 중량물 위에 놓인 구조물이 떨어짐</t>
    <phoneticPr fontId="1" type="noConversion"/>
  </si>
  <si>
    <t>3. 설비 유지 보수 - 2</t>
  </si>
  <si>
    <t>협동 작업시 작업 Miss로 인한 위험</t>
    <phoneticPr fontId="1" type="noConversion"/>
  </si>
  <si>
    <t>3. 설비 유지 보수 - 4</t>
  </si>
  <si>
    <t>5-6. 조직안전문화</t>
    <phoneticPr fontId="1" type="noConversion"/>
  </si>
  <si>
    <t>신규사원의 안전위험 불감증</t>
    <phoneticPr fontId="1" type="noConversion"/>
  </si>
  <si>
    <t>설비 또는 공사의 명 : NBI-1 가열장치 최종증설 및 제어시스템 확장</t>
    <phoneticPr fontId="1" type="noConversion"/>
  </si>
  <si>
    <r>
      <t xml:space="preserve">작업장 구분 : </t>
    </r>
    <r>
      <rPr>
        <sz val="11"/>
        <color theme="1"/>
        <rFont val="맑은 고딕"/>
        <family val="3"/>
        <charset val="129"/>
      </rPr>
      <t>□</t>
    </r>
    <r>
      <rPr>
        <sz val="11"/>
        <color theme="1"/>
        <rFont val="맑은 고딕"/>
        <family val="2"/>
        <charset val="129"/>
        <scheme val="minor"/>
      </rPr>
      <t xml:space="preserve"> Clean-Room     </t>
    </r>
    <r>
      <rPr>
        <sz val="11"/>
        <color theme="1"/>
        <rFont val="맑은 고딕"/>
        <family val="3"/>
        <charset val="129"/>
      </rPr>
      <t>■</t>
    </r>
    <r>
      <rPr>
        <sz val="11"/>
        <color theme="1"/>
        <rFont val="맑은 고딕"/>
        <family val="2"/>
        <charset val="129"/>
        <scheme val="minor"/>
      </rPr>
      <t xml:space="preserve"> 非Clean-Room</t>
    </r>
    <phoneticPr fontId="1" type="noConversion"/>
  </si>
  <si>
    <t>1. 1,2ch 이온소스, 에이밍장치, 이온소스 스크레이퍼 해체</t>
    <phoneticPr fontId="1" type="noConversion"/>
  </si>
  <si>
    <t>이동식 크레인,
체인블럭, 수공구</t>
    <phoneticPr fontId="1" type="noConversion"/>
  </si>
  <si>
    <t>1-3. 기계/설비(장비)의 낙하,비래,전복,붕괴,전도 위험부분</t>
    <phoneticPr fontId="1" type="noConversion"/>
  </si>
  <si>
    <t>장비의 이동 중 달기구 파손으로 인한 낙하, 주변 간섭물 충돌</t>
    <phoneticPr fontId="1" type="noConversion"/>
  </si>
  <si>
    <t>규칙 제 166~169조,
      제172조</t>
    <phoneticPr fontId="1" type="noConversion"/>
  </si>
  <si>
    <t>1/75</t>
    <phoneticPr fontId="1" type="noConversion"/>
  </si>
  <si>
    <t>2. 1,2ch 신규이온소스 스크레이퍼 설치</t>
    <phoneticPr fontId="1" type="noConversion"/>
  </si>
  <si>
    <t>이동식 크레인,
지게차,체인블럭
수공구</t>
    <phoneticPr fontId="1" type="noConversion"/>
  </si>
  <si>
    <t>2/75</t>
    <phoneticPr fontId="1" type="noConversion"/>
  </si>
  <si>
    <t>3. 1,2ch 에이밍장치 설치</t>
    <phoneticPr fontId="1" type="noConversion"/>
  </si>
  <si>
    <t>4. 1,2ch 이온소스 설치</t>
    <phoneticPr fontId="1" type="noConversion"/>
  </si>
  <si>
    <t>규칙 제 166~169조,172조</t>
    <phoneticPr fontId="1" type="noConversion"/>
  </si>
  <si>
    <t>5. 1,2ch Utility 설치</t>
    <phoneticPr fontId="1" type="noConversion"/>
  </si>
  <si>
    <t>TIG 용접기, 수공구</t>
    <phoneticPr fontId="1" type="noConversion"/>
  </si>
  <si>
    <t>개구부, 돌출물 과다로 인한 추락, 충돌</t>
    <phoneticPr fontId="1" type="noConversion"/>
  </si>
  <si>
    <t>용접 흄</t>
    <phoneticPr fontId="1" type="noConversion"/>
  </si>
  <si>
    <t>티그 용접 작업시 발생하는흄 흡입</t>
    <phoneticPr fontId="1" type="noConversion"/>
  </si>
  <si>
    <t>6. 1,2ch HW&amp;SW 작업</t>
    <phoneticPr fontId="1" type="noConversion"/>
  </si>
  <si>
    <t>7/75</t>
    <phoneticPr fontId="1" type="noConversion"/>
  </si>
  <si>
    <t>7. 1,2ch 중성화#2 후단부 진공계 시운전</t>
    <phoneticPr fontId="1" type="noConversion"/>
  </si>
  <si>
    <t>헬륨</t>
    <phoneticPr fontId="1" type="noConversion"/>
  </si>
  <si>
    <t>조작실수로 인한 장비파손</t>
    <phoneticPr fontId="1" type="noConversion"/>
  </si>
  <si>
    <t>8. 신규 장비하차 및 운반</t>
    <phoneticPr fontId="1" type="noConversion"/>
  </si>
  <si>
    <t>이동식 크레인
지게차</t>
    <phoneticPr fontId="1" type="noConversion"/>
  </si>
  <si>
    <t>9. Ch3 - DN630 Gate valve / 자장차폐체 설치</t>
    <phoneticPr fontId="1" type="noConversion"/>
  </si>
  <si>
    <t>10. Ch3 - 중성화#1 장치 설치</t>
    <phoneticPr fontId="1" type="noConversion"/>
  </si>
  <si>
    <t>11. Ch3 - Aiming unit 설치</t>
    <phoneticPr fontId="1" type="noConversion"/>
  </si>
  <si>
    <t>12. Ch3 - I/S Scraper / Ion source 설치</t>
    <phoneticPr fontId="1" type="noConversion"/>
  </si>
  <si>
    <t>13. Ch1,2 - Aiming unit encoder 설치</t>
    <phoneticPr fontId="1" type="noConversion"/>
  </si>
  <si>
    <t>4/75</t>
    <phoneticPr fontId="1" type="noConversion"/>
  </si>
  <si>
    <t>14. Ion source 자장차폐룸 - FRP 설치</t>
    <phoneticPr fontId="1" type="noConversion"/>
  </si>
  <si>
    <t>15. Utility (에어, 진공배관, 연료주입)</t>
    <phoneticPr fontId="1" type="noConversion"/>
  </si>
  <si>
    <t>8/75</t>
    <phoneticPr fontId="1" type="noConversion"/>
  </si>
  <si>
    <t>용접 퓸</t>
    <phoneticPr fontId="1" type="noConversion"/>
  </si>
  <si>
    <t>AUTO WELD, 수공구</t>
    <phoneticPr fontId="1" type="noConversion"/>
  </si>
  <si>
    <t>헬륨 2BAR 가압시험시 압력 상승에 따른 배관 내 leak 및 배관 손상</t>
    <phoneticPr fontId="1" type="noConversion"/>
  </si>
  <si>
    <t>규칙 제 532~535조</t>
    <phoneticPr fontId="1" type="noConversion"/>
  </si>
  <si>
    <t>16. Ch1,2,3 - Corona ring 조립 / 설치</t>
    <phoneticPr fontId="1" type="noConversion"/>
  </si>
  <si>
    <t>17. Beam duct TC 교체 / 챔버하부 Mirror 설치</t>
    <phoneticPr fontId="1" type="noConversion"/>
  </si>
  <si>
    <t>돌출물 과다로 인한 충돌</t>
    <phoneticPr fontId="1" type="noConversion"/>
  </si>
  <si>
    <t>규칙 제 3,32조</t>
    <phoneticPr fontId="1" type="noConversion"/>
  </si>
  <si>
    <t>12/75</t>
    <phoneticPr fontId="1" type="noConversion"/>
  </si>
  <si>
    <t>18. Ion source 자장차폐룸 - 상부조립</t>
    <phoneticPr fontId="1" type="noConversion"/>
  </si>
  <si>
    <t>장비설치중 낙하, 주변간섭물 충돌</t>
    <phoneticPr fontId="1" type="noConversion"/>
  </si>
  <si>
    <t>안전펜스 설치불가로 인한 추락</t>
    <phoneticPr fontId="1" type="noConversion"/>
  </si>
  <si>
    <t>19. 진공게이지 / 측정장치 설치</t>
    <phoneticPr fontId="1" type="noConversion"/>
  </si>
  <si>
    <t>설치공간 협소로 인한 작업자세불량</t>
    <phoneticPr fontId="1" type="noConversion"/>
  </si>
  <si>
    <t>20. 챔버 내부 Cleaning</t>
    <phoneticPr fontId="1" type="noConversion"/>
  </si>
  <si>
    <t>이소프로필 알코올</t>
    <phoneticPr fontId="1" type="noConversion"/>
  </si>
  <si>
    <t>챔버내부 산소량 부족으로 인한 질식위험</t>
    <phoneticPr fontId="1" type="noConversion"/>
  </si>
  <si>
    <t>규칙 제 619~626조</t>
    <phoneticPr fontId="1" type="noConversion"/>
  </si>
  <si>
    <t>21. 케이블포설 및 HW 작업</t>
    <phoneticPr fontId="1" type="noConversion"/>
  </si>
  <si>
    <t>22. SW 및 기능시험</t>
    <phoneticPr fontId="1" type="noConversion"/>
  </si>
  <si>
    <t xml:space="preserve">기능 시험 시 가동 중인 설비내 임의 출입으로 인한 사고 발생 </t>
    <phoneticPr fontId="1" type="noConversion"/>
  </si>
  <si>
    <t>규칙 제 20,89조</t>
    <phoneticPr fontId="1" type="noConversion"/>
  </si>
  <si>
    <t>23. 진공배기 / Leak test</t>
    <phoneticPr fontId="1" type="noConversion"/>
  </si>
  <si>
    <t>조작실수로 인한 에러 발생 및 장비 파손</t>
    <phoneticPr fontId="1" type="noConversion"/>
  </si>
  <si>
    <t>규칙 제 89조</t>
    <phoneticPr fontId="1" type="noConversion"/>
  </si>
  <si>
    <t>24. 진공 및 저온시험</t>
    <phoneticPr fontId="1" type="noConversion"/>
  </si>
  <si>
    <t>설비 또는 공사의 명 : ITER 열차폐체 (해외공사.프랑스 설치작업은 Engineer Supervising만 해당됨. 국내 부분 조립 Test, Inspection 등은 외주제작업체에서 실시함)</t>
    <phoneticPr fontId="1" type="noConversion"/>
  </si>
  <si>
    <t>1.  자재 하차 및 운반</t>
    <phoneticPr fontId="1" type="noConversion"/>
  </si>
  <si>
    <t>지게차, 20ton trailer. 크레인</t>
    <phoneticPr fontId="1" type="noConversion"/>
  </si>
  <si>
    <t>150/730</t>
    <phoneticPr fontId="1" type="noConversion"/>
  </si>
  <si>
    <t>1. 자재 운반 - 1</t>
    <phoneticPr fontId="1" type="noConversion"/>
  </si>
  <si>
    <t>60/730</t>
    <phoneticPr fontId="1" type="noConversion"/>
  </si>
  <si>
    <t>1. 자재 운반 - 2</t>
    <phoneticPr fontId="1" type="noConversion"/>
  </si>
  <si>
    <t>구조물해체</t>
    <phoneticPr fontId="1" type="noConversion"/>
  </si>
  <si>
    <t>2. 포장재 해체.내용물 육안검사 및 서류 확인.</t>
    <phoneticPr fontId="1" type="noConversion"/>
  </si>
  <si>
    <t>크레인, 전용 Jig &amp;Tool, 수공구</t>
    <phoneticPr fontId="1" type="noConversion"/>
  </si>
  <si>
    <t>포장재 해체 중 적재 설비가 전도 되거나, 모서리 등에 베임 발생</t>
    <phoneticPr fontId="1" type="noConversion"/>
  </si>
  <si>
    <t>규칙 제 38,39조</t>
    <phoneticPr fontId="1" type="noConversion"/>
  </si>
  <si>
    <t>3. VVTS, CTS, STS 조립</t>
    <phoneticPr fontId="1" type="noConversion"/>
  </si>
  <si>
    <t>장비설치 중 달기구 파손에 의한 낙하, 인양 후 위치 조정 중 주변 작업자와의 충돌</t>
    <phoneticPr fontId="1" type="noConversion"/>
  </si>
  <si>
    <t>4. 외형 치수검사, 조립 검사</t>
    <phoneticPr fontId="1" type="noConversion"/>
  </si>
  <si>
    <t>3D scanner, 작업용 Rack</t>
    <phoneticPr fontId="1" type="noConversion"/>
  </si>
  <si>
    <t>조립 검사 중 작업용 렉 상하 이동간 실족으로 인한 추락 위험</t>
    <phoneticPr fontId="1" type="noConversion"/>
  </si>
  <si>
    <t>규칙 제 32,42조</t>
    <phoneticPr fontId="1" type="noConversion"/>
  </si>
  <si>
    <t>5. 은도금 검사(방사율 측정)</t>
    <phoneticPr fontId="1" type="noConversion"/>
  </si>
  <si>
    <t>도금시편 검사</t>
    <phoneticPr fontId="1" type="noConversion"/>
  </si>
  <si>
    <t>1-2 위험한 표면(절단,베임,긁힘)</t>
    <phoneticPr fontId="1" type="noConversion"/>
  </si>
  <si>
    <t>도금 시편 검사 중 시편 절단면에 베임</t>
    <phoneticPr fontId="1" type="noConversion"/>
  </si>
  <si>
    <t>6. Manifold, Tube Gas Leak 검사</t>
    <phoneticPr fontId="1" type="noConversion"/>
  </si>
  <si>
    <t>Leakage HELIUM Detector,수공구</t>
    <phoneticPr fontId="1" type="noConversion"/>
  </si>
  <si>
    <t>배관 leak 검사를 위해 작업용렉 상하강 시 추락 위험,작업장 이동간 전도 위험</t>
    <phoneticPr fontId="1" type="noConversion"/>
  </si>
  <si>
    <t>규칙 제 3,32,42조</t>
    <phoneticPr fontId="1" type="noConversion"/>
  </si>
  <si>
    <t>7. Instrumentation 설비 검사</t>
    <phoneticPr fontId="1" type="noConversion"/>
  </si>
  <si>
    <t>설비,배관,전선 등 설치 상태 확인을 위해 개구부,돌출부 등 위험 지역 이동 중 전도 및 충돌 위험</t>
    <phoneticPr fontId="1" type="noConversion"/>
  </si>
  <si>
    <t>8. 용접부 검사</t>
    <phoneticPr fontId="1" type="noConversion"/>
  </si>
  <si>
    <t>RT, UT</t>
    <phoneticPr fontId="1" type="noConversion"/>
  </si>
  <si>
    <t>업음</t>
    <phoneticPr fontId="1" type="noConversion"/>
  </si>
  <si>
    <t>3-7 방사선</t>
    <phoneticPr fontId="1" type="noConversion"/>
  </si>
  <si>
    <t xml:space="preserve">용접부 검사를 위해 RT,UT기계 사용 중 임의 출입 인원 방사선 노출 위험 </t>
    <phoneticPr fontId="1" type="noConversion"/>
  </si>
  <si>
    <t>규칙 제 20,587,591조</t>
    <phoneticPr fontId="1" type="noConversion"/>
  </si>
  <si>
    <t>9. 신규 장비하차 및 운반</t>
    <phoneticPr fontId="1" type="noConversion"/>
  </si>
  <si>
    <t>10. Ch3 - DN630 Gate valve / 자장차폐체 설치</t>
    <phoneticPr fontId="1" type="noConversion"/>
  </si>
  <si>
    <t>11. Ch3 - 중성화#1 장치 설치</t>
    <phoneticPr fontId="1" type="noConversion"/>
  </si>
  <si>
    <t>12. Ch3 - Aiming unit 설치</t>
    <phoneticPr fontId="1" type="noConversion"/>
  </si>
  <si>
    <t>13. Ch3 - I/S Scraper / Ion source 설치</t>
    <phoneticPr fontId="1" type="noConversion"/>
  </si>
  <si>
    <t>14. Ch1,2 - Aiming unit encoder 설치</t>
    <phoneticPr fontId="1" type="noConversion"/>
  </si>
  <si>
    <t>15. Ion source 자장차폐룸 - FRP 설치</t>
    <phoneticPr fontId="1" type="noConversion"/>
  </si>
  <si>
    <t>16. Utility (에어, 진공배관, 연료주입)</t>
    <phoneticPr fontId="1" type="noConversion"/>
  </si>
  <si>
    <t xml:space="preserve">작업 공간이 협소하여 작업 전,중,후 이동간 충돌 위험 </t>
    <phoneticPr fontId="1" type="noConversion"/>
  </si>
  <si>
    <t>규칙 제 32,233조</t>
    <phoneticPr fontId="1" type="noConversion"/>
  </si>
  <si>
    <t>17. Ch1,2,3 - Corona ring 조립 / 설치</t>
    <phoneticPr fontId="1" type="noConversion"/>
  </si>
  <si>
    <t>18. Beam duct TC 교체 / 챔버하부 Mirror 설치</t>
    <phoneticPr fontId="1" type="noConversion"/>
  </si>
  <si>
    <t>돌출물 과다 및 작업 공간이 협소하여 설치 및 이동 간 설비와 충돌</t>
    <phoneticPr fontId="1" type="noConversion"/>
  </si>
  <si>
    <t>규칙 제 3조,32조</t>
    <phoneticPr fontId="1" type="noConversion"/>
  </si>
  <si>
    <t>19. Ion source 자장차폐룸 - 상부조립</t>
    <phoneticPr fontId="1" type="noConversion"/>
  </si>
  <si>
    <t>//</t>
    <phoneticPr fontId="1" type="noConversion"/>
  </si>
  <si>
    <t>상부 작업으로 인해 안전난간대 설치가 불가능 하여 추락 사고 위험</t>
    <phoneticPr fontId="1" type="noConversion"/>
  </si>
  <si>
    <t>규칙 32,42,44조</t>
    <phoneticPr fontId="1" type="noConversion"/>
  </si>
  <si>
    <t>20. 진공게이지 / 측정장치 설치</t>
    <phoneticPr fontId="1" type="noConversion"/>
  </si>
  <si>
    <t>규칙 제 664조</t>
    <phoneticPr fontId="1" type="noConversion"/>
  </si>
  <si>
    <t>21. 챔버 내부 Cleaning</t>
    <phoneticPr fontId="1" type="noConversion"/>
  </si>
  <si>
    <t>22. 케이블포설 및 HW 작업</t>
    <phoneticPr fontId="1" type="noConversion"/>
  </si>
  <si>
    <t>23. SW 및 기능시험</t>
    <phoneticPr fontId="1" type="noConversion"/>
  </si>
  <si>
    <t>24. 진공배기 / Leak test</t>
    <phoneticPr fontId="1" type="noConversion"/>
  </si>
  <si>
    <t>25. 진공 및 저온시험</t>
    <phoneticPr fontId="1" type="noConversion"/>
  </si>
  <si>
    <t>3. 전 체 공 사   일 정 표</t>
    <phoneticPr fontId="31" type="noConversion"/>
  </si>
  <si>
    <t>2. 위험성 평가 조직 구성</t>
    <phoneticPr fontId="31" type="noConversion"/>
  </si>
  <si>
    <t>4. 위험성평가 대상 작업 표준유해위험요인 조사표</t>
    <phoneticPr fontId="1" type="noConversion"/>
  </si>
  <si>
    <t>5.위험성평가표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</si>
  <si>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</si>
  <si>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</si>
  <si>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</si>
  <si>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</si>
  <si>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</si>
  <si>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</si>
  <si>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</si>
  <si>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</si>
  <si>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</si>
  <si>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</si>
  <si>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</si>
  <si>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</si>
  <si>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</si>
  <si>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</si>
  <si>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</si>
  <si>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</si>
  <si>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</si>
  <si>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</si>
  <si>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</si>
  <si>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</si>
  <si>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</si>
  <si>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</si>
  <si>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</si>
  <si>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</si>
  <si>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</si>
  <si>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</si>
  <si>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</si>
  <si>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</si>
  <si>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</si>
  <si>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</si>
  <si>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</si>
  <si>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</si>
  <si>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</si>
  <si>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</si>
  <si>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</si>
  <si>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</si>
  <si>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</si>
  <si>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</si>
  <si>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</si>
  <si>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</si>
  <si>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</si>
  <si>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</si>
  <si>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</si>
  <si>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자재 하역 시 전도</t>
    <phoneticPr fontId="1" type="noConversion"/>
  </si>
  <si>
    <t>보건관리자</t>
    <phoneticPr fontId="1" type="noConversion"/>
  </si>
  <si>
    <t>최초  /  정기  /  수시</t>
    <phoneticPr fontId="31" type="noConversion"/>
  </si>
  <si>
    <t>Ex) 제어</t>
    <phoneticPr fontId="31" type="noConversion"/>
  </si>
  <si>
    <t>지게차를 이용한 자재 하역</t>
    <phoneticPr fontId="1" type="noConversion"/>
  </si>
  <si>
    <t>지게차 / 운반차</t>
    <phoneticPr fontId="1" type="noConversion"/>
  </si>
  <si>
    <t>-</t>
    <phoneticPr fontId="1" type="noConversion"/>
  </si>
  <si>
    <t>기계적</t>
  </si>
  <si>
    <t>1.3 기계·설비의 낙하, 비래, 전복, 붕괴, 전도위험 부분</t>
  </si>
  <si>
    <t>1 / 130</t>
    <phoneticPr fontId="1" type="noConversion"/>
  </si>
  <si>
    <t>작성자 : 공정장비PM그룹  000</t>
    <phoneticPr fontId="24" type="noConversion"/>
  </si>
  <si>
    <t>검토자 1 : 환경안전팀 000</t>
    <phoneticPr fontId="24" type="noConversion"/>
  </si>
  <si>
    <t>작성자 : 융합장비팀 000</t>
    <phoneticPr fontId="1" type="noConversion"/>
  </si>
  <si>
    <t>검토자 1 :환경안전팀 000</t>
    <phoneticPr fontId="1" type="noConversion"/>
  </si>
  <si>
    <t>작성자 : 연구1팀 000</t>
    <phoneticPr fontId="1" type="noConversion"/>
  </si>
  <si>
    <t>검토자 1 : 환경안전팀 000</t>
    <phoneticPr fontId="1" type="noConversion"/>
  </si>
  <si>
    <t>작성자 : 공정장비PM그룹 000</t>
    <phoneticPr fontId="1" type="noConversion"/>
  </si>
  <si>
    <t>검토자 1 : 환경안전팀 000</t>
    <phoneticPr fontId="31" type="noConversion"/>
  </si>
  <si>
    <t>작성자 : 물류PM4팀 000</t>
    <phoneticPr fontId="1" type="noConversion"/>
  </si>
  <si>
    <t>작성자 : 물류PM3팀 000</t>
    <phoneticPr fontId="24" type="noConversion"/>
  </si>
  <si>
    <t>작성자 : 물류PM2팀 000</t>
    <phoneticPr fontId="24" type="noConversion"/>
  </si>
  <si>
    <t>작성자 : 물류PM2팀 0100</t>
    <phoneticPr fontId="1" type="noConversion"/>
  </si>
  <si>
    <t>작성자 : 물류PM1팀 000</t>
    <phoneticPr fontId="1" type="noConversion"/>
  </si>
  <si>
    <t>검토자 2 : 환경안전팀 000</t>
    <phoneticPr fontId="1" type="noConversion"/>
  </si>
  <si>
    <r>
      <t>작성자 : 물류</t>
    </r>
    <r>
      <rPr>
        <sz val="11"/>
        <rFont val="맑은 고딕"/>
        <family val="3"/>
        <charset val="129"/>
        <scheme val="minor"/>
      </rPr>
      <t>PM1팀 000</t>
    </r>
    <phoneticPr fontId="1" type="noConversion"/>
  </si>
  <si>
    <t>202  . 00. 00.</t>
    <phoneticPr fontId="1" type="noConversion"/>
  </si>
  <si>
    <t>1. 유해위험요인은 최대한 많이 발굴하여 위험성 감소대책을 수립해주시기 바랍니다.(5개 이상)</t>
    <phoneticPr fontId="1" type="noConversion"/>
  </si>
  <si>
    <t>현장소장
(부서장)</t>
    <phoneticPr fontId="1" type="noConversion"/>
  </si>
  <si>
    <t>관리감독자
(PE, PM)</t>
    <phoneticPr fontId="1" type="noConversion"/>
  </si>
  <si>
    <t>작 성</t>
    <phoneticPr fontId="1" type="noConversion"/>
  </si>
  <si>
    <t>검 토</t>
    <phoneticPr fontId="1" type="noConversion"/>
  </si>
  <si>
    <t>승 인</t>
    <phoneticPr fontId="1" type="noConversion"/>
  </si>
  <si>
    <t>현장(PJT)명</t>
    <phoneticPr fontId="31" type="noConversion"/>
  </si>
  <si>
    <t>현장소장(PM)/연락처</t>
    <phoneticPr fontId="31" type="noConversion"/>
  </si>
  <si>
    <t>작업장소</t>
    <phoneticPr fontId="31" type="noConversion"/>
  </si>
  <si>
    <t>반도체PM팀</t>
    <phoneticPr fontId="31" type="noConversion"/>
  </si>
  <si>
    <t>강지성</t>
    <phoneticPr fontId="31" type="noConversion"/>
  </si>
  <si>
    <t>SFA</t>
    <phoneticPr fontId="31" type="noConversion"/>
  </si>
  <si>
    <t>ADM</t>
    <phoneticPr fontId="31" type="noConversion"/>
  </si>
  <si>
    <t>기구</t>
    <phoneticPr fontId="31" type="noConversion"/>
  </si>
  <si>
    <t xml:space="preserve">PJT : 마이크론 시안 TEST HANDLER OHT </t>
    <phoneticPr fontId="1" type="noConversion"/>
  </si>
  <si>
    <t>2022 . 4 .  13  .</t>
    <phoneticPr fontId="1" type="noConversion"/>
  </si>
  <si>
    <t>아산사업장 102동 2층</t>
    <phoneticPr fontId="31" type="noConversion"/>
  </si>
  <si>
    <t>이인호 대리 / 010-2047-9137</t>
    <phoneticPr fontId="31" type="noConversion"/>
  </si>
  <si>
    <t>~3/31</t>
    <phoneticPr fontId="31" type="noConversion"/>
  </si>
  <si>
    <t>사내 조립</t>
    <phoneticPr fontId="31" type="noConversion"/>
  </si>
  <si>
    <t>자재(중량물) 적재 및 이동 중 지게차 전도 및 제품 낙하로 인한 협착</t>
  </si>
  <si>
    <t xml:space="preserve"> - 규칙 14조, 38~39조
 - 규칙 제171~174조,
 - 규칙 제177조, 179조 </t>
  </si>
  <si>
    <t>1/30</t>
  </si>
  <si>
    <t>지게차 이동중 지게차에
충돌</t>
  </si>
  <si>
    <t xml:space="preserve"> - 규칙 제 38~39조</t>
  </si>
  <si>
    <t>대차</t>
  </si>
  <si>
    <t>4-7. 중량물 취급 작업</t>
  </si>
  <si>
    <t xml:space="preserve"> - 규칙 제 38~39조
 - 규칙 제385~386조</t>
  </si>
  <si>
    <t>중량물 정위치 중 협착</t>
  </si>
  <si>
    <t>전동드릴</t>
  </si>
  <si>
    <t>4-3. 진동</t>
  </si>
  <si>
    <t>장시간 드릴작업으로 인한 팔목 관절 근골격계 질환 발생</t>
  </si>
  <si>
    <t xml:space="preserve"> - 규칙 제659조,661조,
             664조,666조</t>
  </si>
  <si>
    <t xml:space="preserve"> - 규칙 제87~89조,
 - 규칙 제91~93조</t>
  </si>
  <si>
    <t>1. 전장 포설 작업 -1</t>
  </si>
  <si>
    <t>4-8. 반복작업</t>
  </si>
  <si>
    <t>FRAME 간 볼트 체결 작업으로 인한 팔목 관절 근골격계 질환 발생</t>
  </si>
  <si>
    <t>2/30</t>
  </si>
  <si>
    <t>2. 전장 포설 작업 -2</t>
  </si>
  <si>
    <t>드릴</t>
  </si>
  <si>
    <t xml:space="preserve">드릴 작업중 관통, 긁힘, 
베임 </t>
  </si>
  <si>
    <t xml:space="preserve"> - 규칙제32조,93조</t>
  </si>
  <si>
    <t>3. 전장 포설 작업 -3</t>
  </si>
  <si>
    <t>I/O CHECK 중 감전</t>
  </si>
  <si>
    <t xml:space="preserve"> - 규칙제38조, 301, 310, 323조</t>
  </si>
  <si>
    <t>1. 시운전</t>
  </si>
  <si>
    <t>설비 시운전 시 MAST 와 작업자와의 충돌 주의</t>
  </si>
  <si>
    <t xml:space="preserve"> - 규칙 제87조, 92조</t>
  </si>
  <si>
    <t>5/30</t>
  </si>
  <si>
    <t>2. 반제품 설비 운반</t>
    <phoneticPr fontId="1" type="noConversion"/>
  </si>
  <si>
    <t>3. 자재 조립</t>
    <phoneticPr fontId="1" type="noConversion"/>
  </si>
  <si>
    <t>조립간 협착, 낙하에 의한 협착</t>
    <phoneticPr fontId="1" type="noConversion"/>
  </si>
  <si>
    <t>기계/설비(장비)의 낙하, 비래, 전복, 붕괴, 전도 위험 부분</t>
  </si>
  <si>
    <t>안전감시단 배치
개인 안전보호구 착용</t>
  </si>
  <si>
    <t>충돌 위험 부분</t>
  </si>
  <si>
    <t>신호수 배치</t>
  </si>
  <si>
    <t xml:space="preserve"> - 규칙 제14조, 38~39조
 - 규칙 제172~174조, 
 - 규칙 제177조</t>
  </si>
  <si>
    <t>개인보호구 착용
안전감시자 배치</t>
  </si>
  <si>
    <t>중량물 취급 작업</t>
  </si>
  <si>
    <t>작업(조작)도구</t>
  </si>
  <si>
    <t>개인보호구착용</t>
  </si>
  <si>
    <t>설비 시운전 시 로봇과 작업자와의 충돌 주의</t>
  </si>
  <si>
    <t>개인보호구 착용</t>
  </si>
  <si>
    <t>작업구역 통제
신호수 추가배치
지게차/자재 고정 안전로프추가</t>
  </si>
  <si>
    <t>작업구역 통제
지게차 이동시 동작알림 사이렌/경광등 부착</t>
  </si>
  <si>
    <t>작업구역 통제
인양용 장비 주기 점검/인증</t>
  </si>
  <si>
    <t>작업구역 통제
작업SOP 교육
신호수 배치</t>
  </si>
  <si>
    <t>작업절차 교육</t>
  </si>
  <si>
    <t>2인1조작업
안전감시자 배치</t>
  </si>
  <si>
    <t>이인호</t>
    <phoneticPr fontId="1" type="noConversion"/>
  </si>
  <si>
    <t>설비 하차 및 운반</t>
  </si>
  <si>
    <t>전장 포설 작업 -2</t>
  </si>
  <si>
    <t>반제품 설비 운반</t>
    <phoneticPr fontId="1" type="noConversion"/>
  </si>
  <si>
    <t>자재 조립</t>
    <phoneticPr fontId="1" type="noConversion"/>
  </si>
  <si>
    <t>OHT Rail, VHL, MTL</t>
    <phoneticPr fontId="31" type="noConversion"/>
  </si>
  <si>
    <t>대차/수공구</t>
    <phoneticPr fontId="1" type="noConversion"/>
  </si>
  <si>
    <t>작업시 충돌주의</t>
    <phoneticPr fontId="1" type="noConversion"/>
  </si>
  <si>
    <t>04월 01일</t>
    <phoneticPr fontId="1" type="noConversion"/>
  </si>
  <si>
    <t>STK /OHT VHL 설치</t>
    <phoneticPr fontId="1" type="noConversion"/>
  </si>
  <si>
    <t>1. OHT VHL 설치 -1</t>
    <phoneticPr fontId="1" type="noConversion"/>
  </si>
  <si>
    <t>2. OHT VHL 설치 - 2</t>
    <phoneticPr fontId="1" type="noConversion"/>
  </si>
  <si>
    <t>3. OHT VHL 설치 - 3</t>
    <phoneticPr fontId="1" type="noConversion"/>
  </si>
  <si>
    <t>아산사업장 101동 2층, 102동 2층</t>
    <phoneticPr fontId="31" type="noConversion"/>
  </si>
  <si>
    <r>
      <t>2022.04.01~</t>
    </r>
    <r>
      <rPr>
        <strike/>
        <sz val="11"/>
        <color theme="1"/>
        <rFont val="맑은 고딕"/>
        <family val="3"/>
        <charset val="129"/>
        <scheme val="minor"/>
      </rPr>
      <t>2022.08.31</t>
    </r>
    <r>
      <rPr>
        <sz val="11"/>
        <color theme="1"/>
        <rFont val="맑은 고딕"/>
        <family val="3"/>
        <charset val="129"/>
        <scheme val="minor"/>
      </rPr>
      <t xml:space="preserve">  ~ 2023.09.30</t>
    </r>
    <phoneticPr fontId="31" type="noConversion"/>
  </si>
  <si>
    <t>정찬선 전무</t>
    <phoneticPr fontId="1" type="noConversion"/>
  </si>
  <si>
    <t>고병준 대리</t>
    <phoneticPr fontId="1" type="noConversion"/>
  </si>
  <si>
    <t>윤은지 사원</t>
    <phoneticPr fontId="1" type="noConversion"/>
  </si>
  <si>
    <t>김상목</t>
    <phoneticPr fontId="1" type="noConversion"/>
  </si>
  <si>
    <t>박민규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</si>
</sst>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&quot;/&quot;d;@"/>
  </numFmts>
  <fonts count="6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9"/>
      <color indexed="81"/>
      <name val="굴림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indexed="8"/>
      <name val="맑은 고딕"/>
      <family val="2"/>
    </font>
    <font>
      <sz val="8"/>
      <name val="맑은 고딕"/>
      <family val="2"/>
    </font>
    <font>
      <b/>
      <sz val="22"/>
      <color indexed="8"/>
      <name val="맑은 고딕"/>
      <family val="2"/>
    </font>
    <font>
      <b/>
      <sz val="11"/>
      <color indexed="8"/>
      <name val="맑은 고딕"/>
      <family val="2"/>
    </font>
    <font>
      <sz val="10"/>
      <name val="맑은 고딕"/>
      <family val="2"/>
    </font>
    <font>
      <sz val="10"/>
      <color theme="1"/>
      <name val="맑은 고딕"/>
      <family val="2"/>
    </font>
    <font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indexed="12"/>
      <name val="맑은 고딕"/>
      <family val="2"/>
    </font>
    <font>
      <sz val="10"/>
      <color theme="1"/>
      <name val="맑은 고딕"/>
      <family val="2"/>
      <scheme val="minor"/>
    </font>
    <font>
      <b/>
      <sz val="10"/>
      <color indexed="8"/>
      <name val="맑은 고딕"/>
      <family val="2"/>
    </font>
    <font>
      <sz val="10"/>
      <color indexed="12"/>
      <name val="맑은 고딕"/>
      <family val="2"/>
    </font>
    <font>
      <sz val="10"/>
      <color indexed="12"/>
      <name val="맑은 고딕"/>
      <family val="3"/>
      <charset val="129"/>
    </font>
    <font>
      <b/>
      <sz val="11"/>
      <color indexed="12"/>
      <name val="맑은 고딕"/>
      <family val="2"/>
    </font>
    <font>
      <b/>
      <sz val="22"/>
      <name val="맑은 고딕"/>
      <family val="2"/>
      <charset val="129"/>
      <scheme val="minor"/>
    </font>
    <font>
      <b/>
      <sz val="2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b/>
      <sz val="22"/>
      <color theme="1"/>
      <name val="맑은 고딕"/>
      <family val="2"/>
    </font>
    <font>
      <b/>
      <sz val="22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9"/>
      <color theme="3" tint="0.59999389629810485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trike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>
      <alignment vertical="center"/>
    </xf>
    <xf numFmtId="41" fontId="67" fillId="0" borderId="0" applyFont="0" applyFill="0" applyBorder="0" applyAlignment="0" applyProtection="0">
      <alignment vertical="center"/>
    </xf>
  </cellStyleXfs>
  <cellXfs count="636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8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>
      <alignment vertical="center"/>
    </xf>
    <xf numFmtId="176" fontId="19" fillId="0" borderId="22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18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76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3" fillId="0" borderId="1" xfId="3" applyFont="1" applyFill="1" applyBorder="1">
      <alignment vertical="center"/>
    </xf>
    <xf numFmtId="176" fontId="21" fillId="0" borderId="1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176" fontId="21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176" fontId="19" fillId="2" borderId="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>
      <alignment vertical="center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2" fillId="0" borderId="0" xfId="3">
      <alignment vertical="center"/>
    </xf>
    <xf numFmtId="0" fontId="22" fillId="0" borderId="0" xfId="3" applyAlignment="1">
      <alignment horizontal="center" vertical="center"/>
    </xf>
    <xf numFmtId="0" fontId="26" fillId="0" borderId="24" xfId="3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/>
    </xf>
    <xf numFmtId="0" fontId="23" fillId="0" borderId="18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/>
    </xf>
    <xf numFmtId="0" fontId="21" fillId="0" borderId="1" xfId="3" applyFont="1" applyBorder="1" applyAlignment="1">
      <alignment vertical="center" wrapText="1"/>
    </xf>
    <xf numFmtId="49" fontId="23" fillId="0" borderId="1" xfId="3" applyNumberFormat="1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/>
    </xf>
    <xf numFmtId="0" fontId="27" fillId="0" borderId="20" xfId="3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vertical="center" wrapText="1"/>
    </xf>
    <xf numFmtId="176" fontId="23" fillId="0" borderId="1" xfId="3" applyNumberFormat="1" applyFont="1" applyBorder="1" applyAlignment="1">
      <alignment horizontal="left" vertical="center"/>
    </xf>
    <xf numFmtId="0" fontId="23" fillId="0" borderId="20" xfId="3" applyFont="1" applyFill="1" applyBorder="1" applyAlignment="1">
      <alignment horizontal="center" vertical="center"/>
    </xf>
    <xf numFmtId="0" fontId="23" fillId="0" borderId="21" xfId="3" applyFont="1" applyFill="1" applyBorder="1" applyAlignment="1">
      <alignment vertical="center" wrapText="1"/>
    </xf>
    <xf numFmtId="0" fontId="23" fillId="0" borderId="22" xfId="3" applyFont="1" applyFill="1" applyBorder="1" applyAlignment="1">
      <alignment vertical="center" wrapText="1"/>
    </xf>
    <xf numFmtId="0" fontId="23" fillId="0" borderId="22" xfId="3" applyFont="1" applyFill="1" applyBorder="1" applyAlignment="1">
      <alignment horizontal="center" vertical="center"/>
    </xf>
    <xf numFmtId="0" fontId="23" fillId="0" borderId="22" xfId="3" applyFont="1" applyFill="1" applyBorder="1">
      <alignment vertical="center"/>
    </xf>
    <xf numFmtId="49" fontId="23" fillId="0" borderId="22" xfId="3" applyNumberFormat="1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/>
    </xf>
    <xf numFmtId="49" fontId="22" fillId="0" borderId="0" xfId="3" applyNumberForma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vertical="center"/>
    </xf>
    <xf numFmtId="0" fontId="21" fillId="4" borderId="29" xfId="0" applyFont="1" applyFill="1" applyBorder="1" applyAlignment="1">
      <alignment vertical="center"/>
    </xf>
    <xf numFmtId="0" fontId="21" fillId="4" borderId="36" xfId="0" applyFont="1" applyFill="1" applyBorder="1" applyAlignment="1">
      <alignment vertical="center"/>
    </xf>
    <xf numFmtId="0" fontId="21" fillId="4" borderId="37" xfId="0" applyFont="1" applyFill="1" applyBorder="1" applyAlignment="1">
      <alignment vertical="center"/>
    </xf>
    <xf numFmtId="0" fontId="5" fillId="0" borderId="0" xfId="1">
      <alignment vertical="center"/>
    </xf>
    <xf numFmtId="0" fontId="32" fillId="3" borderId="39" xfId="1" applyFont="1" applyFill="1" applyBorder="1" applyAlignment="1">
      <alignment horizontal="center" vertical="center" wrapText="1"/>
    </xf>
    <xf numFmtId="0" fontId="32" fillId="3" borderId="40" xfId="1" applyFont="1" applyFill="1" applyBorder="1" applyAlignment="1">
      <alignment horizontal="center" vertical="center" wrapText="1"/>
    </xf>
    <xf numFmtId="0" fontId="33" fillId="0" borderId="0" xfId="1" applyFont="1">
      <alignment vertical="center"/>
    </xf>
    <xf numFmtId="0" fontId="12" fillId="3" borderId="8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50" xfId="1" applyFont="1" applyFill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5" fillId="0" borderId="57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 wrapText="1"/>
    </xf>
    <xf numFmtId="0" fontId="36" fillId="0" borderId="0" xfId="1" applyFo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5" borderId="80" xfId="0" applyFont="1" applyFill="1" applyBorder="1" applyAlignment="1">
      <alignment horizontal="center" vertical="center"/>
    </xf>
    <xf numFmtId="0" fontId="32" fillId="5" borderId="81" xfId="0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7" borderId="7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79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79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9" xfId="0" applyBorder="1">
      <alignment vertical="center"/>
    </xf>
    <xf numFmtId="0" fontId="0" fillId="0" borderId="64" xfId="0" applyBorder="1">
      <alignment vertical="center"/>
    </xf>
    <xf numFmtId="0" fontId="0" fillId="0" borderId="6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2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0" fontId="26" fillId="0" borderId="8" xfId="3" applyFont="1" applyFill="1" applyBorder="1" applyAlignment="1">
      <alignment horizontal="center" vertical="center" wrapText="1"/>
    </xf>
    <xf numFmtId="0" fontId="20" fillId="0" borderId="98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176" fontId="43" fillId="2" borderId="1" xfId="0" applyNumberFormat="1" applyFont="1" applyFill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20" fillId="0" borderId="79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76" fontId="43" fillId="2" borderId="1" xfId="0" applyNumberFormat="1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21" fillId="0" borderId="98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21" fillId="0" borderId="7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vertical="center" wrapText="1"/>
    </xf>
    <xf numFmtId="176" fontId="19" fillId="2" borderId="22" xfId="0" applyNumberFormat="1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0" fontId="19" fillId="2" borderId="20" xfId="0" applyFont="1" applyFill="1" applyBorder="1">
      <alignment vertical="center"/>
    </xf>
    <xf numFmtId="0" fontId="21" fillId="0" borderId="18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19" fillId="2" borderId="22" xfId="0" applyFont="1" applyFill="1" applyBorder="1">
      <alignment vertical="center"/>
    </xf>
    <xf numFmtId="49" fontId="19" fillId="2" borderId="22" xfId="0" applyNumberFormat="1" applyFont="1" applyFill="1" applyBorder="1" applyAlignment="1">
      <alignment horizontal="center" vertical="center"/>
    </xf>
    <xf numFmtId="0" fontId="19" fillId="2" borderId="23" xfId="0" applyFont="1" applyFill="1" applyBorder="1">
      <alignment vertical="center"/>
    </xf>
    <xf numFmtId="0" fontId="23" fillId="0" borderId="1" xfId="3" applyFont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26" fillId="0" borderId="8" xfId="3" applyFont="1" applyBorder="1" applyAlignment="1">
      <alignment horizontal="center" vertical="center" wrapText="1"/>
    </xf>
    <xf numFmtId="0" fontId="23" fillId="0" borderId="18" xfId="3" applyFont="1" applyBorder="1" applyAlignment="1">
      <alignment vertical="center" wrapText="1"/>
    </xf>
    <xf numFmtId="0" fontId="23" fillId="0" borderId="1" xfId="3" applyFont="1" applyBorder="1" applyAlignment="1">
      <alignment horizontal="center" vertical="center" wrapText="1"/>
    </xf>
    <xf numFmtId="49" fontId="23" fillId="0" borderId="1" xfId="3" applyNumberFormat="1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8" fillId="0" borderId="20" xfId="3" applyFont="1" applyBorder="1" applyAlignment="1">
      <alignment horizontal="center" vertical="center"/>
    </xf>
    <xf numFmtId="0" fontId="21" fillId="0" borderId="1" xfId="3" applyFont="1" applyFill="1" applyBorder="1" applyAlignment="1">
      <alignment vertical="center" wrapText="1"/>
    </xf>
    <xf numFmtId="0" fontId="20" fillId="0" borderId="1" xfId="3" applyFont="1" applyBorder="1" applyAlignment="1">
      <alignment vertical="center" wrapText="1"/>
    </xf>
    <xf numFmtId="0" fontId="28" fillId="0" borderId="1" xfId="3" applyFont="1" applyFill="1" applyBorder="1" applyAlignment="1">
      <alignment horizontal="center" vertical="center"/>
    </xf>
    <xf numFmtId="0" fontId="28" fillId="0" borderId="20" xfId="3" applyFont="1" applyFill="1" applyBorder="1" applyAlignment="1">
      <alignment horizontal="center" vertical="center"/>
    </xf>
    <xf numFmtId="176" fontId="23" fillId="0" borderId="1" xfId="3" applyNumberFormat="1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0" fontId="23" fillId="0" borderId="20" xfId="3" applyFont="1" applyBorder="1" applyAlignment="1">
      <alignment horizontal="center" vertical="center"/>
    </xf>
    <xf numFmtId="0" fontId="23" fillId="0" borderId="21" xfId="3" applyFont="1" applyBorder="1" applyAlignment="1">
      <alignment vertical="center" wrapText="1"/>
    </xf>
    <xf numFmtId="0" fontId="23" fillId="0" borderId="22" xfId="3" applyFont="1" applyBorder="1" applyAlignment="1">
      <alignment vertical="center" wrapText="1"/>
    </xf>
    <xf numFmtId="0" fontId="23" fillId="0" borderId="22" xfId="3" applyFont="1" applyBorder="1" applyAlignment="1">
      <alignment horizontal="center" vertical="center" wrapText="1"/>
    </xf>
    <xf numFmtId="49" fontId="23" fillId="0" borderId="22" xfId="3" applyNumberFormat="1" applyFont="1" applyBorder="1" applyAlignment="1">
      <alignment horizontal="center" vertical="center"/>
    </xf>
    <xf numFmtId="0" fontId="23" fillId="0" borderId="22" xfId="3" applyFont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45" fillId="0" borderId="0" xfId="3" applyFont="1">
      <alignment vertical="center"/>
    </xf>
    <xf numFmtId="0" fontId="46" fillId="0" borderId="8" xfId="3" applyFont="1" applyBorder="1" applyAlignment="1">
      <alignment horizontal="center" vertical="center" wrapText="1"/>
    </xf>
    <xf numFmtId="0" fontId="28" fillId="0" borderId="1" xfId="3" applyFont="1" applyBorder="1" applyAlignment="1">
      <alignment vertical="center" wrapText="1"/>
    </xf>
    <xf numFmtId="0" fontId="29" fillId="0" borderId="1" xfId="3" applyFont="1" applyBorder="1" applyAlignment="1">
      <alignment vertical="center" wrapText="1"/>
    </xf>
    <xf numFmtId="0" fontId="23" fillId="0" borderId="1" xfId="3" applyFont="1" applyBorder="1" applyAlignment="1">
      <alignment horizontal="left" vertical="center" wrapText="1"/>
    </xf>
    <xf numFmtId="0" fontId="47" fillId="0" borderId="1" xfId="3" applyFont="1" applyBorder="1" applyAlignment="1">
      <alignment vertical="center" wrapText="1"/>
    </xf>
    <xf numFmtId="0" fontId="48" fillId="0" borderId="1" xfId="3" applyFont="1" applyBorder="1" applyAlignment="1">
      <alignment vertical="center" wrapText="1"/>
    </xf>
    <xf numFmtId="0" fontId="47" fillId="0" borderId="1" xfId="3" applyFont="1" applyBorder="1" applyAlignment="1">
      <alignment horizontal="center" vertical="center"/>
    </xf>
    <xf numFmtId="0" fontId="47" fillId="0" borderId="20" xfId="3" applyFont="1" applyBorder="1" applyAlignment="1">
      <alignment horizontal="center" vertical="center"/>
    </xf>
    <xf numFmtId="0" fontId="47" fillId="0" borderId="22" xfId="3" applyFont="1" applyBorder="1" applyAlignment="1">
      <alignment vertical="center" wrapText="1"/>
    </xf>
    <xf numFmtId="0" fontId="48" fillId="0" borderId="22" xfId="3" applyFont="1" applyBorder="1" applyAlignment="1">
      <alignment vertical="center" wrapText="1"/>
    </xf>
    <xf numFmtId="176" fontId="23" fillId="0" borderId="22" xfId="3" applyNumberFormat="1" applyFont="1" applyBorder="1" applyAlignment="1">
      <alignment horizontal="center" vertical="center"/>
    </xf>
    <xf numFmtId="0" fontId="47" fillId="0" borderId="22" xfId="3" applyFont="1" applyBorder="1" applyAlignment="1">
      <alignment horizontal="center" vertical="center"/>
    </xf>
    <xf numFmtId="0" fontId="47" fillId="0" borderId="23" xfId="3" applyFont="1" applyBorder="1" applyAlignment="1">
      <alignment horizontal="center" vertical="center"/>
    </xf>
    <xf numFmtId="0" fontId="23" fillId="0" borderId="1" xfId="3" applyNumberFormat="1" applyFont="1" applyBorder="1" applyAlignment="1">
      <alignment horizontal="center" vertical="center"/>
    </xf>
    <xf numFmtId="176" fontId="23" fillId="0" borderId="22" xfId="3" applyNumberFormat="1" applyFont="1" applyBorder="1" applyAlignment="1">
      <alignment horizontal="left" vertical="center"/>
    </xf>
    <xf numFmtId="0" fontId="23" fillId="0" borderId="22" xfId="3" applyNumberFormat="1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0" fontId="27" fillId="0" borderId="20" xfId="3" applyFont="1" applyBorder="1" applyAlignment="1">
      <alignment horizontal="center" vertical="center"/>
    </xf>
    <xf numFmtId="0" fontId="37" fillId="0" borderId="1" xfId="3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>
      <alignment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1" fillId="0" borderId="22" xfId="0" applyFont="1" applyBorder="1">
      <alignment vertical="center"/>
    </xf>
    <xf numFmtId="0" fontId="17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>
      <alignment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41" fillId="0" borderId="24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41" fillId="0" borderId="8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/>
    </xf>
    <xf numFmtId="0" fontId="21" fillId="2" borderId="18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>
      <alignment vertical="center"/>
    </xf>
    <xf numFmtId="0" fontId="21" fillId="2" borderId="0" xfId="0" applyFont="1" applyFill="1">
      <alignment vertical="center"/>
    </xf>
    <xf numFmtId="0" fontId="54" fillId="2" borderId="1" xfId="0" applyFont="1" applyFill="1" applyBorder="1" applyAlignment="1">
      <alignment vertical="center" wrapText="1"/>
    </xf>
    <xf numFmtId="0" fontId="21" fillId="2" borderId="21" xfId="0" applyFont="1" applyFill="1" applyBorder="1" applyAlignment="1">
      <alignment vertical="center" wrapText="1"/>
    </xf>
    <xf numFmtId="0" fontId="21" fillId="2" borderId="22" xfId="0" applyFont="1" applyFill="1" applyBorder="1" applyAlignment="1">
      <alignment vertical="center" wrapText="1"/>
    </xf>
    <xf numFmtId="0" fontId="21" fillId="2" borderId="22" xfId="0" applyFont="1" applyFill="1" applyBorder="1">
      <alignment vertical="center"/>
    </xf>
    <xf numFmtId="176" fontId="21" fillId="2" borderId="22" xfId="0" applyNumberFormat="1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 wrapText="1"/>
    </xf>
    <xf numFmtId="0" fontId="20" fillId="2" borderId="0" xfId="0" applyFont="1" applyFill="1">
      <alignment vertical="center"/>
    </xf>
    <xf numFmtId="0" fontId="12" fillId="0" borderId="8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6" xfId="0" quotePrefix="1" applyFont="1" applyBorder="1" applyAlignment="1">
      <alignment vertical="center" wrapText="1"/>
    </xf>
    <xf numFmtId="0" fontId="21" fillId="0" borderId="1" xfId="0" quotePrefix="1" applyFont="1" applyBorder="1" applyAlignment="1">
      <alignment vertical="center" wrapText="1"/>
    </xf>
    <xf numFmtId="0" fontId="19" fillId="0" borderId="6" xfId="0" quotePrefix="1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20" fillId="0" borderId="18" xfId="3" applyFont="1" applyBorder="1" applyAlignment="1">
      <alignment vertical="center" wrapText="1"/>
    </xf>
    <xf numFmtId="0" fontId="21" fillId="0" borderId="1" xfId="3" applyFont="1" applyBorder="1" applyAlignment="1">
      <alignment horizontal="center" vertical="center" wrapText="1"/>
    </xf>
    <xf numFmtId="176" fontId="20" fillId="0" borderId="1" xfId="3" applyNumberFormat="1" applyFont="1" applyBorder="1" applyAlignment="1">
      <alignment horizontal="center" vertical="center"/>
    </xf>
    <xf numFmtId="0" fontId="54" fillId="0" borderId="1" xfId="3" applyFont="1" applyBorder="1" applyAlignment="1">
      <alignment horizontal="center" vertical="center"/>
    </xf>
    <xf numFmtId="0" fontId="54" fillId="0" borderId="20" xfId="3" applyFont="1" applyBorder="1" applyAlignment="1">
      <alignment horizontal="center" vertical="center"/>
    </xf>
    <xf numFmtId="0" fontId="21" fillId="0" borderId="18" xfId="3" applyFont="1" applyBorder="1" applyAlignment="1">
      <alignment vertical="center" wrapText="1"/>
    </xf>
    <xf numFmtId="176" fontId="21" fillId="0" borderId="1" xfId="3" applyNumberFormat="1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/>
    </xf>
    <xf numFmtId="0" fontId="54" fillId="0" borderId="1" xfId="3" applyFont="1" applyBorder="1" applyAlignment="1">
      <alignment vertical="center" wrapText="1"/>
    </xf>
    <xf numFmtId="0" fontId="21" fillId="0" borderId="21" xfId="3" applyFont="1" applyBorder="1" applyAlignment="1">
      <alignment vertical="center" wrapText="1"/>
    </xf>
    <xf numFmtId="0" fontId="21" fillId="0" borderId="22" xfId="3" applyFont="1" applyBorder="1" applyAlignment="1">
      <alignment vertical="center" wrapText="1"/>
    </xf>
    <xf numFmtId="0" fontId="21" fillId="0" borderId="22" xfId="3" applyFont="1" applyBorder="1" applyAlignment="1">
      <alignment horizontal="center" vertical="center" wrapText="1"/>
    </xf>
    <xf numFmtId="0" fontId="54" fillId="0" borderId="22" xfId="3" applyFont="1" applyBorder="1" applyAlignment="1">
      <alignment vertical="center" wrapText="1"/>
    </xf>
    <xf numFmtId="176" fontId="21" fillId="0" borderId="22" xfId="3" applyNumberFormat="1" applyFont="1" applyBorder="1" applyAlignment="1">
      <alignment horizontal="center" vertical="center"/>
    </xf>
    <xf numFmtId="0" fontId="54" fillId="0" borderId="22" xfId="3" applyFont="1" applyBorder="1" applyAlignment="1">
      <alignment horizontal="center" vertical="center"/>
    </xf>
    <xf numFmtId="0" fontId="54" fillId="0" borderId="23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55" fillId="0" borderId="22" xfId="3" applyFont="1" applyBorder="1" applyAlignment="1">
      <alignment vertical="center" wrapText="1"/>
    </xf>
    <xf numFmtId="176" fontId="28" fillId="2" borderId="1" xfId="3" quotePrefix="1" applyNumberFormat="1" applyFont="1" applyFill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29" fillId="0" borderId="20" xfId="3" applyFont="1" applyBorder="1" applyAlignment="1">
      <alignment horizontal="center" vertical="center"/>
    </xf>
    <xf numFmtId="176" fontId="29" fillId="2" borderId="1" xfId="3" quotePrefix="1" applyNumberFormat="1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vertical="center" wrapText="1"/>
    </xf>
    <xf numFmtId="176" fontId="47" fillId="0" borderId="22" xfId="3" applyNumberFormat="1" applyFont="1" applyBorder="1" applyAlignment="1">
      <alignment horizontal="center" vertical="center"/>
    </xf>
    <xf numFmtId="0" fontId="5" fillId="0" borderId="0" xfId="3" applyFont="1">
      <alignment vertical="center"/>
    </xf>
    <xf numFmtId="0" fontId="57" fillId="0" borderId="0" xfId="3" applyFont="1" applyAlignment="1">
      <alignment horizontal="center" vertical="center"/>
    </xf>
    <xf numFmtId="0" fontId="58" fillId="0" borderId="24" xfId="3" applyFont="1" applyBorder="1" applyAlignment="1">
      <alignment horizontal="center" vertical="center"/>
    </xf>
    <xf numFmtId="0" fontId="58" fillId="0" borderId="8" xfId="3" applyFont="1" applyBorder="1" applyAlignment="1">
      <alignment horizontal="center" vertical="center" wrapText="1"/>
    </xf>
    <xf numFmtId="0" fontId="58" fillId="0" borderId="8" xfId="3" applyFont="1" applyBorder="1" applyAlignment="1">
      <alignment horizontal="center" vertical="center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98" xfId="0" applyFont="1" applyBorder="1" applyAlignment="1">
      <alignment vertical="center" wrapText="1"/>
    </xf>
    <xf numFmtId="0" fontId="21" fillId="0" borderId="54" xfId="0" applyFont="1" applyBorder="1" applyAlignment="1">
      <alignment vertical="center" wrapText="1"/>
    </xf>
    <xf numFmtId="0" fontId="21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79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21" xfId="0" applyFont="1" applyBorder="1">
      <alignment vertical="center"/>
    </xf>
    <xf numFmtId="0" fontId="21" fillId="0" borderId="97" xfId="0" applyFont="1" applyBorder="1" applyAlignment="1">
      <alignment vertical="center" wrapText="1"/>
    </xf>
    <xf numFmtId="0" fontId="20" fillId="0" borderId="22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vertical="center" wrapText="1"/>
    </xf>
    <xf numFmtId="0" fontId="20" fillId="0" borderId="102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5" fillId="2" borderId="18" xfId="0" applyFont="1" applyFill="1" applyBorder="1" applyAlignment="1">
      <alignment vertical="center" wrapText="1"/>
    </xf>
    <xf numFmtId="0" fontId="66" fillId="2" borderId="1" xfId="0" applyFont="1" applyFill="1" applyBorder="1" applyAlignment="1">
      <alignment vertical="center" wrapText="1"/>
    </xf>
    <xf numFmtId="0" fontId="66" fillId="2" borderId="1" xfId="0" applyFont="1" applyFill="1" applyBorder="1" applyAlignment="1">
      <alignment horizontal="center" vertical="center"/>
    </xf>
    <xf numFmtId="0" fontId="66" fillId="2" borderId="21" xfId="0" applyFont="1" applyFill="1" applyBorder="1" applyAlignment="1">
      <alignment vertical="center" wrapText="1"/>
    </xf>
    <xf numFmtId="0" fontId="66" fillId="2" borderId="22" xfId="0" applyFont="1" applyFill="1" applyBorder="1" applyAlignment="1">
      <alignment vertical="center" wrapText="1"/>
    </xf>
    <xf numFmtId="0" fontId="66" fillId="2" borderId="22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left" vertical="center"/>
    </xf>
    <xf numFmtId="0" fontId="66" fillId="2" borderId="22" xfId="0" applyFont="1" applyFill="1" applyBorder="1" applyAlignment="1">
      <alignment horizontal="left" vertical="center"/>
    </xf>
    <xf numFmtId="0" fontId="66" fillId="2" borderId="1" xfId="0" applyFont="1" applyFill="1" applyBorder="1" applyAlignment="1">
      <alignment vertical="center"/>
    </xf>
    <xf numFmtId="0" fontId="66" fillId="2" borderId="20" xfId="0" applyFont="1" applyFill="1" applyBorder="1" applyAlignment="1">
      <alignment vertical="center"/>
    </xf>
    <xf numFmtId="0" fontId="66" fillId="2" borderId="22" xfId="0" applyFont="1" applyFill="1" applyBorder="1" applyAlignment="1">
      <alignment vertical="center"/>
    </xf>
    <xf numFmtId="0" fontId="66" fillId="2" borderId="23" xfId="0" applyFont="1" applyFill="1" applyBorder="1" applyAlignment="1">
      <alignment vertical="center"/>
    </xf>
    <xf numFmtId="0" fontId="65" fillId="9" borderId="18" xfId="0" applyFont="1" applyFill="1" applyBorder="1" applyAlignment="1">
      <alignment vertical="center" wrapText="1"/>
    </xf>
    <xf numFmtId="0" fontId="66" fillId="9" borderId="1" xfId="0" applyFont="1" applyFill="1" applyBorder="1" applyAlignment="1">
      <alignment vertical="center" wrapText="1"/>
    </xf>
    <xf numFmtId="0" fontId="66" fillId="9" borderId="1" xfId="0" applyFont="1" applyFill="1" applyBorder="1" applyAlignment="1">
      <alignment vertical="center"/>
    </xf>
    <xf numFmtId="0" fontId="66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vertical="center" wrapText="1"/>
    </xf>
    <xf numFmtId="0" fontId="66" fillId="9" borderId="20" xfId="0" applyFont="1" applyFill="1" applyBorder="1" applyAlignment="1">
      <alignment vertical="center"/>
    </xf>
    <xf numFmtId="0" fontId="60" fillId="2" borderId="1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5" fillId="2" borderId="18" xfId="0" applyFont="1" applyFill="1" applyBorder="1" applyAlignment="1">
      <alignment vertical="center" wrapText="1"/>
    </xf>
    <xf numFmtId="0" fontId="66" fillId="2" borderId="1" xfId="0" applyFont="1" applyFill="1" applyBorder="1" applyAlignment="1">
      <alignment vertical="center" wrapText="1"/>
    </xf>
    <xf numFmtId="0" fontId="66" fillId="2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left" vertical="center"/>
    </xf>
    <xf numFmtId="0" fontId="66" fillId="2" borderId="1" xfId="0" applyFont="1" applyFill="1" applyBorder="1" applyAlignment="1">
      <alignment vertical="center"/>
    </xf>
    <xf numFmtId="0" fontId="66" fillId="2" borderId="20" xfId="0" applyFont="1" applyFill="1" applyBorder="1" applyAlignment="1">
      <alignment vertical="center"/>
    </xf>
    <xf numFmtId="0" fontId="6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2" fillId="3" borderId="53" xfId="1" applyFont="1" applyFill="1" applyBorder="1" applyAlignment="1">
      <alignment horizontal="center" vertical="center" wrapText="1"/>
    </xf>
    <xf numFmtId="0" fontId="12" fillId="3" borderId="54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0" fontId="12" fillId="3" borderId="67" xfId="1" applyFont="1" applyFill="1" applyBorder="1" applyAlignment="1">
      <alignment horizontal="center" vertical="center" wrapText="1"/>
    </xf>
    <xf numFmtId="0" fontId="12" fillId="3" borderId="68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69" xfId="1" applyFont="1" applyBorder="1" applyAlignment="1">
      <alignment horizontal="center" vertical="center" wrapText="1"/>
    </xf>
    <xf numFmtId="0" fontId="5" fillId="0" borderId="70" xfId="1" applyFont="1" applyBorder="1" applyAlignment="1">
      <alignment horizontal="center" vertical="center" wrapText="1"/>
    </xf>
    <xf numFmtId="0" fontId="5" fillId="0" borderId="68" xfId="1" applyFont="1" applyBorder="1" applyAlignment="1">
      <alignment horizontal="center" vertical="center" wrapText="1"/>
    </xf>
    <xf numFmtId="0" fontId="12" fillId="3" borderId="63" xfId="1" applyFont="1" applyFill="1" applyBorder="1" applyAlignment="1">
      <alignment horizontal="center" vertical="center" wrapText="1"/>
    </xf>
    <xf numFmtId="0" fontId="12" fillId="3" borderId="6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left" vertical="center" wrapText="1"/>
    </xf>
    <xf numFmtId="0" fontId="12" fillId="3" borderId="8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69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65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66" xfId="1" applyFont="1" applyFill="1" applyBorder="1" applyAlignment="1">
      <alignment horizontal="center" vertical="center" wrapText="1"/>
    </xf>
    <xf numFmtId="0" fontId="12" fillId="0" borderId="69" xfId="1" applyFont="1" applyFill="1" applyBorder="1" applyAlignment="1">
      <alignment horizontal="center" vertical="center" wrapText="1"/>
    </xf>
    <xf numFmtId="0" fontId="12" fillId="0" borderId="70" xfId="1" applyFont="1" applyFill="1" applyBorder="1" applyAlignment="1">
      <alignment horizontal="center" vertical="center" wrapText="1"/>
    </xf>
    <xf numFmtId="0" fontId="12" fillId="0" borderId="71" xfId="1" applyFont="1" applyFill="1" applyBorder="1" applyAlignment="1">
      <alignment horizontal="center" vertical="center" wrapText="1"/>
    </xf>
    <xf numFmtId="0" fontId="5" fillId="0" borderId="104" xfId="1" applyFont="1" applyBorder="1" applyAlignment="1">
      <alignment horizontal="center" vertical="center" wrapText="1"/>
    </xf>
    <xf numFmtId="0" fontId="5" fillId="0" borderId="105" xfId="1" applyFont="1" applyBorder="1" applyAlignment="1">
      <alignment horizontal="center" vertical="center" wrapText="1"/>
    </xf>
    <xf numFmtId="0" fontId="5" fillId="0" borderId="106" xfId="1" applyFont="1" applyBorder="1" applyAlignment="1">
      <alignment horizontal="center" vertical="center" wrapText="1"/>
    </xf>
    <xf numFmtId="0" fontId="61" fillId="0" borderId="107" xfId="1" applyFont="1" applyBorder="1" applyAlignment="1">
      <alignment horizontal="center" vertical="center" wrapText="1"/>
    </xf>
    <xf numFmtId="0" fontId="61" fillId="0" borderId="108" xfId="1" applyFont="1" applyBorder="1" applyAlignment="1">
      <alignment horizontal="center" vertical="center" wrapText="1"/>
    </xf>
    <xf numFmtId="0" fontId="61" fillId="0" borderId="109" xfId="1" applyFont="1" applyBorder="1" applyAlignment="1">
      <alignment horizontal="center" vertical="center" wrapText="1"/>
    </xf>
    <xf numFmtId="0" fontId="5" fillId="0" borderId="51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62" fillId="0" borderId="9" xfId="1" applyFont="1" applyBorder="1" applyAlignment="1">
      <alignment horizontal="center" vertical="center" wrapText="1"/>
    </xf>
    <xf numFmtId="0" fontId="62" fillId="0" borderId="8" xfId="1" applyFont="1" applyBorder="1" applyAlignment="1">
      <alignment horizontal="center" vertical="center" wrapText="1"/>
    </xf>
    <xf numFmtId="0" fontId="12" fillId="3" borderId="48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12" fillId="3" borderId="45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41" fontId="5" fillId="0" borderId="46" xfId="4" applyFont="1" applyBorder="1" applyAlignment="1">
      <alignment horizontal="center" vertical="center" wrapText="1"/>
    </xf>
    <xf numFmtId="0" fontId="63" fillId="0" borderId="14" xfId="1" applyFont="1" applyBorder="1" applyAlignment="1">
      <alignment horizontal="center" vertical="center" wrapText="1"/>
    </xf>
    <xf numFmtId="0" fontId="63" fillId="0" borderId="15" xfId="1" applyFont="1" applyBorder="1" applyAlignment="1">
      <alignment horizontal="center" vertical="center" wrapText="1"/>
    </xf>
    <xf numFmtId="0" fontId="63" fillId="0" borderId="103" xfId="1" applyFont="1" applyBorder="1" applyAlignment="1">
      <alignment horizontal="center" vertical="center" wrapText="1"/>
    </xf>
    <xf numFmtId="0" fontId="5" fillId="0" borderId="49" xfId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32" fillId="0" borderId="40" xfId="1" applyFont="1" applyBorder="1" applyAlignment="1">
      <alignment horizontal="center" vertical="center" wrapText="1"/>
    </xf>
    <xf numFmtId="0" fontId="33" fillId="0" borderId="40" xfId="1" applyFont="1" applyBorder="1" applyAlignment="1">
      <alignment horizontal="center" vertical="center" wrapText="1"/>
    </xf>
    <xf numFmtId="0" fontId="33" fillId="0" borderId="41" xfId="1" applyFont="1" applyBorder="1" applyAlignment="1">
      <alignment horizontal="center" vertical="center" wrapText="1"/>
    </xf>
    <xf numFmtId="0" fontId="32" fillId="3" borderId="42" xfId="1" applyFont="1" applyFill="1" applyBorder="1" applyAlignment="1">
      <alignment horizontal="center" vertical="center" wrapText="1"/>
    </xf>
    <xf numFmtId="0" fontId="32" fillId="3" borderId="43" xfId="1" applyFont="1" applyFill="1" applyBorder="1" applyAlignment="1">
      <alignment horizontal="center" vertical="center" wrapText="1"/>
    </xf>
    <xf numFmtId="0" fontId="32" fillId="3" borderId="44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 vertical="center"/>
    </xf>
    <xf numFmtId="0" fontId="21" fillId="4" borderId="25" xfId="0" applyFont="1" applyFill="1" applyBorder="1" applyAlignment="1">
      <alignment horizontal="left" vertical="center"/>
    </xf>
    <xf numFmtId="0" fontId="21" fillId="4" borderId="72" xfId="0" applyFont="1" applyFill="1" applyBorder="1" applyAlignment="1">
      <alignment horizontal="left" vertical="center"/>
    </xf>
    <xf numFmtId="0" fontId="21" fillId="4" borderId="26" xfId="0" applyFont="1" applyFill="1" applyBorder="1" applyAlignment="1">
      <alignment horizontal="left" vertical="center"/>
    </xf>
    <xf numFmtId="0" fontId="21" fillId="4" borderId="31" xfId="0" applyFont="1" applyFill="1" applyBorder="1" applyAlignment="1">
      <alignment horizontal="left" vertical="center"/>
    </xf>
    <xf numFmtId="0" fontId="21" fillId="4" borderId="32" xfId="0" applyFont="1" applyFill="1" applyBorder="1" applyAlignment="1">
      <alignment horizontal="left" vertical="center"/>
    </xf>
    <xf numFmtId="0" fontId="21" fillId="4" borderId="33" xfId="0" applyFont="1" applyFill="1" applyBorder="1" applyAlignment="1">
      <alignment horizontal="left" vertical="center"/>
    </xf>
    <xf numFmtId="0" fontId="21" fillId="4" borderId="73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74" xfId="0" applyFont="1" applyFill="1" applyBorder="1" applyAlignment="1">
      <alignment horizontal="left" vertical="center"/>
    </xf>
    <xf numFmtId="0" fontId="21" fillId="4" borderId="27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0" fontId="21" fillId="4" borderId="34" xfId="0" applyFont="1" applyFill="1" applyBorder="1" applyAlignment="1">
      <alignment horizontal="left" vertical="center"/>
    </xf>
    <xf numFmtId="0" fontId="21" fillId="4" borderId="35" xfId="0" applyFont="1" applyFill="1" applyBorder="1" applyAlignment="1">
      <alignment horizontal="left" vertical="center"/>
    </xf>
    <xf numFmtId="0" fontId="21" fillId="4" borderId="3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8" fillId="0" borderId="11" xfId="0" applyFont="1" applyBorder="1" applyAlignment="1">
      <alignment horizontal="left" vertical="center"/>
    </xf>
    <xf numFmtId="0" fontId="40" fillId="0" borderId="1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7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1" fillId="0" borderId="86" xfId="0" applyFont="1" applyBorder="1" applyAlignment="1">
      <alignment horizontal="left" vertical="center" wrapText="1"/>
    </xf>
    <xf numFmtId="0" fontId="21" fillId="0" borderId="87" xfId="0" applyFont="1" applyBorder="1" applyAlignment="1">
      <alignment horizontal="left" vertical="center" wrapText="1"/>
    </xf>
    <xf numFmtId="0" fontId="21" fillId="0" borderId="88" xfId="0" applyFont="1" applyBorder="1" applyAlignment="1">
      <alignment horizontal="left" vertical="center" wrapText="1"/>
    </xf>
    <xf numFmtId="0" fontId="32" fillId="5" borderId="81" xfId="0" applyFont="1" applyFill="1" applyBorder="1" applyAlignment="1">
      <alignment horizontal="center" vertical="center"/>
    </xf>
    <xf numFmtId="0" fontId="32" fillId="5" borderId="82" xfId="0" applyFont="1" applyFill="1" applyBorder="1" applyAlignment="1">
      <alignment horizontal="center" vertical="center"/>
    </xf>
    <xf numFmtId="0" fontId="32" fillId="5" borderId="80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32" fillId="5" borderId="91" xfId="0" applyFont="1" applyFill="1" applyBorder="1" applyAlignment="1">
      <alignment horizontal="center" vertical="center"/>
    </xf>
    <xf numFmtId="0" fontId="32" fillId="5" borderId="92" xfId="0" applyFont="1" applyFill="1" applyBorder="1" applyAlignment="1">
      <alignment horizontal="center" vertical="center"/>
    </xf>
    <xf numFmtId="0" fontId="32" fillId="5" borderId="93" xfId="0" applyFont="1" applyFill="1" applyBorder="1" applyAlignment="1">
      <alignment horizontal="center" vertical="center"/>
    </xf>
    <xf numFmtId="0" fontId="32" fillId="5" borderId="94" xfId="0" applyFont="1" applyFill="1" applyBorder="1" applyAlignment="1">
      <alignment horizontal="center" vertical="center"/>
    </xf>
    <xf numFmtId="0" fontId="32" fillId="5" borderId="9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86" xfId="0" applyFill="1" applyBorder="1" applyAlignment="1">
      <alignment horizontal="center" vertical="center"/>
    </xf>
    <xf numFmtId="0" fontId="0" fillId="6" borderId="97" xfId="0" applyFill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96" xfId="0" applyFont="1" applyBorder="1" applyAlignment="1">
      <alignment horizontal="left" vertical="center" wrapText="1"/>
    </xf>
    <xf numFmtId="0" fontId="0" fillId="6" borderId="89" xfId="0" applyFill="1" applyBorder="1" applyAlignment="1">
      <alignment horizontal="center" vertical="center"/>
    </xf>
    <xf numFmtId="0" fontId="0" fillId="6" borderId="90" xfId="0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79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77" xfId="0" applyFont="1" applyFill="1" applyBorder="1" applyAlignment="1">
      <alignment horizontal="center" vertical="center" wrapText="1"/>
    </xf>
    <xf numFmtId="0" fontId="12" fillId="6" borderId="77" xfId="0" applyFont="1" applyFill="1" applyBorder="1" applyAlignment="1">
      <alignment horizontal="center" vertical="center"/>
    </xf>
    <xf numFmtId="0" fontId="12" fillId="6" borderId="83" xfId="0" applyFont="1" applyFill="1" applyBorder="1" applyAlignment="1">
      <alignment horizontal="center" vertical="center" wrapText="1"/>
    </xf>
    <xf numFmtId="0" fontId="12" fillId="6" borderId="83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22" fillId="0" borderId="0" xfId="3" applyAlignment="1">
      <alignment horizontal="left" vertical="center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0" fontId="22" fillId="0" borderId="0" xfId="3" applyAlignment="1">
      <alignment horizontal="left" vertical="center" wrapText="1"/>
    </xf>
    <xf numFmtId="0" fontId="22" fillId="0" borderId="11" xfId="3" applyBorder="1" applyAlignment="1">
      <alignment horizontal="left" vertical="center"/>
    </xf>
    <xf numFmtId="0" fontId="26" fillId="0" borderId="13" xfId="3" applyFont="1" applyFill="1" applyBorder="1" applyAlignment="1">
      <alignment horizontal="center" vertical="center" wrapText="1"/>
    </xf>
    <xf numFmtId="0" fontId="26" fillId="0" borderId="8" xfId="3" applyFont="1" applyFill="1" applyBorder="1" applyAlignment="1">
      <alignment horizontal="center" vertical="center" wrapText="1"/>
    </xf>
    <xf numFmtId="0" fontId="26" fillId="0" borderId="17" xfId="3" applyFont="1" applyFill="1" applyBorder="1" applyAlignment="1">
      <alignment horizontal="center" vertical="center" wrapText="1"/>
    </xf>
    <xf numFmtId="0" fontId="26" fillId="0" borderId="19" xfId="3" applyFont="1" applyFill="1" applyBorder="1" applyAlignment="1">
      <alignment horizontal="center" vertical="center" wrapText="1"/>
    </xf>
    <xf numFmtId="0" fontId="26" fillId="0" borderId="12" xfId="3" applyFont="1" applyFill="1" applyBorder="1" applyAlignment="1">
      <alignment horizontal="center" vertical="center"/>
    </xf>
    <xf numFmtId="0" fontId="26" fillId="0" borderId="18" xfId="3" applyFont="1" applyFill="1" applyBorder="1" applyAlignment="1">
      <alignment horizontal="center" vertical="center"/>
    </xf>
    <xf numFmtId="0" fontId="26" fillId="0" borderId="14" xfId="3" applyFont="1" applyFill="1" applyBorder="1" applyAlignment="1">
      <alignment horizontal="center" vertical="center" wrapText="1"/>
    </xf>
    <xf numFmtId="0" fontId="26" fillId="0" borderId="15" xfId="3" applyFont="1" applyFill="1" applyBorder="1" applyAlignment="1">
      <alignment horizontal="center" vertical="center" wrapText="1"/>
    </xf>
    <xf numFmtId="0" fontId="26" fillId="0" borderId="16" xfId="3" applyFont="1" applyFill="1" applyBorder="1" applyAlignment="1">
      <alignment horizontal="center" vertical="center" wrapText="1"/>
    </xf>
    <xf numFmtId="49" fontId="26" fillId="0" borderId="13" xfId="3" applyNumberFormat="1" applyFont="1" applyFill="1" applyBorder="1" applyAlignment="1">
      <alignment horizontal="center" vertical="center" wrapText="1"/>
    </xf>
    <xf numFmtId="49" fontId="26" fillId="0" borderId="8" xfId="3" applyNumberFormat="1" applyFont="1" applyFill="1" applyBorder="1" applyAlignment="1">
      <alignment horizontal="center" vertical="center" wrapText="1"/>
    </xf>
    <xf numFmtId="0" fontId="26" fillId="0" borderId="13" xfId="3" applyFont="1" applyBorder="1" applyAlignment="1">
      <alignment horizontal="center" vertical="center" wrapText="1"/>
    </xf>
    <xf numFmtId="0" fontId="26" fillId="0" borderId="8" xfId="3" applyFont="1" applyBorder="1" applyAlignment="1">
      <alignment horizontal="center" vertical="center" wrapText="1"/>
    </xf>
    <xf numFmtId="0" fontId="26" fillId="0" borderId="17" xfId="3" applyFont="1" applyBorder="1" applyAlignment="1">
      <alignment horizontal="center" vertical="center" wrapText="1"/>
    </xf>
    <xf numFmtId="0" fontId="26" fillId="0" borderId="19" xfId="3" applyFont="1" applyBorder="1" applyAlignment="1">
      <alignment horizontal="center" vertical="center" wrapText="1"/>
    </xf>
    <xf numFmtId="0" fontId="26" fillId="0" borderId="12" xfId="3" applyFont="1" applyBorder="1" applyAlignment="1">
      <alignment horizontal="center" vertical="center"/>
    </xf>
    <xf numFmtId="0" fontId="26" fillId="0" borderId="18" xfId="3" applyFont="1" applyBorder="1" applyAlignment="1">
      <alignment horizontal="center" vertical="center"/>
    </xf>
    <xf numFmtId="0" fontId="26" fillId="0" borderId="14" xfId="3" applyFont="1" applyBorder="1" applyAlignment="1">
      <alignment horizontal="center" vertical="center" wrapText="1"/>
    </xf>
    <xf numFmtId="0" fontId="26" fillId="0" borderId="15" xfId="3" applyFont="1" applyBorder="1" applyAlignment="1">
      <alignment horizontal="center" vertical="center" wrapText="1"/>
    </xf>
    <xf numFmtId="0" fontId="26" fillId="0" borderId="16" xfId="3" applyFont="1" applyBorder="1" applyAlignment="1">
      <alignment horizontal="center" vertical="center" wrapText="1"/>
    </xf>
    <xf numFmtId="49" fontId="26" fillId="0" borderId="13" xfId="3" applyNumberFormat="1" applyFont="1" applyBorder="1" applyAlignment="1">
      <alignment horizontal="center" vertical="center" wrapText="1"/>
    </xf>
    <xf numFmtId="49" fontId="26" fillId="0" borderId="8" xfId="3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19" fillId="0" borderId="9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19" fillId="0" borderId="98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99" xfId="0" applyFont="1" applyFill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41" fillId="0" borderId="13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41" fillId="2" borderId="13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41" fillId="2" borderId="19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center" vertical="center" wrapText="1"/>
    </xf>
    <xf numFmtId="0" fontId="41" fillId="2" borderId="15" xfId="0" applyFont="1" applyFill="1" applyBorder="1" applyAlignment="1">
      <alignment horizontal="center" vertical="center" wrapText="1"/>
    </xf>
    <xf numFmtId="0" fontId="41" fillId="2" borderId="16" xfId="0" applyFont="1" applyFill="1" applyBorder="1" applyAlignment="1">
      <alignment horizontal="center" vertical="center" wrapText="1"/>
    </xf>
    <xf numFmtId="0" fontId="53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1" fillId="0" borderId="98" xfId="0" applyFont="1" applyBorder="1" applyAlignment="1">
      <alignment horizontal="center" vertical="center" textRotation="255" wrapText="1"/>
    </xf>
    <xf numFmtId="0" fontId="21" fillId="0" borderId="99" xfId="0" applyFont="1" applyBorder="1" applyAlignment="1">
      <alignment horizontal="center" vertical="center" textRotation="255" wrapText="1"/>
    </xf>
    <xf numFmtId="0" fontId="21" fillId="0" borderId="18" xfId="0" applyFont="1" applyBorder="1" applyAlignment="1">
      <alignment horizontal="center" vertical="center" textRotation="255" wrapText="1"/>
    </xf>
    <xf numFmtId="0" fontId="21" fillId="0" borderId="100" xfId="0" applyFont="1" applyBorder="1" applyAlignment="1">
      <alignment horizontal="center" vertical="center" textRotation="255" wrapText="1"/>
    </xf>
    <xf numFmtId="0" fontId="20" fillId="0" borderId="98" xfId="0" applyFont="1" applyBorder="1" applyAlignment="1">
      <alignment horizontal="center" vertical="center" textRotation="255" wrapText="1"/>
    </xf>
    <xf numFmtId="0" fontId="5" fillId="0" borderId="0" xfId="3" applyFont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5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5" fillId="0" borderId="11" xfId="3" applyFont="1" applyBorder="1" applyAlignment="1">
      <alignment horizontal="left" vertical="center"/>
    </xf>
    <xf numFmtId="0" fontId="58" fillId="0" borderId="13" xfId="3" applyFont="1" applyBorder="1" applyAlignment="1">
      <alignment horizontal="center" vertical="center" wrapText="1"/>
    </xf>
    <xf numFmtId="0" fontId="58" fillId="0" borderId="8" xfId="3" applyFont="1" applyBorder="1" applyAlignment="1">
      <alignment horizontal="center" vertical="center" wrapText="1"/>
    </xf>
    <xf numFmtId="0" fontId="58" fillId="0" borderId="17" xfId="3" applyFont="1" applyBorder="1" applyAlignment="1">
      <alignment horizontal="center" vertical="center" wrapText="1"/>
    </xf>
    <xf numFmtId="0" fontId="58" fillId="0" borderId="19" xfId="3" applyFont="1" applyBorder="1" applyAlignment="1">
      <alignment horizontal="center" vertical="center" wrapText="1"/>
    </xf>
    <xf numFmtId="0" fontId="58" fillId="0" borderId="12" xfId="3" applyFont="1" applyBorder="1" applyAlignment="1">
      <alignment horizontal="center" vertical="center"/>
    </xf>
    <xf numFmtId="0" fontId="58" fillId="0" borderId="18" xfId="3" applyFont="1" applyBorder="1" applyAlignment="1">
      <alignment horizontal="center" vertical="center"/>
    </xf>
    <xf numFmtId="0" fontId="58" fillId="0" borderId="14" xfId="3" applyFont="1" applyBorder="1" applyAlignment="1">
      <alignment horizontal="center" vertical="center" wrapText="1"/>
    </xf>
    <xf numFmtId="0" fontId="58" fillId="0" borderId="15" xfId="3" applyFont="1" applyBorder="1" applyAlignment="1">
      <alignment horizontal="center" vertical="center" wrapText="1"/>
    </xf>
    <xf numFmtId="0" fontId="58" fillId="0" borderId="16" xfId="3" applyFont="1" applyBorder="1" applyAlignment="1">
      <alignment horizontal="center" vertical="center" wrapText="1"/>
    </xf>
    <xf numFmtId="0" fontId="20" fillId="0" borderId="98" xfId="0" applyFont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1" fillId="0" borderId="9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9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0" xfId="0" applyFont="1" applyBorder="1" applyAlignment="1">
      <alignment horizontal="center" vertical="center" wrapText="1"/>
    </xf>
  </cellXfs>
  <cellStyles count="5">
    <cellStyle name="쉼표 [0]" xfId="4" builtinId="6"/>
    <cellStyle name="표준" xfId="0" builtinId="0"/>
    <cellStyle name="표준 2" xfId="3"/>
    <cellStyle name="표준 2 2" xfId="1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30480</xdr:rowOff>
    </xdr:from>
    <xdr:to>
      <xdr:col>1</xdr:col>
      <xdr:colOff>85725</xdr:colOff>
      <xdr:row>2</xdr:row>
      <xdr:rowOff>176177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40030"/>
          <a:ext cx="792480" cy="35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217713</xdr:rowOff>
    </xdr:from>
    <xdr:to>
      <xdr:col>30</xdr:col>
      <xdr:colOff>653143</xdr:colOff>
      <xdr:row>52</xdr:row>
      <xdr:rowOff>32424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029" y="2155370"/>
          <a:ext cx="19909971" cy="9176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87086</xdr:colOff>
      <xdr:row>9</xdr:row>
      <xdr:rowOff>38099</xdr:rowOff>
    </xdr:from>
    <xdr:to>
      <xdr:col>7</xdr:col>
      <xdr:colOff>1315811</xdr:colOff>
      <xdr:row>18</xdr:row>
      <xdr:rowOff>642256</xdr:rowOff>
    </xdr:to>
    <xdr:sp macro="" textlink="">
      <xdr:nvSpPr>
        <xdr:cNvPr id="2" name="모서리가 둥근 직사각형 1"/>
        <xdr:cNvSpPr/>
      </xdr:nvSpPr>
      <xdr:spPr>
        <a:xfrm>
          <a:off x="6125936" y="3152774"/>
          <a:ext cx="1228725" cy="7462157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87086</xdr:colOff>
      <xdr:row>9</xdr:row>
      <xdr:rowOff>38099</xdr:rowOff>
    </xdr:from>
    <xdr:to>
      <xdr:col>7</xdr:col>
      <xdr:colOff>1315811</xdr:colOff>
      <xdr:row>15</xdr:row>
      <xdr:rowOff>642256</xdr:rowOff>
    </xdr:to>
    <xdr:sp macro="" textlink="">
      <xdr:nvSpPr>
        <xdr:cNvPr id="3" name="모서리가 둥근 직사각형 2"/>
        <xdr:cNvSpPr/>
      </xdr:nvSpPr>
      <xdr:spPr>
        <a:xfrm>
          <a:off x="6125936" y="2571749"/>
          <a:ext cx="1228725" cy="5176157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339" t="s">
        <v>1574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</row>
    <row r="19" spans="3:11" ht="27.6" x14ac:dyDescent="0.4">
      <c r="C19" s="340" t="s">
        <v>1575</v>
      </c>
      <c r="D19" s="340"/>
      <c r="E19" s="340"/>
      <c r="F19" s="340"/>
      <c r="G19" s="340"/>
      <c r="H19" s="340"/>
      <c r="I19" s="340"/>
      <c r="J19" s="340"/>
      <c r="K19" s="340"/>
    </row>
    <row r="21" spans="3:11" ht="17.399999999999999" customHeight="1" x14ac:dyDescent="0.4">
      <c r="C21" s="346" t="s">
        <v>358</v>
      </c>
      <c r="D21" s="341" t="s">
        <v>1563</v>
      </c>
      <c r="E21" s="343"/>
      <c r="F21" s="343"/>
      <c r="G21" s="342"/>
      <c r="H21" s="341" t="s">
        <v>1564</v>
      </c>
      <c r="I21" s="342"/>
      <c r="J21" s="341" t="s">
        <v>1565</v>
      </c>
      <c r="K21" s="342"/>
    </row>
    <row r="22" spans="3:11" ht="32.25" customHeight="1" x14ac:dyDescent="0.4">
      <c r="C22" s="347"/>
      <c r="D22" s="348" t="s">
        <v>367</v>
      </c>
      <c r="E22" s="349"/>
      <c r="F22" s="344" t="s">
        <v>1562</v>
      </c>
      <c r="G22" s="345"/>
      <c r="H22" s="344" t="s">
        <v>365</v>
      </c>
      <c r="I22" s="345"/>
      <c r="J22" s="344" t="s">
        <v>1561</v>
      </c>
      <c r="K22" s="345"/>
    </row>
    <row r="23" spans="3:11" ht="65.400000000000006" customHeight="1" x14ac:dyDescent="0.4">
      <c r="C23" s="347"/>
      <c r="D23" s="341"/>
      <c r="E23" s="342"/>
      <c r="F23" s="341"/>
      <c r="G23" s="342"/>
      <c r="H23" s="341"/>
      <c r="I23" s="342"/>
      <c r="J23" s="341"/>
      <c r="K23" s="342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L36"/>
  <sheetViews>
    <sheetView zoomScale="115" zoomScaleNormal="115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x14ac:dyDescent="0.4">
      <c r="C5" s="427" t="s">
        <v>370</v>
      </c>
      <c r="D5" s="428"/>
      <c r="I5" s="428" t="s">
        <v>1556</v>
      </c>
      <c r="J5" s="428"/>
      <c r="K5" s="428"/>
      <c r="L5" s="428"/>
    </row>
    <row r="6" spans="2:12" x14ac:dyDescent="0.4">
      <c r="C6" s="428"/>
      <c r="D6" s="428"/>
      <c r="I6" s="428" t="s">
        <v>1549</v>
      </c>
      <c r="J6" s="428"/>
      <c r="K6" s="428"/>
      <c r="L6" s="428"/>
    </row>
    <row r="7" spans="2:12" ht="18" thickBot="1" x14ac:dyDescent="0.45">
      <c r="C7" s="511" t="s">
        <v>371</v>
      </c>
      <c r="D7" s="511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13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14"/>
      <c r="K9" s="514"/>
      <c r="L9" s="516"/>
    </row>
    <row r="10" spans="2:12" ht="30" customHeight="1" x14ac:dyDescent="0.4">
      <c r="B10" s="126" t="s">
        <v>42</v>
      </c>
      <c r="C10" s="127" t="s">
        <v>372</v>
      </c>
      <c r="D10" s="128" t="s">
        <v>373</v>
      </c>
      <c r="E10" s="128" t="s">
        <v>108</v>
      </c>
      <c r="F10" s="39" t="s">
        <v>62</v>
      </c>
      <c r="G10" s="39" t="s">
        <v>374</v>
      </c>
      <c r="H10" s="39" t="s">
        <v>375</v>
      </c>
      <c r="I10" s="129" t="s">
        <v>376</v>
      </c>
      <c r="J10" s="130" t="s">
        <v>377</v>
      </c>
      <c r="K10" s="42">
        <v>3</v>
      </c>
      <c r="L10" s="43">
        <v>3</v>
      </c>
    </row>
    <row r="11" spans="2:12" ht="45.75" customHeight="1" x14ac:dyDescent="0.4">
      <c r="B11" s="131"/>
      <c r="C11" s="46" t="s">
        <v>378</v>
      </c>
      <c r="D11" s="132" t="s">
        <v>373</v>
      </c>
      <c r="E11" s="132" t="s">
        <v>108</v>
      </c>
      <c r="F11" s="39" t="s">
        <v>62</v>
      </c>
      <c r="G11" s="39" t="s">
        <v>46</v>
      </c>
      <c r="H11" s="39" t="s">
        <v>149</v>
      </c>
      <c r="I11" s="133" t="s">
        <v>379</v>
      </c>
      <c r="J11" s="130" t="s">
        <v>377</v>
      </c>
      <c r="K11" s="42">
        <v>2</v>
      </c>
      <c r="L11" s="43">
        <v>3</v>
      </c>
    </row>
    <row r="12" spans="2:12" ht="42.75" customHeight="1" x14ac:dyDescent="0.4">
      <c r="B12" s="131"/>
      <c r="C12" s="39" t="s">
        <v>380</v>
      </c>
      <c r="D12" s="132" t="s">
        <v>381</v>
      </c>
      <c r="E12" s="132" t="s">
        <v>108</v>
      </c>
      <c r="F12" s="39" t="s">
        <v>62</v>
      </c>
      <c r="G12" s="39" t="s">
        <v>46</v>
      </c>
      <c r="H12" s="39" t="s">
        <v>382</v>
      </c>
      <c r="I12" s="40" t="s">
        <v>383</v>
      </c>
      <c r="J12" s="130" t="s">
        <v>377</v>
      </c>
      <c r="K12" s="42">
        <v>3</v>
      </c>
      <c r="L12" s="43">
        <v>4</v>
      </c>
    </row>
    <row r="13" spans="2:12" ht="30" customHeight="1" x14ac:dyDescent="0.4">
      <c r="B13" s="131"/>
      <c r="C13" s="39" t="s">
        <v>113</v>
      </c>
      <c r="D13" s="132" t="s">
        <v>114</v>
      </c>
      <c r="E13" s="132" t="s">
        <v>115</v>
      </c>
      <c r="F13" s="39" t="s">
        <v>62</v>
      </c>
      <c r="G13" s="39" t="s">
        <v>384</v>
      </c>
      <c r="H13" s="39" t="s">
        <v>385</v>
      </c>
      <c r="I13" s="30" t="s">
        <v>117</v>
      </c>
      <c r="J13" s="130" t="s">
        <v>377</v>
      </c>
      <c r="K13" s="42">
        <v>4</v>
      </c>
      <c r="L13" s="43">
        <v>2</v>
      </c>
    </row>
    <row r="14" spans="2:12" ht="30" customHeight="1" x14ac:dyDescent="0.4">
      <c r="B14" s="134"/>
      <c r="C14" s="39" t="s">
        <v>386</v>
      </c>
      <c r="D14" s="132"/>
      <c r="E14" s="132" t="s">
        <v>387</v>
      </c>
      <c r="F14" s="39" t="s">
        <v>388</v>
      </c>
      <c r="G14" s="39" t="s">
        <v>389</v>
      </c>
      <c r="H14" s="39" t="s">
        <v>390</v>
      </c>
      <c r="I14" s="129" t="s">
        <v>391</v>
      </c>
      <c r="J14" s="130" t="s">
        <v>377</v>
      </c>
      <c r="K14" s="42">
        <v>2</v>
      </c>
      <c r="L14" s="43">
        <v>3</v>
      </c>
    </row>
    <row r="15" spans="2:12" ht="44.25" customHeight="1" x14ac:dyDescent="0.4">
      <c r="B15" s="135" t="s">
        <v>118</v>
      </c>
      <c r="C15" s="136" t="s">
        <v>392</v>
      </c>
      <c r="D15" s="128" t="s">
        <v>120</v>
      </c>
      <c r="E15" s="128" t="s">
        <v>115</v>
      </c>
      <c r="F15" s="39" t="s">
        <v>62</v>
      </c>
      <c r="G15" s="39" t="s">
        <v>393</v>
      </c>
      <c r="H15" s="39" t="s">
        <v>394</v>
      </c>
      <c r="I15" s="30" t="s">
        <v>117</v>
      </c>
      <c r="J15" s="130" t="s">
        <v>395</v>
      </c>
      <c r="K15" s="42">
        <v>3</v>
      </c>
      <c r="L15" s="43">
        <v>3</v>
      </c>
    </row>
    <row r="16" spans="2:12" ht="44.25" customHeight="1" x14ac:dyDescent="0.4">
      <c r="B16" s="137"/>
      <c r="C16" s="46" t="s">
        <v>396</v>
      </c>
      <c r="D16" s="128" t="s">
        <v>120</v>
      </c>
      <c r="E16" s="128" t="s">
        <v>115</v>
      </c>
      <c r="F16" s="39" t="s">
        <v>94</v>
      </c>
      <c r="G16" s="39" t="s">
        <v>397</v>
      </c>
      <c r="H16" s="39" t="s">
        <v>398</v>
      </c>
      <c r="I16" s="133" t="s">
        <v>399</v>
      </c>
      <c r="J16" s="130" t="s">
        <v>395</v>
      </c>
      <c r="K16" s="42">
        <v>3</v>
      </c>
      <c r="L16" s="43">
        <v>3</v>
      </c>
    </row>
    <row r="17" spans="2:12" ht="44.25" customHeight="1" x14ac:dyDescent="0.4">
      <c r="B17" s="138"/>
      <c r="C17" s="139" t="s">
        <v>400</v>
      </c>
      <c r="D17" s="128" t="s">
        <v>120</v>
      </c>
      <c r="E17" s="128" t="s">
        <v>115</v>
      </c>
      <c r="F17" s="39" t="s">
        <v>94</v>
      </c>
      <c r="G17" s="39" t="s">
        <v>102</v>
      </c>
      <c r="H17" s="39" t="s">
        <v>401</v>
      </c>
      <c r="I17" s="133" t="s">
        <v>402</v>
      </c>
      <c r="J17" s="130" t="s">
        <v>395</v>
      </c>
      <c r="K17" s="42">
        <v>3</v>
      </c>
      <c r="L17" s="43">
        <v>3</v>
      </c>
    </row>
    <row r="18" spans="2:12" ht="30" customHeight="1" x14ac:dyDescent="0.4">
      <c r="B18" s="28"/>
      <c r="C18" s="39" t="s">
        <v>403</v>
      </c>
      <c r="D18" s="132" t="s">
        <v>404</v>
      </c>
      <c r="E18" s="132" t="s">
        <v>115</v>
      </c>
      <c r="F18" s="39" t="s">
        <v>62</v>
      </c>
      <c r="G18" s="39" t="s">
        <v>46</v>
      </c>
      <c r="H18" s="39" t="s">
        <v>405</v>
      </c>
      <c r="I18" s="133" t="s">
        <v>406</v>
      </c>
      <c r="J18" s="130" t="s">
        <v>407</v>
      </c>
      <c r="K18" s="42">
        <v>3</v>
      </c>
      <c r="L18" s="43">
        <v>4</v>
      </c>
    </row>
    <row r="19" spans="2:12" ht="30" customHeight="1" x14ac:dyDescent="0.4">
      <c r="B19" s="137"/>
      <c r="C19" s="136" t="s">
        <v>408</v>
      </c>
      <c r="D19" s="132" t="s">
        <v>409</v>
      </c>
      <c r="E19" s="132" t="s">
        <v>115</v>
      </c>
      <c r="F19" s="39" t="s">
        <v>62</v>
      </c>
      <c r="G19" s="39" t="s">
        <v>90</v>
      </c>
      <c r="H19" s="39" t="s">
        <v>410</v>
      </c>
      <c r="I19" s="133" t="s">
        <v>411</v>
      </c>
      <c r="J19" s="130" t="s">
        <v>412</v>
      </c>
      <c r="K19" s="42">
        <v>3</v>
      </c>
      <c r="L19" s="43">
        <v>4</v>
      </c>
    </row>
    <row r="20" spans="2:12" ht="30" customHeight="1" x14ac:dyDescent="0.4">
      <c r="B20" s="138"/>
      <c r="C20" s="46" t="s">
        <v>413</v>
      </c>
      <c r="D20" s="132" t="s">
        <v>409</v>
      </c>
      <c r="E20" s="132" t="s">
        <v>115</v>
      </c>
      <c r="F20" s="39" t="s">
        <v>62</v>
      </c>
      <c r="G20" s="39" t="s">
        <v>46</v>
      </c>
      <c r="H20" s="39" t="s">
        <v>414</v>
      </c>
      <c r="I20" s="129" t="s">
        <v>415</v>
      </c>
      <c r="J20" s="130" t="s">
        <v>412</v>
      </c>
      <c r="K20" s="42">
        <v>3</v>
      </c>
      <c r="L20" s="43">
        <v>2</v>
      </c>
    </row>
    <row r="21" spans="2:12" ht="30" customHeight="1" x14ac:dyDescent="0.4">
      <c r="B21" s="137"/>
      <c r="C21" s="46" t="s">
        <v>416</v>
      </c>
      <c r="D21" s="132" t="s">
        <v>417</v>
      </c>
      <c r="E21" s="132" t="s">
        <v>115</v>
      </c>
      <c r="F21" s="39" t="s">
        <v>62</v>
      </c>
      <c r="G21" s="39" t="s">
        <v>374</v>
      </c>
      <c r="H21" s="39" t="s">
        <v>418</v>
      </c>
      <c r="I21" s="133" t="s">
        <v>419</v>
      </c>
      <c r="J21" s="130" t="s">
        <v>412</v>
      </c>
      <c r="K21" s="42">
        <v>2</v>
      </c>
      <c r="L21" s="43">
        <v>3</v>
      </c>
    </row>
    <row r="22" spans="2:12" ht="30" customHeight="1" x14ac:dyDescent="0.4">
      <c r="B22" s="138"/>
      <c r="C22" s="139" t="s">
        <v>420</v>
      </c>
      <c r="D22" s="132" t="s">
        <v>417</v>
      </c>
      <c r="E22" s="132" t="s">
        <v>115</v>
      </c>
      <c r="F22" s="39" t="s">
        <v>62</v>
      </c>
      <c r="G22" s="39" t="s">
        <v>90</v>
      </c>
      <c r="H22" s="39" t="s">
        <v>126</v>
      </c>
      <c r="I22" s="133" t="s">
        <v>411</v>
      </c>
      <c r="J22" s="130" t="s">
        <v>412</v>
      </c>
      <c r="K22" s="42">
        <v>3</v>
      </c>
      <c r="L22" s="43">
        <v>4</v>
      </c>
    </row>
    <row r="23" spans="2:12" ht="30" customHeight="1" x14ac:dyDescent="0.4">
      <c r="B23" s="135"/>
      <c r="C23" s="136" t="s">
        <v>421</v>
      </c>
      <c r="D23" s="128" t="s">
        <v>422</v>
      </c>
      <c r="E23" s="128" t="s">
        <v>115</v>
      </c>
      <c r="F23" s="39" t="s">
        <v>62</v>
      </c>
      <c r="G23" s="39" t="s">
        <v>46</v>
      </c>
      <c r="H23" s="39" t="s">
        <v>423</v>
      </c>
      <c r="I23" s="129" t="s">
        <v>415</v>
      </c>
      <c r="J23" s="130" t="s">
        <v>424</v>
      </c>
      <c r="K23" s="42">
        <v>2</v>
      </c>
      <c r="L23" s="43">
        <v>4</v>
      </c>
    </row>
    <row r="24" spans="2:12" ht="30" customHeight="1" x14ac:dyDescent="0.4">
      <c r="B24" s="137"/>
      <c r="C24" s="46" t="s">
        <v>425</v>
      </c>
      <c r="D24" s="128" t="s">
        <v>422</v>
      </c>
      <c r="E24" s="128" t="s">
        <v>115</v>
      </c>
      <c r="F24" s="39" t="s">
        <v>62</v>
      </c>
      <c r="G24" s="39" t="s">
        <v>393</v>
      </c>
      <c r="H24" s="39" t="s">
        <v>426</v>
      </c>
      <c r="I24" s="39" t="s">
        <v>427</v>
      </c>
      <c r="J24" s="130" t="s">
        <v>424</v>
      </c>
      <c r="K24" s="42">
        <v>3</v>
      </c>
      <c r="L24" s="43">
        <v>2</v>
      </c>
    </row>
    <row r="25" spans="2:12" ht="30" customHeight="1" x14ac:dyDescent="0.4">
      <c r="B25" s="137"/>
      <c r="C25" s="46" t="s">
        <v>428</v>
      </c>
      <c r="D25" s="128" t="s">
        <v>422</v>
      </c>
      <c r="E25" s="128" t="s">
        <v>115</v>
      </c>
      <c r="F25" s="39" t="s">
        <v>62</v>
      </c>
      <c r="G25" s="39" t="s">
        <v>46</v>
      </c>
      <c r="H25" s="39" t="s">
        <v>429</v>
      </c>
      <c r="I25" s="133" t="s">
        <v>406</v>
      </c>
      <c r="J25" s="130" t="s">
        <v>424</v>
      </c>
      <c r="K25" s="42">
        <v>2</v>
      </c>
      <c r="L25" s="43">
        <v>3</v>
      </c>
    </row>
    <row r="26" spans="2:12" ht="46.5" customHeight="1" x14ac:dyDescent="0.4">
      <c r="B26" s="138"/>
      <c r="C26" s="139" t="s">
        <v>430</v>
      </c>
      <c r="D26" s="128" t="s">
        <v>422</v>
      </c>
      <c r="E26" s="128" t="s">
        <v>115</v>
      </c>
      <c r="F26" s="39" t="s">
        <v>94</v>
      </c>
      <c r="G26" s="39" t="s">
        <v>431</v>
      </c>
      <c r="H26" s="39" t="s">
        <v>432</v>
      </c>
      <c r="I26" s="133" t="s">
        <v>433</v>
      </c>
      <c r="J26" s="130" t="s">
        <v>424</v>
      </c>
      <c r="K26" s="42">
        <v>2</v>
      </c>
      <c r="L26" s="43">
        <v>3</v>
      </c>
    </row>
    <row r="27" spans="2:12" ht="30" customHeight="1" x14ac:dyDescent="0.4">
      <c r="B27" s="28"/>
      <c r="C27" s="39" t="s">
        <v>434</v>
      </c>
      <c r="D27" s="132" t="s">
        <v>435</v>
      </c>
      <c r="E27" s="132" t="s">
        <v>115</v>
      </c>
      <c r="F27" s="39" t="s">
        <v>62</v>
      </c>
      <c r="G27" s="39" t="s">
        <v>46</v>
      </c>
      <c r="H27" s="39" t="s">
        <v>436</v>
      </c>
      <c r="I27" s="133" t="s">
        <v>406</v>
      </c>
      <c r="J27" s="130" t="s">
        <v>437</v>
      </c>
      <c r="K27" s="42">
        <v>2</v>
      </c>
      <c r="L27" s="43">
        <v>4</v>
      </c>
    </row>
    <row r="28" spans="2:12" ht="30" customHeight="1" x14ac:dyDescent="0.4">
      <c r="B28" s="28"/>
      <c r="C28" s="39" t="s">
        <v>438</v>
      </c>
      <c r="D28" s="132" t="s">
        <v>422</v>
      </c>
      <c r="E28" s="132" t="s">
        <v>115</v>
      </c>
      <c r="F28" s="39" t="s">
        <v>62</v>
      </c>
      <c r="G28" s="39" t="s">
        <v>46</v>
      </c>
      <c r="H28" s="39" t="s">
        <v>439</v>
      </c>
      <c r="I28" s="133" t="s">
        <v>406</v>
      </c>
      <c r="J28" s="130" t="s">
        <v>437</v>
      </c>
      <c r="K28" s="42">
        <v>2</v>
      </c>
      <c r="L28" s="43">
        <v>4</v>
      </c>
    </row>
    <row r="29" spans="2:12" ht="30" customHeight="1" x14ac:dyDescent="0.4">
      <c r="B29" s="137" t="s">
        <v>133</v>
      </c>
      <c r="C29" s="46" t="s">
        <v>440</v>
      </c>
      <c r="D29" s="132" t="s">
        <v>132</v>
      </c>
      <c r="E29" s="132" t="s">
        <v>115</v>
      </c>
      <c r="F29" s="39" t="s">
        <v>135</v>
      </c>
      <c r="G29" s="39" t="s">
        <v>441</v>
      </c>
      <c r="H29" s="39" t="s">
        <v>137</v>
      </c>
      <c r="I29" s="29" t="s">
        <v>442</v>
      </c>
      <c r="J29" s="130" t="s">
        <v>443</v>
      </c>
      <c r="K29" s="42">
        <v>2</v>
      </c>
      <c r="L29" s="43">
        <v>4</v>
      </c>
    </row>
    <row r="30" spans="2:12" ht="30" customHeight="1" x14ac:dyDescent="0.4">
      <c r="B30" s="138"/>
      <c r="C30" s="139" t="s">
        <v>444</v>
      </c>
      <c r="D30" s="132" t="s">
        <v>445</v>
      </c>
      <c r="E30" s="132" t="s">
        <v>115</v>
      </c>
      <c r="F30" s="39" t="s">
        <v>94</v>
      </c>
      <c r="G30" s="29" t="s">
        <v>95</v>
      </c>
      <c r="H30" s="39" t="s">
        <v>446</v>
      </c>
      <c r="I30" s="30" t="s">
        <v>117</v>
      </c>
      <c r="J30" s="130" t="s">
        <v>443</v>
      </c>
      <c r="K30" s="42">
        <v>3</v>
      </c>
      <c r="L30" s="43">
        <v>2</v>
      </c>
    </row>
    <row r="31" spans="2:12" ht="30" customHeight="1" x14ac:dyDescent="0.4">
      <c r="B31" s="28" t="s">
        <v>139</v>
      </c>
      <c r="C31" s="39" t="s">
        <v>447</v>
      </c>
      <c r="D31" s="132" t="s">
        <v>132</v>
      </c>
      <c r="E31" s="132" t="s">
        <v>115</v>
      </c>
      <c r="F31" s="39" t="s">
        <v>62</v>
      </c>
      <c r="G31" s="39" t="s">
        <v>374</v>
      </c>
      <c r="H31" s="39" t="s">
        <v>142</v>
      </c>
      <c r="I31" s="29" t="s">
        <v>143</v>
      </c>
      <c r="J31" s="130" t="s">
        <v>412</v>
      </c>
      <c r="K31" s="42">
        <v>3</v>
      </c>
      <c r="L31" s="43">
        <v>4</v>
      </c>
    </row>
    <row r="32" spans="2:12" ht="30" customHeight="1" x14ac:dyDescent="0.4">
      <c r="B32" s="28"/>
      <c r="C32" s="39" t="s">
        <v>144</v>
      </c>
      <c r="D32" s="132" t="s">
        <v>145</v>
      </c>
      <c r="E32" s="132" t="s">
        <v>115</v>
      </c>
      <c r="F32" s="39" t="s">
        <v>62</v>
      </c>
      <c r="G32" s="39" t="s">
        <v>374</v>
      </c>
      <c r="H32" s="39" t="s">
        <v>146</v>
      </c>
      <c r="I32" s="29" t="s">
        <v>143</v>
      </c>
      <c r="J32" s="130" t="s">
        <v>443</v>
      </c>
      <c r="K32" s="42">
        <v>2</v>
      </c>
      <c r="L32" s="43">
        <v>4</v>
      </c>
    </row>
    <row r="33" spans="2:12" ht="30" customHeight="1" x14ac:dyDescent="0.4">
      <c r="B33" s="28"/>
      <c r="C33" s="39"/>
      <c r="D33" s="39"/>
      <c r="E33" s="39"/>
      <c r="F33" s="39"/>
      <c r="G33" s="39"/>
      <c r="H33" s="39"/>
      <c r="I33" s="39"/>
      <c r="J33" s="130" t="s">
        <v>38</v>
      </c>
      <c r="K33" s="42"/>
      <c r="L33" s="43"/>
    </row>
    <row r="34" spans="2:12" ht="30" customHeight="1" x14ac:dyDescent="0.4">
      <c r="B34" s="28"/>
      <c r="C34" s="39"/>
      <c r="D34" s="39"/>
      <c r="E34" s="39"/>
      <c r="F34" s="39"/>
      <c r="G34" s="39"/>
      <c r="H34" s="39"/>
      <c r="I34" s="39"/>
      <c r="J34" s="130" t="s">
        <v>38</v>
      </c>
      <c r="K34" s="42"/>
      <c r="L34" s="43"/>
    </row>
    <row r="35" spans="2:12" ht="30" customHeight="1" x14ac:dyDescent="0.4">
      <c r="B35" s="28"/>
      <c r="C35" s="39"/>
      <c r="D35" s="39"/>
      <c r="E35" s="39"/>
      <c r="F35" s="39"/>
      <c r="G35" s="39"/>
      <c r="H35" s="39"/>
      <c r="I35" s="39"/>
      <c r="J35" s="130" t="s">
        <v>38</v>
      </c>
      <c r="K35" s="42"/>
      <c r="L35" s="43"/>
    </row>
    <row r="36" spans="2:12" ht="18" thickBot="1" x14ac:dyDescent="0.45">
      <c r="B36" s="32"/>
      <c r="C36" s="140"/>
      <c r="D36" s="140"/>
      <c r="E36" s="140"/>
      <c r="F36" s="140"/>
      <c r="G36" s="140"/>
      <c r="H36" s="140"/>
      <c r="I36" s="140"/>
      <c r="J36" s="141" t="s">
        <v>38</v>
      </c>
      <c r="K36" s="142"/>
      <c r="L36" s="143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11 B15:B19 B21:B23 B27:B36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6">
      <formula1>"1.기계(설비)적요인, 2.전기적요인, 3.화학(물질)적요인, 4.작업특성요인, 5.작업환경요인"</formula1>
    </dataValidation>
    <dataValidation type="list" allowBlank="1" showInputMessage="1" showErrorMessage="1" sqref="L10:L36">
      <formula1>"1, 2, 3, 4"</formula1>
    </dataValidation>
    <dataValidation type="list" allowBlank="1" showInputMessage="1" showErrorMessage="1" sqref="K10:K3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P22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5.19921875" customWidth="1"/>
    <col min="14" max="14" width="5.5" customWidth="1"/>
    <col min="15" max="15" width="3.69921875" style="37" customWidth="1"/>
    <col min="16" max="16" width="5.09765625" customWidth="1"/>
  </cols>
  <sheetData>
    <row r="3" spans="2:16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6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6" x14ac:dyDescent="0.4">
      <c r="C5" s="427" t="s">
        <v>448</v>
      </c>
      <c r="D5" s="428"/>
      <c r="I5" s="428" t="s">
        <v>1556</v>
      </c>
      <c r="J5" s="428"/>
      <c r="K5" s="428"/>
      <c r="L5" s="428"/>
    </row>
    <row r="6" spans="2:16" x14ac:dyDescent="0.4">
      <c r="C6" s="428"/>
      <c r="D6" s="428"/>
      <c r="I6" s="428" t="s">
        <v>1549</v>
      </c>
      <c r="J6" s="428"/>
      <c r="K6" s="428"/>
      <c r="L6" s="428"/>
    </row>
    <row r="7" spans="2:16" ht="18" thickBot="1" x14ac:dyDescent="0.45">
      <c r="C7" s="511" t="s">
        <v>369</v>
      </c>
      <c r="D7" s="511"/>
      <c r="I7" s="512" t="s">
        <v>1557</v>
      </c>
      <c r="J7" s="512"/>
      <c r="K7" s="512"/>
      <c r="L7" s="512"/>
    </row>
    <row r="8" spans="2:16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13" t="s">
        <v>32</v>
      </c>
      <c r="K8" s="513" t="s">
        <v>33</v>
      </c>
      <c r="L8" s="515" t="s">
        <v>34</v>
      </c>
    </row>
    <row r="9" spans="2:16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14"/>
      <c r="K9" s="514"/>
      <c r="L9" s="516"/>
      <c r="N9" t="s">
        <v>449</v>
      </c>
    </row>
    <row r="10" spans="2:16" ht="31.2" x14ac:dyDescent="0.4">
      <c r="B10" s="23" t="s">
        <v>42</v>
      </c>
      <c r="C10" s="24" t="s">
        <v>106</v>
      </c>
      <c r="D10" s="24" t="s">
        <v>107</v>
      </c>
      <c r="E10" s="24" t="s">
        <v>108</v>
      </c>
      <c r="F10" s="24" t="s">
        <v>51</v>
      </c>
      <c r="G10" s="11" t="s">
        <v>56</v>
      </c>
      <c r="H10" s="24" t="s">
        <v>450</v>
      </c>
      <c r="I10" s="11" t="s">
        <v>58</v>
      </c>
      <c r="J10" s="25" t="str">
        <f>CONCATENATE(N10,O10,P10)</f>
        <v>1/15</v>
      </c>
      <c r="K10" s="26">
        <v>3</v>
      </c>
      <c r="L10" s="27">
        <v>3</v>
      </c>
      <c r="N10">
        <v>1</v>
      </c>
      <c r="O10" s="37" t="s">
        <v>38</v>
      </c>
      <c r="P10">
        <f t="shared" ref="P10:P17" si="0">$N$22</f>
        <v>15</v>
      </c>
    </row>
    <row r="11" spans="2:16" ht="31.2" x14ac:dyDescent="0.4">
      <c r="B11" s="28"/>
      <c r="C11" s="29" t="s">
        <v>451</v>
      </c>
      <c r="D11" s="29" t="s">
        <v>114</v>
      </c>
      <c r="E11" s="29" t="s">
        <v>115</v>
      </c>
      <c r="F11" s="29" t="s">
        <v>94</v>
      </c>
      <c r="G11" s="29" t="s">
        <v>95</v>
      </c>
      <c r="H11" s="29" t="s">
        <v>116</v>
      </c>
      <c r="I11" s="30" t="s">
        <v>452</v>
      </c>
      <c r="J11" s="25" t="str">
        <f t="shared" ref="J11:J17" si="1">CONCATENATE(N11,O11,P11)</f>
        <v>1/15</v>
      </c>
      <c r="K11" s="26">
        <v>4</v>
      </c>
      <c r="L11" s="27">
        <v>2</v>
      </c>
      <c r="N11">
        <v>1</v>
      </c>
      <c r="O11" s="37" t="s">
        <v>38</v>
      </c>
      <c r="P11">
        <f t="shared" si="0"/>
        <v>15</v>
      </c>
    </row>
    <row r="12" spans="2:16" ht="46.8" x14ac:dyDescent="0.4">
      <c r="B12" s="28" t="s">
        <v>118</v>
      </c>
      <c r="C12" s="29" t="s">
        <v>119</v>
      </c>
      <c r="D12" s="29" t="s">
        <v>120</v>
      </c>
      <c r="E12" s="29" t="s">
        <v>115</v>
      </c>
      <c r="F12" s="29" t="s">
        <v>94</v>
      </c>
      <c r="G12" s="29" t="s">
        <v>95</v>
      </c>
      <c r="H12" s="29" t="s">
        <v>121</v>
      </c>
      <c r="I12" s="30" t="s">
        <v>452</v>
      </c>
      <c r="J12" s="25" t="str">
        <f t="shared" si="1"/>
        <v>1/15</v>
      </c>
      <c r="K12" s="26">
        <v>4</v>
      </c>
      <c r="L12" s="27">
        <v>3</v>
      </c>
      <c r="N12">
        <v>1</v>
      </c>
      <c r="O12" s="37" t="s">
        <v>38</v>
      </c>
      <c r="P12">
        <f t="shared" si="0"/>
        <v>15</v>
      </c>
    </row>
    <row r="13" spans="2:16" ht="46.8" x14ac:dyDescent="0.4">
      <c r="B13" s="28"/>
      <c r="C13" s="29" t="s">
        <v>453</v>
      </c>
      <c r="D13" s="29" t="s">
        <v>123</v>
      </c>
      <c r="E13" s="29" t="s">
        <v>115</v>
      </c>
      <c r="F13" s="29" t="s">
        <v>62</v>
      </c>
      <c r="G13" s="29" t="s">
        <v>46</v>
      </c>
      <c r="H13" s="29" t="s">
        <v>124</v>
      </c>
      <c r="I13" s="29" t="s">
        <v>48</v>
      </c>
      <c r="J13" s="25" t="str">
        <f t="shared" si="1"/>
        <v>1/15</v>
      </c>
      <c r="K13" s="26">
        <v>3</v>
      </c>
      <c r="L13" s="27">
        <v>3</v>
      </c>
      <c r="N13">
        <v>1</v>
      </c>
      <c r="O13" s="37" t="s">
        <v>38</v>
      </c>
      <c r="P13">
        <f t="shared" si="0"/>
        <v>15</v>
      </c>
    </row>
    <row r="14" spans="2:16" ht="46.8" x14ac:dyDescent="0.4">
      <c r="B14" s="28"/>
      <c r="C14" s="29" t="s">
        <v>454</v>
      </c>
      <c r="D14" s="29" t="s">
        <v>132</v>
      </c>
      <c r="E14" s="29" t="s">
        <v>115</v>
      </c>
      <c r="F14" s="29" t="s">
        <v>94</v>
      </c>
      <c r="G14" s="29" t="s">
        <v>95</v>
      </c>
      <c r="H14" s="29" t="s">
        <v>121</v>
      </c>
      <c r="I14" s="30" t="s">
        <v>117</v>
      </c>
      <c r="J14" s="25" t="str">
        <f t="shared" si="1"/>
        <v>2/15</v>
      </c>
      <c r="K14" s="26">
        <v>4</v>
      </c>
      <c r="L14" s="27">
        <v>3</v>
      </c>
      <c r="N14">
        <v>2</v>
      </c>
      <c r="O14" s="37" t="s">
        <v>38</v>
      </c>
      <c r="P14">
        <f t="shared" si="0"/>
        <v>15</v>
      </c>
    </row>
    <row r="15" spans="2:16" ht="31.2" x14ac:dyDescent="0.4">
      <c r="B15" s="28" t="s">
        <v>133</v>
      </c>
      <c r="C15" s="29" t="s">
        <v>134</v>
      </c>
      <c r="D15" s="29" t="s">
        <v>132</v>
      </c>
      <c r="E15" s="29" t="s">
        <v>115</v>
      </c>
      <c r="F15" s="29" t="s">
        <v>135</v>
      </c>
      <c r="G15" s="29" t="s">
        <v>136</v>
      </c>
      <c r="H15" s="29" t="s">
        <v>137</v>
      </c>
      <c r="I15" s="29" t="s">
        <v>138</v>
      </c>
      <c r="J15" s="25" t="str">
        <f t="shared" si="1"/>
        <v>3/15</v>
      </c>
      <c r="K15" s="26">
        <v>2</v>
      </c>
      <c r="L15" s="27">
        <v>4</v>
      </c>
      <c r="N15">
        <v>3</v>
      </c>
      <c r="O15" s="37" t="s">
        <v>38</v>
      </c>
      <c r="P15">
        <f t="shared" si="0"/>
        <v>15</v>
      </c>
    </row>
    <row r="16" spans="2:16" ht="31.2" x14ac:dyDescent="0.4">
      <c r="B16" s="28" t="s">
        <v>139</v>
      </c>
      <c r="C16" s="29" t="s">
        <v>455</v>
      </c>
      <c r="D16" s="29" t="s">
        <v>132</v>
      </c>
      <c r="E16" s="29" t="s">
        <v>115</v>
      </c>
      <c r="F16" s="29" t="s">
        <v>62</v>
      </c>
      <c r="G16" s="29" t="s">
        <v>141</v>
      </c>
      <c r="H16" s="29" t="s">
        <v>142</v>
      </c>
      <c r="I16" s="29" t="s">
        <v>143</v>
      </c>
      <c r="J16" s="25" t="str">
        <f t="shared" si="1"/>
        <v>3/15</v>
      </c>
      <c r="K16" s="26">
        <v>3</v>
      </c>
      <c r="L16" s="27">
        <v>3</v>
      </c>
      <c r="N16">
        <v>3</v>
      </c>
      <c r="O16" s="37" t="s">
        <v>38</v>
      </c>
      <c r="P16">
        <f t="shared" si="0"/>
        <v>15</v>
      </c>
    </row>
    <row r="17" spans="2:16" ht="31.2" x14ac:dyDescent="0.4">
      <c r="B17" s="28"/>
      <c r="C17" s="29" t="s">
        <v>144</v>
      </c>
      <c r="D17" s="29" t="s">
        <v>145</v>
      </c>
      <c r="E17" s="29" t="s">
        <v>115</v>
      </c>
      <c r="F17" s="29" t="s">
        <v>62</v>
      </c>
      <c r="G17" s="29" t="s">
        <v>141</v>
      </c>
      <c r="H17" s="29" t="s">
        <v>146</v>
      </c>
      <c r="I17" s="29" t="s">
        <v>143</v>
      </c>
      <c r="J17" s="25" t="str">
        <f t="shared" si="1"/>
        <v>3/15</v>
      </c>
      <c r="K17" s="26">
        <v>2</v>
      </c>
      <c r="L17" s="27">
        <v>4</v>
      </c>
      <c r="N17">
        <v>3</v>
      </c>
      <c r="O17" s="37" t="s">
        <v>38</v>
      </c>
      <c r="P17">
        <f t="shared" si="0"/>
        <v>15</v>
      </c>
    </row>
    <row r="18" spans="2:16" x14ac:dyDescent="0.4">
      <c r="B18" s="28"/>
      <c r="C18" s="29"/>
      <c r="D18" s="29"/>
      <c r="E18" s="29"/>
      <c r="F18" s="29"/>
      <c r="G18" s="29"/>
      <c r="H18" s="29"/>
      <c r="I18" s="29"/>
      <c r="J18" s="31" t="s">
        <v>38</v>
      </c>
      <c r="K18" s="26"/>
      <c r="L18" s="27"/>
    </row>
    <row r="19" spans="2:16" x14ac:dyDescent="0.4">
      <c r="B19" s="28"/>
      <c r="C19" s="29"/>
      <c r="D19" s="29"/>
      <c r="E19" s="29"/>
      <c r="F19" s="29"/>
      <c r="G19" s="29"/>
      <c r="H19" s="29"/>
      <c r="I19" s="29"/>
      <c r="J19" s="31" t="s">
        <v>38</v>
      </c>
      <c r="K19" s="26"/>
      <c r="L19" s="27"/>
    </row>
    <row r="20" spans="2:16" x14ac:dyDescent="0.4">
      <c r="B20" s="28"/>
      <c r="C20" s="29"/>
      <c r="D20" s="29"/>
      <c r="E20" s="29"/>
      <c r="F20" s="29"/>
      <c r="G20" s="29"/>
      <c r="H20" s="29"/>
      <c r="I20" s="29"/>
      <c r="J20" s="31" t="s">
        <v>38</v>
      </c>
      <c r="K20" s="26"/>
      <c r="L20" s="27"/>
    </row>
    <row r="21" spans="2:16" ht="18" thickBot="1" x14ac:dyDescent="0.45">
      <c r="B21" s="32"/>
      <c r="C21" s="33"/>
      <c r="D21" s="33"/>
      <c r="E21" s="33"/>
      <c r="F21" s="33"/>
      <c r="G21" s="33"/>
      <c r="H21" s="33"/>
      <c r="I21" s="33"/>
      <c r="J21" s="34" t="s">
        <v>38</v>
      </c>
      <c r="K21" s="35"/>
      <c r="L21" s="36"/>
    </row>
    <row r="22" spans="2:16" x14ac:dyDescent="0.4">
      <c r="N22">
        <f>SUM(N10:N21)</f>
        <v>15</v>
      </c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21">
      <formula1>"1, 2, 3, 4, 5"</formula1>
    </dataValidation>
    <dataValidation type="list" allowBlank="1" showInputMessage="1" showErrorMessage="1" sqref="L10:L21">
      <formula1>"1, 2, 3, 4"</formula1>
    </dataValidation>
    <dataValidation type="list" allowBlank="1" showInputMessage="1" showErrorMessage="1" sqref="F10:F21">
      <formula1>"1.기계(설비)적요인, 2.전기적요인, 3.화학(물질)적요인, 4.작업특성요인, 5.작업환경요인"</formula1>
    </dataValidation>
    <dataValidation type="list" allowBlank="1" showInputMessage="1" showErrorMessage="1" sqref="B10:B2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P24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5.19921875" customWidth="1"/>
    <col min="14" max="14" width="5.5" customWidth="1"/>
    <col min="15" max="15" width="3.69921875" style="37" customWidth="1"/>
    <col min="16" max="16" width="5.09765625" customWidth="1"/>
  </cols>
  <sheetData>
    <row r="3" spans="2:16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6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6" x14ac:dyDescent="0.4">
      <c r="C5" s="427" t="s">
        <v>456</v>
      </c>
      <c r="D5" s="428"/>
      <c r="I5" s="428" t="s">
        <v>1556</v>
      </c>
      <c r="J5" s="428"/>
      <c r="K5" s="428"/>
      <c r="L5" s="428"/>
    </row>
    <row r="6" spans="2:16" x14ac:dyDescent="0.4">
      <c r="C6" s="428"/>
      <c r="D6" s="428"/>
      <c r="I6" s="428" t="s">
        <v>1549</v>
      </c>
      <c r="J6" s="428"/>
      <c r="K6" s="428"/>
      <c r="L6" s="428"/>
    </row>
    <row r="7" spans="2:16" ht="18" thickBot="1" x14ac:dyDescent="0.45">
      <c r="C7" s="511" t="s">
        <v>369</v>
      </c>
      <c r="D7" s="511"/>
      <c r="I7" s="512" t="s">
        <v>1557</v>
      </c>
      <c r="J7" s="512"/>
      <c r="K7" s="512"/>
      <c r="L7" s="512"/>
    </row>
    <row r="8" spans="2:16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13" t="s">
        <v>32</v>
      </c>
      <c r="K8" s="513" t="s">
        <v>33</v>
      </c>
      <c r="L8" s="515" t="s">
        <v>34</v>
      </c>
    </row>
    <row r="9" spans="2:16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14"/>
      <c r="K9" s="514"/>
      <c r="L9" s="516"/>
      <c r="N9" t="s">
        <v>449</v>
      </c>
    </row>
    <row r="10" spans="2:16" ht="31.2" x14ac:dyDescent="0.4">
      <c r="B10" s="23" t="s">
        <v>42</v>
      </c>
      <c r="C10" s="24" t="s">
        <v>106</v>
      </c>
      <c r="D10" s="24" t="s">
        <v>107</v>
      </c>
      <c r="E10" s="24" t="s">
        <v>108</v>
      </c>
      <c r="F10" s="24" t="s">
        <v>51</v>
      </c>
      <c r="G10" s="11" t="s">
        <v>56</v>
      </c>
      <c r="H10" s="24" t="s">
        <v>450</v>
      </c>
      <c r="I10" s="11" t="s">
        <v>58</v>
      </c>
      <c r="J10" s="25" t="str">
        <f>CONCATENATE(N10,O10,P10)</f>
        <v>1/26</v>
      </c>
      <c r="K10" s="26">
        <v>3</v>
      </c>
      <c r="L10" s="27">
        <v>3</v>
      </c>
      <c r="N10">
        <v>1</v>
      </c>
      <c r="O10" s="37" t="s">
        <v>38</v>
      </c>
      <c r="P10">
        <f t="shared" ref="P10:P19" si="0">$N$24</f>
        <v>26</v>
      </c>
    </row>
    <row r="11" spans="2:16" ht="31.2" x14ac:dyDescent="0.4">
      <c r="B11" s="28"/>
      <c r="C11" s="29" t="s">
        <v>451</v>
      </c>
      <c r="D11" s="29" t="s">
        <v>114</v>
      </c>
      <c r="E11" s="29" t="s">
        <v>115</v>
      </c>
      <c r="F11" s="29" t="s">
        <v>94</v>
      </c>
      <c r="G11" s="29" t="s">
        <v>95</v>
      </c>
      <c r="H11" s="29" t="s">
        <v>116</v>
      </c>
      <c r="I11" s="30" t="s">
        <v>452</v>
      </c>
      <c r="J11" s="25" t="str">
        <f t="shared" ref="J11:J19" si="1">CONCATENATE(N11,O11,P11)</f>
        <v>1/26</v>
      </c>
      <c r="K11" s="26">
        <v>4</v>
      </c>
      <c r="L11" s="27">
        <v>2</v>
      </c>
      <c r="N11">
        <v>1</v>
      </c>
      <c r="O11" s="37" t="s">
        <v>38</v>
      </c>
      <c r="P11">
        <f t="shared" si="0"/>
        <v>26</v>
      </c>
    </row>
    <row r="12" spans="2:16" ht="31.2" x14ac:dyDescent="0.4">
      <c r="B12" s="28" t="s">
        <v>118</v>
      </c>
      <c r="C12" s="29" t="s">
        <v>457</v>
      </c>
      <c r="D12" s="24" t="s">
        <v>107</v>
      </c>
      <c r="E12" s="29" t="s">
        <v>115</v>
      </c>
      <c r="F12" s="29" t="s">
        <v>51</v>
      </c>
      <c r="G12" s="11" t="s">
        <v>56</v>
      </c>
      <c r="H12" s="24" t="s">
        <v>450</v>
      </c>
      <c r="I12" s="11" t="s">
        <v>58</v>
      </c>
      <c r="J12" s="25" t="str">
        <f t="shared" si="1"/>
        <v>3/26</v>
      </c>
      <c r="K12" s="26">
        <v>4</v>
      </c>
      <c r="L12" s="27">
        <v>1</v>
      </c>
      <c r="N12">
        <v>3</v>
      </c>
      <c r="O12" s="37" t="s">
        <v>38</v>
      </c>
      <c r="P12">
        <f t="shared" si="0"/>
        <v>26</v>
      </c>
    </row>
    <row r="13" spans="2:16" ht="46.8" x14ac:dyDescent="0.4">
      <c r="B13" s="28"/>
      <c r="C13" s="29" t="s">
        <v>458</v>
      </c>
      <c r="D13" s="29" t="s">
        <v>132</v>
      </c>
      <c r="E13" s="29" t="s">
        <v>115</v>
      </c>
      <c r="F13" s="29" t="s">
        <v>94</v>
      </c>
      <c r="G13" s="29" t="s">
        <v>95</v>
      </c>
      <c r="H13" s="29" t="s">
        <v>121</v>
      </c>
      <c r="I13" s="30" t="s">
        <v>117</v>
      </c>
      <c r="J13" s="25" t="str">
        <f t="shared" si="1"/>
        <v>2/26</v>
      </c>
      <c r="K13" s="26">
        <v>3</v>
      </c>
      <c r="L13" s="27">
        <v>3</v>
      </c>
      <c r="N13">
        <v>2</v>
      </c>
      <c r="O13" s="37" t="s">
        <v>38</v>
      </c>
      <c r="P13">
        <f t="shared" si="0"/>
        <v>26</v>
      </c>
    </row>
    <row r="14" spans="2:16" ht="46.8" x14ac:dyDescent="0.4">
      <c r="B14" s="28"/>
      <c r="C14" s="29" t="s">
        <v>459</v>
      </c>
      <c r="D14" s="29" t="s">
        <v>132</v>
      </c>
      <c r="E14" s="29" t="s">
        <v>115</v>
      </c>
      <c r="F14" s="29" t="s">
        <v>94</v>
      </c>
      <c r="G14" s="29" t="s">
        <v>95</v>
      </c>
      <c r="H14" s="29" t="s">
        <v>121</v>
      </c>
      <c r="I14" s="29" t="s">
        <v>92</v>
      </c>
      <c r="J14" s="25" t="str">
        <f t="shared" si="1"/>
        <v>2/26</v>
      </c>
      <c r="K14" s="26">
        <v>3</v>
      </c>
      <c r="L14" s="27">
        <v>3</v>
      </c>
      <c r="N14">
        <v>2</v>
      </c>
      <c r="O14" s="37" t="s">
        <v>38</v>
      </c>
      <c r="P14">
        <f t="shared" si="0"/>
        <v>26</v>
      </c>
    </row>
    <row r="15" spans="2:16" ht="46.8" x14ac:dyDescent="0.4">
      <c r="B15" s="28" t="s">
        <v>133</v>
      </c>
      <c r="C15" s="29" t="s">
        <v>460</v>
      </c>
      <c r="D15" s="29" t="s">
        <v>132</v>
      </c>
      <c r="E15" s="29" t="s">
        <v>115</v>
      </c>
      <c r="F15" s="29" t="s">
        <v>94</v>
      </c>
      <c r="G15" s="29" t="s">
        <v>95</v>
      </c>
      <c r="H15" s="29" t="s">
        <v>121</v>
      </c>
      <c r="I15" s="29" t="s">
        <v>92</v>
      </c>
      <c r="J15" s="25" t="str">
        <f t="shared" si="1"/>
        <v>3/26</v>
      </c>
      <c r="K15" s="26">
        <v>3</v>
      </c>
      <c r="L15" s="27">
        <v>3</v>
      </c>
      <c r="N15">
        <v>3</v>
      </c>
      <c r="O15" s="37" t="s">
        <v>38</v>
      </c>
      <c r="P15">
        <f t="shared" si="0"/>
        <v>26</v>
      </c>
    </row>
    <row r="16" spans="2:16" ht="46.8" x14ac:dyDescent="0.4">
      <c r="B16" s="28"/>
      <c r="C16" s="29" t="s">
        <v>461</v>
      </c>
      <c r="D16" s="29" t="s">
        <v>132</v>
      </c>
      <c r="E16" s="29" t="s">
        <v>115</v>
      </c>
      <c r="F16" s="29" t="s">
        <v>94</v>
      </c>
      <c r="G16" s="29" t="s">
        <v>95</v>
      </c>
      <c r="H16" s="29" t="s">
        <v>121</v>
      </c>
      <c r="I16" s="29" t="s">
        <v>92</v>
      </c>
      <c r="J16" s="25" t="str">
        <f t="shared" si="1"/>
        <v>5/26</v>
      </c>
      <c r="K16" s="26">
        <v>2</v>
      </c>
      <c r="L16" s="27">
        <v>4</v>
      </c>
      <c r="N16">
        <v>5</v>
      </c>
      <c r="O16" s="37" t="s">
        <v>38</v>
      </c>
      <c r="P16">
        <f t="shared" si="0"/>
        <v>26</v>
      </c>
    </row>
    <row r="17" spans="2:16" ht="31.2" x14ac:dyDescent="0.4">
      <c r="B17" s="28"/>
      <c r="C17" s="29" t="s">
        <v>462</v>
      </c>
      <c r="D17" s="29" t="s">
        <v>132</v>
      </c>
      <c r="E17" s="29" t="s">
        <v>115</v>
      </c>
      <c r="F17" s="29" t="s">
        <v>135</v>
      </c>
      <c r="G17" s="29" t="s">
        <v>136</v>
      </c>
      <c r="H17" s="29" t="s">
        <v>137</v>
      </c>
      <c r="I17" s="29" t="s">
        <v>138</v>
      </c>
      <c r="J17" s="25" t="str">
        <f t="shared" si="1"/>
        <v>3/26</v>
      </c>
      <c r="K17" s="26">
        <v>2</v>
      </c>
      <c r="L17" s="27">
        <v>4</v>
      </c>
      <c r="N17">
        <v>3</v>
      </c>
      <c r="O17" s="37" t="s">
        <v>38</v>
      </c>
      <c r="P17">
        <f t="shared" si="0"/>
        <v>26</v>
      </c>
    </row>
    <row r="18" spans="2:16" ht="31.2" x14ac:dyDescent="0.4">
      <c r="B18" s="28" t="s">
        <v>139</v>
      </c>
      <c r="C18" s="29" t="s">
        <v>463</v>
      </c>
      <c r="D18" s="29" t="s">
        <v>132</v>
      </c>
      <c r="E18" s="29" t="s">
        <v>115</v>
      </c>
      <c r="F18" s="29" t="s">
        <v>62</v>
      </c>
      <c r="G18" s="29" t="s">
        <v>141</v>
      </c>
      <c r="H18" s="29" t="s">
        <v>142</v>
      </c>
      <c r="I18" s="29" t="s">
        <v>143</v>
      </c>
      <c r="J18" s="25" t="str">
        <f t="shared" si="1"/>
        <v>3/26</v>
      </c>
      <c r="K18" s="26">
        <v>3</v>
      </c>
      <c r="L18" s="27">
        <v>3</v>
      </c>
      <c r="N18">
        <v>3</v>
      </c>
      <c r="O18" s="37" t="s">
        <v>38</v>
      </c>
      <c r="P18">
        <f t="shared" si="0"/>
        <v>26</v>
      </c>
    </row>
    <row r="19" spans="2:16" ht="31.2" x14ac:dyDescent="0.4">
      <c r="B19" s="28"/>
      <c r="C19" s="29" t="s">
        <v>144</v>
      </c>
      <c r="D19" s="29" t="s">
        <v>145</v>
      </c>
      <c r="E19" s="29" t="s">
        <v>115</v>
      </c>
      <c r="F19" s="29" t="s">
        <v>62</v>
      </c>
      <c r="G19" s="29" t="s">
        <v>141</v>
      </c>
      <c r="H19" s="29" t="s">
        <v>146</v>
      </c>
      <c r="I19" s="29" t="s">
        <v>143</v>
      </c>
      <c r="J19" s="25" t="str">
        <f t="shared" si="1"/>
        <v>3/26</v>
      </c>
      <c r="K19" s="26">
        <v>2</v>
      </c>
      <c r="L19" s="27">
        <v>4</v>
      </c>
      <c r="N19">
        <v>3</v>
      </c>
      <c r="O19" s="37" t="s">
        <v>38</v>
      </c>
      <c r="P19">
        <f t="shared" si="0"/>
        <v>26</v>
      </c>
    </row>
    <row r="20" spans="2:16" x14ac:dyDescent="0.4">
      <c r="B20" s="28"/>
      <c r="C20" s="29"/>
      <c r="D20" s="29"/>
      <c r="E20" s="29"/>
      <c r="F20" s="29"/>
      <c r="G20" s="29"/>
      <c r="H20" s="29"/>
      <c r="I20" s="29"/>
      <c r="J20" s="31" t="s">
        <v>38</v>
      </c>
      <c r="K20" s="26"/>
      <c r="L20" s="27"/>
    </row>
    <row r="21" spans="2:16" x14ac:dyDescent="0.4">
      <c r="B21" s="28"/>
      <c r="C21" s="29"/>
      <c r="D21" s="29"/>
      <c r="E21" s="29"/>
      <c r="F21" s="29"/>
      <c r="G21" s="29"/>
      <c r="H21" s="29"/>
      <c r="I21" s="29"/>
      <c r="J21" s="31" t="s">
        <v>38</v>
      </c>
      <c r="K21" s="26"/>
      <c r="L21" s="27"/>
    </row>
    <row r="22" spans="2:16" x14ac:dyDescent="0.4">
      <c r="B22" s="28"/>
      <c r="C22" s="29"/>
      <c r="D22" s="29"/>
      <c r="E22" s="29"/>
      <c r="F22" s="29"/>
      <c r="G22" s="29"/>
      <c r="H22" s="29"/>
      <c r="I22" s="29"/>
      <c r="J22" s="31" t="s">
        <v>38</v>
      </c>
      <c r="K22" s="26"/>
      <c r="L22" s="27"/>
    </row>
    <row r="23" spans="2:16" ht="18" thickBot="1" x14ac:dyDescent="0.45">
      <c r="B23" s="32"/>
      <c r="C23" s="33"/>
      <c r="D23" s="33"/>
      <c r="E23" s="33"/>
      <c r="F23" s="33"/>
      <c r="G23" s="33"/>
      <c r="H23" s="33"/>
      <c r="I23" s="33"/>
      <c r="J23" s="34" t="s">
        <v>38</v>
      </c>
      <c r="K23" s="35"/>
      <c r="L23" s="36"/>
    </row>
    <row r="24" spans="2:16" x14ac:dyDescent="0.4">
      <c r="N24">
        <f>SUM(N10:N23)</f>
        <v>26</v>
      </c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3">
      <formula1>"1.기계(설비)적요인, 2.전기적요인, 3.화학(물질)적요인, 4.작업특성요인, 5.작업환경요인"</formula1>
    </dataValidation>
    <dataValidation type="list" allowBlank="1" showInputMessage="1" showErrorMessage="1" sqref="L10:L23">
      <formula1>"1, 2, 3, 4"</formula1>
    </dataValidation>
    <dataValidation type="list" allowBlank="1" showInputMessage="1" showErrorMessage="1" sqref="K10:K2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6"/>
  <sheetViews>
    <sheetView zoomScaleNormal="100" workbookViewId="0">
      <selection activeCell="I13" sqref="I13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50" customWidth="1"/>
    <col min="11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ht="6.75" customHeight="1" x14ac:dyDescent="0.4">
      <c r="B5" s="121"/>
      <c r="C5" s="121"/>
      <c r="D5" s="121"/>
      <c r="E5" s="121"/>
      <c r="F5" s="121"/>
      <c r="G5" s="121"/>
      <c r="H5" s="121"/>
      <c r="I5" s="121"/>
      <c r="J5" s="144"/>
      <c r="K5" s="121"/>
      <c r="L5" s="121"/>
    </row>
    <row r="6" spans="2:12" x14ac:dyDescent="0.4">
      <c r="C6" s="427" t="s">
        <v>464</v>
      </c>
      <c r="D6" s="428"/>
      <c r="I6" s="428" t="s">
        <v>1555</v>
      </c>
      <c r="J6" s="428"/>
      <c r="K6" s="428"/>
      <c r="L6" s="428"/>
    </row>
    <row r="7" spans="2:12" x14ac:dyDescent="0.4">
      <c r="C7" s="428"/>
      <c r="D7" s="428"/>
      <c r="I7" s="428" t="s">
        <v>1549</v>
      </c>
      <c r="J7" s="428"/>
      <c r="K7" s="428"/>
      <c r="L7" s="428"/>
    </row>
    <row r="8" spans="2:12" ht="18" thickBot="1" x14ac:dyDescent="0.45">
      <c r="C8" s="511" t="s">
        <v>465</v>
      </c>
      <c r="D8" s="511"/>
      <c r="I8" s="512" t="s">
        <v>1557</v>
      </c>
      <c r="J8" s="512"/>
      <c r="K8" s="512"/>
      <c r="L8" s="512"/>
    </row>
    <row r="9" spans="2:12" ht="18.75" customHeight="1" x14ac:dyDescent="0.4">
      <c r="B9" s="528" t="s">
        <v>26</v>
      </c>
      <c r="C9" s="524" t="s">
        <v>27</v>
      </c>
      <c r="D9" s="524" t="s">
        <v>28</v>
      </c>
      <c r="E9" s="524" t="s">
        <v>29</v>
      </c>
      <c r="F9" s="530" t="s">
        <v>30</v>
      </c>
      <c r="G9" s="531"/>
      <c r="H9" s="532"/>
      <c r="I9" s="524" t="s">
        <v>31</v>
      </c>
      <c r="J9" s="522" t="s">
        <v>32</v>
      </c>
      <c r="K9" s="524" t="s">
        <v>33</v>
      </c>
      <c r="L9" s="526" t="s">
        <v>34</v>
      </c>
    </row>
    <row r="10" spans="2:12" ht="34.5" customHeight="1" x14ac:dyDescent="0.4">
      <c r="B10" s="529"/>
      <c r="C10" s="525"/>
      <c r="D10" s="525"/>
      <c r="E10" s="525"/>
      <c r="F10" s="145" t="s">
        <v>35</v>
      </c>
      <c r="G10" s="145" t="s">
        <v>36</v>
      </c>
      <c r="H10" s="145" t="s">
        <v>37</v>
      </c>
      <c r="I10" s="533"/>
      <c r="J10" s="523"/>
      <c r="K10" s="525"/>
      <c r="L10" s="527"/>
    </row>
    <row r="11" spans="2:12" ht="46.8" x14ac:dyDescent="0.4">
      <c r="B11" s="146" t="s">
        <v>208</v>
      </c>
      <c r="C11" s="39" t="s">
        <v>466</v>
      </c>
      <c r="D11" s="42" t="s">
        <v>467</v>
      </c>
      <c r="E11" s="42" t="s">
        <v>23</v>
      </c>
      <c r="F11" s="45" t="s">
        <v>62</v>
      </c>
      <c r="G11" s="39" t="s">
        <v>46</v>
      </c>
      <c r="H11" s="39" t="s">
        <v>149</v>
      </c>
      <c r="I11" s="133" t="s">
        <v>468</v>
      </c>
      <c r="J11" s="41" t="s">
        <v>469</v>
      </c>
      <c r="K11" s="45">
        <v>2</v>
      </c>
      <c r="L11" s="147">
        <v>3</v>
      </c>
    </row>
    <row r="12" spans="2:12" ht="36" customHeight="1" x14ac:dyDescent="0.4">
      <c r="B12" s="148"/>
      <c r="C12" s="39" t="s">
        <v>470</v>
      </c>
      <c r="D12" s="42" t="s">
        <v>467</v>
      </c>
      <c r="E12" s="42" t="s">
        <v>23</v>
      </c>
      <c r="F12" s="45" t="s">
        <v>62</v>
      </c>
      <c r="G12" s="39" t="s">
        <v>188</v>
      </c>
      <c r="H12" s="39" t="s">
        <v>471</v>
      </c>
      <c r="I12" s="46" t="s">
        <v>472</v>
      </c>
      <c r="J12" s="41" t="s">
        <v>469</v>
      </c>
      <c r="K12" s="45">
        <v>3</v>
      </c>
      <c r="L12" s="147">
        <v>2</v>
      </c>
    </row>
    <row r="13" spans="2:12" ht="46.8" x14ac:dyDescent="0.4">
      <c r="B13" s="148"/>
      <c r="C13" s="39" t="s">
        <v>473</v>
      </c>
      <c r="D13" s="132" t="s">
        <v>474</v>
      </c>
      <c r="E13" s="42" t="s">
        <v>23</v>
      </c>
      <c r="F13" s="45" t="s">
        <v>62</v>
      </c>
      <c r="G13" s="39" t="s">
        <v>46</v>
      </c>
      <c r="H13" s="39" t="s">
        <v>475</v>
      </c>
      <c r="I13" s="40" t="s">
        <v>476</v>
      </c>
      <c r="J13" s="41" t="s">
        <v>469</v>
      </c>
      <c r="K13" s="45">
        <v>3</v>
      </c>
      <c r="L13" s="147">
        <v>4</v>
      </c>
    </row>
    <row r="14" spans="2:12" ht="31.2" x14ac:dyDescent="0.4">
      <c r="B14" s="148"/>
      <c r="C14" s="39" t="s">
        <v>477</v>
      </c>
      <c r="D14" s="132" t="s">
        <v>474</v>
      </c>
      <c r="E14" s="42" t="s">
        <v>23</v>
      </c>
      <c r="F14" s="45" t="s">
        <v>62</v>
      </c>
      <c r="G14" s="39" t="s">
        <v>188</v>
      </c>
      <c r="H14" s="39" t="s">
        <v>471</v>
      </c>
      <c r="I14" s="46" t="s">
        <v>472</v>
      </c>
      <c r="J14" s="41" t="s">
        <v>469</v>
      </c>
      <c r="K14" s="45">
        <v>3</v>
      </c>
      <c r="L14" s="147">
        <v>2</v>
      </c>
    </row>
    <row r="15" spans="2:12" ht="46.8" x14ac:dyDescent="0.4">
      <c r="B15" s="148"/>
      <c r="C15" s="39" t="s">
        <v>478</v>
      </c>
      <c r="D15" s="42" t="s">
        <v>44</v>
      </c>
      <c r="E15" s="42" t="s">
        <v>23</v>
      </c>
      <c r="F15" s="45" t="s">
        <v>62</v>
      </c>
      <c r="G15" s="39" t="s">
        <v>46</v>
      </c>
      <c r="H15" s="39" t="s">
        <v>149</v>
      </c>
      <c r="I15" s="133" t="s">
        <v>468</v>
      </c>
      <c r="J15" s="41" t="s">
        <v>469</v>
      </c>
      <c r="K15" s="45">
        <v>2</v>
      </c>
      <c r="L15" s="147">
        <v>3</v>
      </c>
    </row>
    <row r="16" spans="2:12" ht="35.25" customHeight="1" x14ac:dyDescent="0.4">
      <c r="B16" s="148"/>
      <c r="C16" s="39" t="s">
        <v>479</v>
      </c>
      <c r="D16" s="42" t="s">
        <v>44</v>
      </c>
      <c r="E16" s="42" t="s">
        <v>23</v>
      </c>
      <c r="F16" s="45" t="s">
        <v>62</v>
      </c>
      <c r="G16" s="39" t="s">
        <v>188</v>
      </c>
      <c r="H16" s="39" t="s">
        <v>162</v>
      </c>
      <c r="I16" s="46" t="s">
        <v>472</v>
      </c>
      <c r="J16" s="41" t="s">
        <v>469</v>
      </c>
      <c r="K16" s="45">
        <v>3</v>
      </c>
      <c r="L16" s="147">
        <v>2</v>
      </c>
    </row>
    <row r="17" spans="2:12" ht="33.75" customHeight="1" x14ac:dyDescent="0.4">
      <c r="B17" s="148" t="s">
        <v>220</v>
      </c>
      <c r="C17" s="39" t="s">
        <v>480</v>
      </c>
      <c r="D17" s="132" t="s">
        <v>481</v>
      </c>
      <c r="E17" s="42" t="s">
        <v>23</v>
      </c>
      <c r="F17" s="45" t="s">
        <v>62</v>
      </c>
      <c r="G17" s="39" t="s">
        <v>46</v>
      </c>
      <c r="H17" s="39" t="s">
        <v>482</v>
      </c>
      <c r="I17" s="133" t="s">
        <v>415</v>
      </c>
      <c r="J17" s="41" t="s">
        <v>483</v>
      </c>
      <c r="K17" s="45">
        <v>3</v>
      </c>
      <c r="L17" s="147">
        <v>4</v>
      </c>
    </row>
    <row r="18" spans="2:12" ht="27.75" customHeight="1" x14ac:dyDescent="0.4">
      <c r="B18" s="148"/>
      <c r="C18" s="39" t="s">
        <v>484</v>
      </c>
      <c r="D18" s="42" t="s">
        <v>44</v>
      </c>
      <c r="E18" s="42" t="s">
        <v>23</v>
      </c>
      <c r="F18" s="45" t="s">
        <v>62</v>
      </c>
      <c r="G18" s="39" t="s">
        <v>90</v>
      </c>
      <c r="H18" s="39" t="s">
        <v>485</v>
      </c>
      <c r="I18" s="133" t="s">
        <v>411</v>
      </c>
      <c r="J18" s="41" t="s">
        <v>483</v>
      </c>
      <c r="K18" s="45">
        <v>3</v>
      </c>
      <c r="L18" s="147">
        <v>4</v>
      </c>
    </row>
    <row r="19" spans="2:12" ht="31.2" x14ac:dyDescent="0.4">
      <c r="B19" s="148"/>
      <c r="C19" s="39" t="s">
        <v>486</v>
      </c>
      <c r="D19" s="132" t="s">
        <v>487</v>
      </c>
      <c r="E19" s="42" t="s">
        <v>23</v>
      </c>
      <c r="F19" s="45" t="s">
        <v>388</v>
      </c>
      <c r="G19" s="39" t="s">
        <v>488</v>
      </c>
      <c r="H19" s="39" t="s">
        <v>489</v>
      </c>
      <c r="I19" s="133" t="s">
        <v>490</v>
      </c>
      <c r="J19" s="41" t="s">
        <v>483</v>
      </c>
      <c r="K19" s="45">
        <v>3</v>
      </c>
      <c r="L19" s="147">
        <v>3</v>
      </c>
    </row>
    <row r="20" spans="2:12" ht="31.2" x14ac:dyDescent="0.4">
      <c r="B20" s="148"/>
      <c r="C20" s="39" t="s">
        <v>491</v>
      </c>
      <c r="D20" s="42" t="s">
        <v>492</v>
      </c>
      <c r="E20" s="42" t="s">
        <v>493</v>
      </c>
      <c r="F20" s="45" t="s">
        <v>388</v>
      </c>
      <c r="G20" s="39" t="s">
        <v>494</v>
      </c>
      <c r="H20" s="39" t="s">
        <v>495</v>
      </c>
      <c r="I20" s="39" t="s">
        <v>496</v>
      </c>
      <c r="J20" s="41" t="s">
        <v>483</v>
      </c>
      <c r="K20" s="45">
        <v>3</v>
      </c>
      <c r="L20" s="147">
        <v>4</v>
      </c>
    </row>
    <row r="21" spans="2:12" ht="46.8" x14ac:dyDescent="0.4">
      <c r="B21" s="148"/>
      <c r="C21" s="39" t="s">
        <v>497</v>
      </c>
      <c r="D21" s="132" t="s">
        <v>498</v>
      </c>
      <c r="E21" s="42" t="s">
        <v>23</v>
      </c>
      <c r="F21" s="45" t="s">
        <v>62</v>
      </c>
      <c r="G21" s="39" t="s">
        <v>46</v>
      </c>
      <c r="H21" s="39" t="s">
        <v>499</v>
      </c>
      <c r="I21" s="40" t="s">
        <v>476</v>
      </c>
      <c r="J21" s="41" t="s">
        <v>469</v>
      </c>
      <c r="K21" s="45">
        <v>3</v>
      </c>
      <c r="L21" s="147">
        <v>4</v>
      </c>
    </row>
    <row r="22" spans="2:12" ht="24.75" customHeight="1" x14ac:dyDescent="0.4">
      <c r="B22" s="148"/>
      <c r="C22" s="39" t="s">
        <v>500</v>
      </c>
      <c r="D22" s="42" t="s">
        <v>23</v>
      </c>
      <c r="E22" s="42" t="s">
        <v>387</v>
      </c>
      <c r="F22" s="45" t="s">
        <v>388</v>
      </c>
      <c r="G22" s="39" t="s">
        <v>501</v>
      </c>
      <c r="H22" s="39" t="s">
        <v>502</v>
      </c>
      <c r="I22" s="39" t="s">
        <v>503</v>
      </c>
      <c r="J22" s="41" t="s">
        <v>469</v>
      </c>
      <c r="K22" s="45">
        <v>3</v>
      </c>
      <c r="L22" s="147">
        <v>1</v>
      </c>
    </row>
    <row r="23" spans="2:12" ht="46.8" x14ac:dyDescent="0.4">
      <c r="B23" s="148"/>
      <c r="C23" s="39" t="s">
        <v>504</v>
      </c>
      <c r="D23" s="42" t="s">
        <v>505</v>
      </c>
      <c r="E23" s="42" t="s">
        <v>23</v>
      </c>
      <c r="F23" s="45" t="s">
        <v>62</v>
      </c>
      <c r="G23" s="39" t="s">
        <v>46</v>
      </c>
      <c r="H23" s="39" t="s">
        <v>506</v>
      </c>
      <c r="I23" s="40" t="s">
        <v>476</v>
      </c>
      <c r="J23" s="41" t="s">
        <v>469</v>
      </c>
      <c r="K23" s="45">
        <v>3</v>
      </c>
      <c r="L23" s="147">
        <v>4</v>
      </c>
    </row>
    <row r="24" spans="2:12" ht="46.8" x14ac:dyDescent="0.4">
      <c r="B24" s="148"/>
      <c r="C24" s="39" t="s">
        <v>507</v>
      </c>
      <c r="D24" s="42" t="s">
        <v>132</v>
      </c>
      <c r="E24" s="42" t="s">
        <v>23</v>
      </c>
      <c r="F24" s="45" t="s">
        <v>94</v>
      </c>
      <c r="G24" s="39" t="s">
        <v>508</v>
      </c>
      <c r="H24" s="39" t="s">
        <v>178</v>
      </c>
      <c r="I24" s="133" t="s">
        <v>433</v>
      </c>
      <c r="J24" s="41" t="s">
        <v>509</v>
      </c>
      <c r="K24" s="45">
        <v>3</v>
      </c>
      <c r="L24" s="147">
        <v>2</v>
      </c>
    </row>
    <row r="25" spans="2:12" ht="46.8" x14ac:dyDescent="0.4">
      <c r="B25" s="148"/>
      <c r="C25" s="39" t="s">
        <v>510</v>
      </c>
      <c r="D25" s="42" t="s">
        <v>505</v>
      </c>
      <c r="E25" s="42" t="s">
        <v>23</v>
      </c>
      <c r="F25" s="45" t="s">
        <v>62</v>
      </c>
      <c r="G25" s="39" t="s">
        <v>46</v>
      </c>
      <c r="H25" s="39" t="s">
        <v>68</v>
      </c>
      <c r="I25" s="40" t="s">
        <v>476</v>
      </c>
      <c r="J25" s="41" t="s">
        <v>469</v>
      </c>
      <c r="K25" s="45">
        <v>3</v>
      </c>
      <c r="L25" s="147">
        <v>4</v>
      </c>
    </row>
    <row r="26" spans="2:12" ht="46.8" x14ac:dyDescent="0.4">
      <c r="B26" s="148"/>
      <c r="C26" s="39" t="s">
        <v>511</v>
      </c>
      <c r="D26" s="42" t="s">
        <v>132</v>
      </c>
      <c r="E26" s="42" t="s">
        <v>23</v>
      </c>
      <c r="F26" s="45" t="s">
        <v>94</v>
      </c>
      <c r="G26" s="39" t="s">
        <v>174</v>
      </c>
      <c r="H26" s="39" t="s">
        <v>178</v>
      </c>
      <c r="I26" s="40" t="s">
        <v>512</v>
      </c>
      <c r="J26" s="41" t="s">
        <v>509</v>
      </c>
      <c r="K26" s="45">
        <v>3</v>
      </c>
      <c r="L26" s="147">
        <v>2</v>
      </c>
    </row>
    <row r="27" spans="2:12" ht="46.8" x14ac:dyDescent="0.4">
      <c r="B27" s="148"/>
      <c r="C27" s="39" t="s">
        <v>513</v>
      </c>
      <c r="D27" s="42" t="s">
        <v>505</v>
      </c>
      <c r="E27" s="42" t="s">
        <v>23</v>
      </c>
      <c r="F27" s="45" t="s">
        <v>62</v>
      </c>
      <c r="G27" s="39" t="s">
        <v>46</v>
      </c>
      <c r="H27" s="39" t="s">
        <v>68</v>
      </c>
      <c r="I27" s="40" t="s">
        <v>476</v>
      </c>
      <c r="J27" s="41" t="s">
        <v>509</v>
      </c>
      <c r="K27" s="45">
        <v>3</v>
      </c>
      <c r="L27" s="147">
        <v>4</v>
      </c>
    </row>
    <row r="28" spans="2:12" ht="46.8" x14ac:dyDescent="0.4">
      <c r="B28" s="148"/>
      <c r="C28" s="39" t="s">
        <v>514</v>
      </c>
      <c r="D28" s="42" t="s">
        <v>505</v>
      </c>
      <c r="E28" s="42" t="s">
        <v>23</v>
      </c>
      <c r="F28" s="45" t="s">
        <v>62</v>
      </c>
      <c r="G28" s="39" t="s">
        <v>46</v>
      </c>
      <c r="H28" s="39" t="s">
        <v>506</v>
      </c>
      <c r="I28" s="40" t="s">
        <v>476</v>
      </c>
      <c r="J28" s="41" t="s">
        <v>509</v>
      </c>
      <c r="K28" s="45">
        <v>3</v>
      </c>
      <c r="L28" s="147">
        <v>4</v>
      </c>
    </row>
    <row r="29" spans="2:12" ht="46.8" x14ac:dyDescent="0.4">
      <c r="B29" s="148" t="s">
        <v>515</v>
      </c>
      <c r="C29" s="39" t="s">
        <v>177</v>
      </c>
      <c r="D29" s="42" t="s">
        <v>132</v>
      </c>
      <c r="E29" s="42" t="s">
        <v>23</v>
      </c>
      <c r="F29" s="45" t="s">
        <v>94</v>
      </c>
      <c r="G29" s="39" t="s">
        <v>174</v>
      </c>
      <c r="H29" s="39" t="s">
        <v>178</v>
      </c>
      <c r="I29" s="40" t="s">
        <v>512</v>
      </c>
      <c r="J29" s="41" t="s">
        <v>509</v>
      </c>
      <c r="K29" s="45">
        <v>3</v>
      </c>
      <c r="L29" s="147">
        <v>2</v>
      </c>
    </row>
    <row r="30" spans="2:12" ht="30.75" customHeight="1" x14ac:dyDescent="0.4">
      <c r="B30" s="148"/>
      <c r="C30" s="39" t="s">
        <v>516</v>
      </c>
      <c r="D30" s="42" t="s">
        <v>181</v>
      </c>
      <c r="E30" s="42" t="s">
        <v>23</v>
      </c>
      <c r="F30" s="45" t="s">
        <v>94</v>
      </c>
      <c r="G30" s="29" t="s">
        <v>95</v>
      </c>
      <c r="H30" s="39" t="s">
        <v>182</v>
      </c>
      <c r="I30" s="30" t="s">
        <v>117</v>
      </c>
      <c r="J30" s="41" t="s">
        <v>509</v>
      </c>
      <c r="K30" s="45">
        <v>3</v>
      </c>
      <c r="L30" s="147">
        <v>2</v>
      </c>
    </row>
    <row r="31" spans="2:12" ht="30.75" customHeight="1" x14ac:dyDescent="0.4">
      <c r="B31" s="148"/>
      <c r="C31" s="39" t="s">
        <v>517</v>
      </c>
      <c r="D31" s="42" t="s">
        <v>132</v>
      </c>
      <c r="E31" s="42" t="s">
        <v>23</v>
      </c>
      <c r="F31" s="45" t="s">
        <v>135</v>
      </c>
      <c r="G31" s="39" t="s">
        <v>136</v>
      </c>
      <c r="H31" s="39" t="s">
        <v>185</v>
      </c>
      <c r="I31" s="29" t="s">
        <v>138</v>
      </c>
      <c r="J31" s="41" t="s">
        <v>509</v>
      </c>
      <c r="K31" s="45">
        <v>2</v>
      </c>
      <c r="L31" s="147">
        <v>3</v>
      </c>
    </row>
    <row r="32" spans="2:12" ht="31.5" customHeight="1" x14ac:dyDescent="0.4">
      <c r="B32" s="148" t="s">
        <v>139</v>
      </c>
      <c r="C32" s="39" t="s">
        <v>518</v>
      </c>
      <c r="D32" s="42" t="s">
        <v>23</v>
      </c>
      <c r="E32" s="42" t="s">
        <v>23</v>
      </c>
      <c r="F32" s="45" t="s">
        <v>94</v>
      </c>
      <c r="G32" s="39" t="s">
        <v>166</v>
      </c>
      <c r="H32" s="39" t="s">
        <v>519</v>
      </c>
      <c r="I32" s="40" t="s">
        <v>520</v>
      </c>
      <c r="J32" s="41" t="s">
        <v>483</v>
      </c>
      <c r="K32" s="45">
        <v>3</v>
      </c>
      <c r="L32" s="147">
        <v>3</v>
      </c>
    </row>
    <row r="33" spans="2:12" ht="32.25" customHeight="1" x14ac:dyDescent="0.4">
      <c r="B33" s="148"/>
      <c r="C33" s="39" t="s">
        <v>521</v>
      </c>
      <c r="D33" s="42" t="s">
        <v>23</v>
      </c>
      <c r="E33" s="42" t="s">
        <v>23</v>
      </c>
      <c r="F33" s="45" t="s">
        <v>94</v>
      </c>
      <c r="G33" s="39" t="s">
        <v>166</v>
      </c>
      <c r="H33" s="39" t="s">
        <v>519</v>
      </c>
      <c r="I33" s="40" t="s">
        <v>520</v>
      </c>
      <c r="J33" s="41" t="s">
        <v>522</v>
      </c>
      <c r="K33" s="45">
        <v>3</v>
      </c>
      <c r="L33" s="147">
        <v>3</v>
      </c>
    </row>
    <row r="34" spans="2:12" ht="28.5" customHeight="1" x14ac:dyDescent="0.4">
      <c r="B34" s="148"/>
      <c r="C34" s="39" t="s">
        <v>521</v>
      </c>
      <c r="D34" s="42" t="s">
        <v>23</v>
      </c>
      <c r="E34" s="42" t="s">
        <v>23</v>
      </c>
      <c r="F34" s="45" t="s">
        <v>388</v>
      </c>
      <c r="G34" s="39" t="s">
        <v>523</v>
      </c>
      <c r="H34" s="39" t="s">
        <v>524</v>
      </c>
      <c r="I34" s="39" t="s">
        <v>525</v>
      </c>
      <c r="J34" s="41" t="s">
        <v>522</v>
      </c>
      <c r="K34" s="45">
        <v>3</v>
      </c>
      <c r="L34" s="147">
        <v>2</v>
      </c>
    </row>
    <row r="35" spans="2:12" ht="31.5" customHeight="1" x14ac:dyDescent="0.4">
      <c r="B35" s="148"/>
      <c r="C35" s="39" t="s">
        <v>526</v>
      </c>
      <c r="D35" s="42" t="s">
        <v>23</v>
      </c>
      <c r="E35" s="42" t="s">
        <v>23</v>
      </c>
      <c r="F35" s="45" t="s">
        <v>94</v>
      </c>
      <c r="G35" s="39" t="s">
        <v>166</v>
      </c>
      <c r="H35" s="39" t="s">
        <v>519</v>
      </c>
      <c r="I35" s="40" t="s">
        <v>520</v>
      </c>
      <c r="J35" s="41" t="s">
        <v>522</v>
      </c>
      <c r="K35" s="45">
        <v>3</v>
      </c>
      <c r="L35" s="147">
        <v>3</v>
      </c>
    </row>
    <row r="36" spans="2:12" ht="18" thickBot="1" x14ac:dyDescent="0.45">
      <c r="B36" s="149"/>
      <c r="C36" s="140"/>
      <c r="D36" s="142"/>
      <c r="E36" s="142"/>
      <c r="F36" s="150"/>
      <c r="G36" s="150"/>
      <c r="H36" s="150"/>
      <c r="I36" s="150"/>
      <c r="J36" s="151" t="s">
        <v>522</v>
      </c>
      <c r="K36" s="150"/>
      <c r="L36" s="152"/>
    </row>
  </sheetData>
  <mergeCells count="15">
    <mergeCell ref="J9:J10"/>
    <mergeCell ref="K9:K10"/>
    <mergeCell ref="L9:L10"/>
    <mergeCell ref="B9:B10"/>
    <mergeCell ref="C9:C10"/>
    <mergeCell ref="D9:D10"/>
    <mergeCell ref="E9:E10"/>
    <mergeCell ref="F9:H9"/>
    <mergeCell ref="I9:I10"/>
    <mergeCell ref="B3:L4"/>
    <mergeCell ref="C6:D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36">
      <formula1>"1.기계(설비)적요인, 2.전기적요인, 3.화학(물질)적요인, 4.작업특성요인, 5.작업환경요인"</formula1>
    </dataValidation>
    <dataValidation type="list" allowBlank="1" showInputMessage="1" showErrorMessage="1" sqref="B11:B36">
      <formula1>"자재반입(입고), 설비(장비)설치_기구, 설비(장비)설치_전장, 시운전"</formula1>
    </dataValidation>
    <dataValidation type="list" allowBlank="1" showInputMessage="1" showErrorMessage="1" sqref="L11:L36">
      <formula1>"1, 2, 3, 4"</formula1>
    </dataValidation>
    <dataValidation type="list" allowBlank="1" showInputMessage="1" showErrorMessage="1" sqref="K11:K3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0"/>
  <sheetViews>
    <sheetView zoomScaleNormal="100" workbookViewId="0">
      <selection activeCell="I11" sqref="I11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50" customWidth="1"/>
    <col min="11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x14ac:dyDescent="0.4">
      <c r="C5" s="427" t="s">
        <v>527</v>
      </c>
      <c r="D5" s="428"/>
      <c r="I5" s="534" t="s">
        <v>1554</v>
      </c>
      <c r="J5" s="534"/>
      <c r="K5" s="534"/>
      <c r="L5" s="534"/>
    </row>
    <row r="6" spans="2:12" x14ac:dyDescent="0.4">
      <c r="C6" s="428"/>
      <c r="D6" s="428"/>
      <c r="I6" s="534" t="s">
        <v>1545</v>
      </c>
      <c r="J6" s="534"/>
      <c r="K6" s="534"/>
      <c r="L6" s="534"/>
    </row>
    <row r="7" spans="2:12" ht="18" thickBot="1" x14ac:dyDescent="0.45">
      <c r="C7" s="511" t="s">
        <v>528</v>
      </c>
      <c r="D7" s="511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35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36"/>
      <c r="K9" s="514"/>
      <c r="L9" s="516"/>
    </row>
    <row r="10" spans="2:12" ht="46.8" x14ac:dyDescent="0.4">
      <c r="B10" s="23" t="s">
        <v>42</v>
      </c>
      <c r="C10" s="38" t="s">
        <v>529</v>
      </c>
      <c r="D10" s="39" t="s">
        <v>44</v>
      </c>
      <c r="E10" s="39" t="s">
        <v>23</v>
      </c>
      <c r="F10" s="39" t="s">
        <v>62</v>
      </c>
      <c r="G10" s="39" t="s">
        <v>46</v>
      </c>
      <c r="H10" s="39" t="s">
        <v>149</v>
      </c>
      <c r="I10" s="40" t="s">
        <v>530</v>
      </c>
      <c r="J10" s="41" t="s">
        <v>151</v>
      </c>
      <c r="K10" s="42">
        <v>3</v>
      </c>
      <c r="L10" s="43">
        <v>3</v>
      </c>
    </row>
    <row r="11" spans="2:12" ht="31.2" x14ac:dyDescent="0.4">
      <c r="B11" s="28"/>
      <c r="C11" s="39" t="s">
        <v>531</v>
      </c>
      <c r="D11" s="39" t="s">
        <v>44</v>
      </c>
      <c r="E11" s="39" t="s">
        <v>23</v>
      </c>
      <c r="F11" s="39" t="s">
        <v>62</v>
      </c>
      <c r="G11" s="39" t="s">
        <v>141</v>
      </c>
      <c r="H11" s="39" t="s">
        <v>153</v>
      </c>
      <c r="I11" s="44" t="s">
        <v>532</v>
      </c>
      <c r="J11" s="41" t="s">
        <v>151</v>
      </c>
      <c r="K11" s="42">
        <v>3</v>
      </c>
      <c r="L11" s="43">
        <v>3</v>
      </c>
    </row>
    <row r="12" spans="2:12" ht="46.8" x14ac:dyDescent="0.4">
      <c r="B12" s="28"/>
      <c r="C12" s="39" t="s">
        <v>533</v>
      </c>
      <c r="D12" s="39" t="s">
        <v>67</v>
      </c>
      <c r="E12" s="39" t="s">
        <v>23</v>
      </c>
      <c r="F12" s="39" t="s">
        <v>62</v>
      </c>
      <c r="G12" s="39" t="s">
        <v>156</v>
      </c>
      <c r="H12" s="39" t="s">
        <v>157</v>
      </c>
      <c r="I12" s="40" t="s">
        <v>158</v>
      </c>
      <c r="J12" s="41" t="s">
        <v>151</v>
      </c>
      <c r="K12" s="42">
        <v>2</v>
      </c>
      <c r="L12" s="43">
        <v>4</v>
      </c>
    </row>
    <row r="13" spans="2:12" ht="31.2" x14ac:dyDescent="0.4">
      <c r="B13" s="28"/>
      <c r="C13" s="39" t="s">
        <v>534</v>
      </c>
      <c r="D13" s="45" t="s">
        <v>160</v>
      </c>
      <c r="E13" s="45" t="s">
        <v>23</v>
      </c>
      <c r="F13" s="45" t="s">
        <v>94</v>
      </c>
      <c r="G13" s="45" t="s">
        <v>161</v>
      </c>
      <c r="H13" s="45" t="s">
        <v>162</v>
      </c>
      <c r="I13" s="46" t="s">
        <v>163</v>
      </c>
      <c r="J13" s="41" t="s">
        <v>151</v>
      </c>
      <c r="K13" s="42">
        <v>3</v>
      </c>
      <c r="L13" s="43">
        <v>2</v>
      </c>
    </row>
    <row r="14" spans="2:12" ht="46.8" x14ac:dyDescent="0.4">
      <c r="B14" s="28" t="s">
        <v>118</v>
      </c>
      <c r="C14" s="39" t="s">
        <v>535</v>
      </c>
      <c r="D14" s="39" t="s">
        <v>536</v>
      </c>
      <c r="E14" s="39" t="s">
        <v>23</v>
      </c>
      <c r="F14" s="39" t="s">
        <v>94</v>
      </c>
      <c r="G14" s="39" t="s">
        <v>102</v>
      </c>
      <c r="H14" s="39" t="s">
        <v>537</v>
      </c>
      <c r="I14" s="40" t="s">
        <v>538</v>
      </c>
      <c r="J14" s="41" t="s">
        <v>169</v>
      </c>
      <c r="K14" s="42">
        <v>3</v>
      </c>
      <c r="L14" s="43">
        <v>2</v>
      </c>
    </row>
    <row r="15" spans="2:12" ht="31.2" x14ac:dyDescent="0.4">
      <c r="B15" s="28"/>
      <c r="C15" s="39" t="s">
        <v>539</v>
      </c>
      <c r="D15" s="39" t="s">
        <v>165</v>
      </c>
      <c r="E15" s="39" t="s">
        <v>23</v>
      </c>
      <c r="F15" s="39" t="s">
        <v>94</v>
      </c>
      <c r="G15" s="39" t="s">
        <v>166</v>
      </c>
      <c r="H15" s="39" t="s">
        <v>540</v>
      </c>
      <c r="I15" s="44" t="s">
        <v>168</v>
      </c>
      <c r="J15" s="41" t="s">
        <v>169</v>
      </c>
      <c r="K15" s="42">
        <v>2</v>
      </c>
      <c r="L15" s="43">
        <v>2</v>
      </c>
    </row>
    <row r="16" spans="2:12" ht="46.8" x14ac:dyDescent="0.4">
      <c r="B16" s="28"/>
      <c r="C16" s="39" t="s">
        <v>541</v>
      </c>
      <c r="D16" s="39" t="s">
        <v>132</v>
      </c>
      <c r="E16" s="39" t="s">
        <v>23</v>
      </c>
      <c r="F16" s="39" t="s">
        <v>94</v>
      </c>
      <c r="G16" s="39" t="s">
        <v>431</v>
      </c>
      <c r="H16" s="39" t="s">
        <v>542</v>
      </c>
      <c r="I16" s="40" t="s">
        <v>176</v>
      </c>
      <c r="J16" s="41" t="s">
        <v>169</v>
      </c>
      <c r="K16" s="42">
        <v>3</v>
      </c>
      <c r="L16" s="43">
        <v>2</v>
      </c>
    </row>
    <row r="17" spans="2:12" ht="31.2" x14ac:dyDescent="0.4">
      <c r="B17" s="28"/>
      <c r="C17" s="39" t="s">
        <v>543</v>
      </c>
      <c r="D17" s="39" t="s">
        <v>132</v>
      </c>
      <c r="E17" s="39" t="s">
        <v>23</v>
      </c>
      <c r="F17" s="39" t="s">
        <v>135</v>
      </c>
      <c r="G17" s="39" t="s">
        <v>136</v>
      </c>
      <c r="H17" s="39" t="s">
        <v>544</v>
      </c>
      <c r="I17" s="29" t="s">
        <v>186</v>
      </c>
      <c r="J17" s="41" t="s">
        <v>151</v>
      </c>
      <c r="K17" s="42">
        <v>1</v>
      </c>
      <c r="L17" s="43">
        <v>2</v>
      </c>
    </row>
    <row r="18" spans="2:12" ht="31.2" x14ac:dyDescent="0.4">
      <c r="B18" s="28"/>
      <c r="C18" s="39" t="s">
        <v>545</v>
      </c>
      <c r="D18" s="45" t="s">
        <v>181</v>
      </c>
      <c r="E18" s="45" t="s">
        <v>23</v>
      </c>
      <c r="F18" s="45" t="s">
        <v>94</v>
      </c>
      <c r="G18" s="29" t="s">
        <v>95</v>
      </c>
      <c r="H18" s="39" t="s">
        <v>546</v>
      </c>
      <c r="I18" s="30" t="s">
        <v>183</v>
      </c>
      <c r="J18" s="41" t="s">
        <v>179</v>
      </c>
      <c r="K18" s="42">
        <v>3</v>
      </c>
      <c r="L18" s="43">
        <v>2</v>
      </c>
    </row>
    <row r="19" spans="2:12" ht="46.8" x14ac:dyDescent="0.4">
      <c r="B19" s="28" t="s">
        <v>139</v>
      </c>
      <c r="C19" s="39" t="s">
        <v>547</v>
      </c>
      <c r="D19" s="39" t="s">
        <v>548</v>
      </c>
      <c r="E19" s="39" t="s">
        <v>23</v>
      </c>
      <c r="F19" s="39" t="s">
        <v>94</v>
      </c>
      <c r="G19" s="39" t="s">
        <v>166</v>
      </c>
      <c r="H19" s="39" t="s">
        <v>549</v>
      </c>
      <c r="I19" s="40" t="s">
        <v>550</v>
      </c>
      <c r="J19" s="41" t="s">
        <v>551</v>
      </c>
      <c r="K19" s="42">
        <v>2</v>
      </c>
      <c r="L19" s="43">
        <v>2</v>
      </c>
    </row>
    <row r="20" spans="2:12" ht="46.8" x14ac:dyDescent="0.4">
      <c r="B20" s="28"/>
      <c r="C20" s="39" t="s">
        <v>552</v>
      </c>
      <c r="D20" s="39" t="s">
        <v>548</v>
      </c>
      <c r="E20" s="39" t="s">
        <v>23</v>
      </c>
      <c r="F20" s="39" t="s">
        <v>62</v>
      </c>
      <c r="G20" s="39" t="s">
        <v>553</v>
      </c>
      <c r="H20" s="39" t="s">
        <v>554</v>
      </c>
      <c r="I20" s="40" t="s">
        <v>550</v>
      </c>
      <c r="J20" s="41" t="s">
        <v>551</v>
      </c>
      <c r="K20" s="42">
        <v>2</v>
      </c>
      <c r="L20" s="43">
        <v>2</v>
      </c>
    </row>
    <row r="21" spans="2:12" x14ac:dyDescent="0.4">
      <c r="B21" s="28"/>
      <c r="C21" s="29"/>
      <c r="D21" s="29"/>
      <c r="E21" s="29"/>
      <c r="F21" s="29"/>
      <c r="G21" s="29"/>
      <c r="H21" s="29"/>
      <c r="I21" s="29"/>
      <c r="J21" s="48" t="s">
        <v>38</v>
      </c>
      <c r="K21" s="26"/>
      <c r="L21" s="27"/>
    </row>
    <row r="22" spans="2:12" x14ac:dyDescent="0.4">
      <c r="B22" s="28"/>
      <c r="C22" s="29"/>
      <c r="D22" s="29"/>
      <c r="E22" s="29"/>
      <c r="F22" s="29"/>
      <c r="G22" s="29"/>
      <c r="H22" s="29"/>
      <c r="I22" s="29"/>
      <c r="J22" s="48" t="s">
        <v>38</v>
      </c>
      <c r="K22" s="26"/>
      <c r="L22" s="27"/>
    </row>
    <row r="23" spans="2:12" x14ac:dyDescent="0.4">
      <c r="B23" s="28"/>
      <c r="C23" s="29"/>
      <c r="D23" s="29"/>
      <c r="E23" s="29"/>
      <c r="F23" s="29"/>
      <c r="G23" s="29"/>
      <c r="H23" s="29"/>
      <c r="I23" s="29"/>
      <c r="J23" s="48" t="s">
        <v>38</v>
      </c>
      <c r="K23" s="26"/>
      <c r="L23" s="27"/>
    </row>
    <row r="24" spans="2:12" x14ac:dyDescent="0.4">
      <c r="B24" s="28"/>
      <c r="C24" s="29"/>
      <c r="D24" s="29"/>
      <c r="E24" s="29"/>
      <c r="F24" s="29"/>
      <c r="G24" s="29"/>
      <c r="H24" s="29"/>
      <c r="I24" s="29"/>
      <c r="J24" s="48" t="s">
        <v>38</v>
      </c>
      <c r="K24" s="26"/>
      <c r="L24" s="27"/>
    </row>
    <row r="25" spans="2:12" x14ac:dyDescent="0.4">
      <c r="B25" s="28"/>
      <c r="C25" s="29"/>
      <c r="D25" s="29"/>
      <c r="E25" s="29"/>
      <c r="F25" s="29"/>
      <c r="G25" s="29"/>
      <c r="H25" s="29"/>
      <c r="I25" s="29"/>
      <c r="J25" s="48" t="s">
        <v>38</v>
      </c>
      <c r="K25" s="26"/>
      <c r="L25" s="27"/>
    </row>
    <row r="26" spans="2:12" x14ac:dyDescent="0.4">
      <c r="B26" s="28"/>
      <c r="C26" s="29"/>
      <c r="D26" s="29"/>
      <c r="E26" s="29"/>
      <c r="F26" s="29"/>
      <c r="G26" s="29"/>
      <c r="H26" s="29"/>
      <c r="I26" s="29"/>
      <c r="J26" s="48" t="s">
        <v>38</v>
      </c>
      <c r="K26" s="26"/>
      <c r="L26" s="27"/>
    </row>
    <row r="27" spans="2:12" x14ac:dyDescent="0.4">
      <c r="B27" s="28"/>
      <c r="C27" s="29"/>
      <c r="D27" s="29"/>
      <c r="E27" s="29"/>
      <c r="F27" s="29"/>
      <c r="G27" s="29"/>
      <c r="H27" s="29"/>
      <c r="I27" s="29"/>
      <c r="J27" s="48" t="s">
        <v>38</v>
      </c>
      <c r="K27" s="26"/>
      <c r="L27" s="27"/>
    </row>
    <row r="28" spans="2:12" x14ac:dyDescent="0.4">
      <c r="B28" s="28"/>
      <c r="C28" s="29"/>
      <c r="D28" s="29"/>
      <c r="E28" s="29"/>
      <c r="F28" s="29"/>
      <c r="G28" s="29"/>
      <c r="H28" s="29"/>
      <c r="I28" s="29"/>
      <c r="J28" s="48" t="s">
        <v>38</v>
      </c>
      <c r="K28" s="26"/>
      <c r="L28" s="27"/>
    </row>
    <row r="29" spans="2:12" x14ac:dyDescent="0.4">
      <c r="B29" s="28"/>
      <c r="C29" s="29"/>
      <c r="D29" s="29"/>
      <c r="E29" s="29"/>
      <c r="F29" s="29"/>
      <c r="G29" s="29"/>
      <c r="H29" s="29"/>
      <c r="I29" s="29"/>
      <c r="J29" s="48" t="s">
        <v>38</v>
      </c>
      <c r="K29" s="26"/>
      <c r="L29" s="27"/>
    </row>
    <row r="30" spans="2:12" ht="18" thickBot="1" x14ac:dyDescent="0.45">
      <c r="B30" s="32"/>
      <c r="C30" s="33"/>
      <c r="D30" s="33"/>
      <c r="E30" s="33"/>
      <c r="F30" s="33"/>
      <c r="G30" s="33"/>
      <c r="H30" s="33"/>
      <c r="I30" s="33"/>
      <c r="J30" s="49" t="s">
        <v>38</v>
      </c>
      <c r="K30" s="35"/>
      <c r="L30" s="36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30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0">
      <formula1>"1.기계(설비)적요인, 2.전기적요인, 3.화학(물질)적요인, 4.작업특성요인, 5.작업환경요인"</formula1>
    </dataValidation>
    <dataValidation type="list" allowBlank="1" showInputMessage="1" showErrorMessage="1" sqref="L10:L30">
      <formula1>"1, 2, 3, 4"</formula1>
    </dataValidation>
    <dataValidation type="list" allowBlank="1" showInputMessage="1" showErrorMessage="1" sqref="K10:K30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1"/>
  <sheetViews>
    <sheetView zoomScaleNormal="100" workbookViewId="0">
      <pane ySplit="9" topLeftCell="A17" activePane="bottomLeft" state="frozen"/>
      <selection pane="bottomLeft" activeCell="J25" sqref="J25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50" customWidth="1"/>
    <col min="11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x14ac:dyDescent="0.4">
      <c r="C5" s="427" t="s">
        <v>147</v>
      </c>
      <c r="D5" s="428"/>
      <c r="I5" s="534" t="s">
        <v>1554</v>
      </c>
      <c r="J5" s="534"/>
      <c r="K5" s="534"/>
      <c r="L5" s="534"/>
    </row>
    <row r="6" spans="2:12" x14ac:dyDescent="0.4">
      <c r="C6" s="428"/>
      <c r="D6" s="428"/>
      <c r="I6" s="534" t="s">
        <v>1545</v>
      </c>
      <c r="J6" s="534"/>
      <c r="K6" s="534"/>
      <c r="L6" s="534"/>
    </row>
    <row r="7" spans="2:12" ht="18" thickBot="1" x14ac:dyDescent="0.45">
      <c r="C7" s="511" t="s">
        <v>528</v>
      </c>
      <c r="D7" s="511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35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36"/>
      <c r="K9" s="514"/>
      <c r="L9" s="516"/>
    </row>
    <row r="10" spans="2:12" ht="46.8" x14ac:dyDescent="0.4">
      <c r="B10" s="23" t="s">
        <v>42</v>
      </c>
      <c r="C10" s="38" t="s">
        <v>148</v>
      </c>
      <c r="D10" s="39" t="s">
        <v>44</v>
      </c>
      <c r="E10" s="39" t="s">
        <v>23</v>
      </c>
      <c r="F10" s="39" t="s">
        <v>62</v>
      </c>
      <c r="G10" s="39" t="s">
        <v>46</v>
      </c>
      <c r="H10" s="39" t="s">
        <v>149</v>
      </c>
      <c r="I10" s="40" t="s">
        <v>150</v>
      </c>
      <c r="J10" s="41" t="s">
        <v>151</v>
      </c>
      <c r="K10" s="42">
        <v>3</v>
      </c>
      <c r="L10" s="43">
        <v>3</v>
      </c>
    </row>
    <row r="11" spans="2:12" ht="31.2" x14ac:dyDescent="0.4">
      <c r="B11" s="28"/>
      <c r="C11" s="39" t="s">
        <v>152</v>
      </c>
      <c r="D11" s="39" t="s">
        <v>44</v>
      </c>
      <c r="E11" s="39" t="s">
        <v>23</v>
      </c>
      <c r="F11" s="39" t="s">
        <v>62</v>
      </c>
      <c r="G11" s="39" t="s">
        <v>141</v>
      </c>
      <c r="H11" s="39" t="s">
        <v>153</v>
      </c>
      <c r="I11" s="44" t="s">
        <v>154</v>
      </c>
      <c r="J11" s="41" t="s">
        <v>151</v>
      </c>
      <c r="K11" s="42">
        <v>3</v>
      </c>
      <c r="L11" s="43">
        <v>3</v>
      </c>
    </row>
    <row r="12" spans="2:12" ht="46.8" x14ac:dyDescent="0.4">
      <c r="B12" s="28"/>
      <c r="C12" s="39" t="s">
        <v>155</v>
      </c>
      <c r="D12" s="39" t="s">
        <v>67</v>
      </c>
      <c r="E12" s="39" t="s">
        <v>23</v>
      </c>
      <c r="F12" s="39" t="s">
        <v>62</v>
      </c>
      <c r="G12" s="39" t="s">
        <v>156</v>
      </c>
      <c r="H12" s="39" t="s">
        <v>157</v>
      </c>
      <c r="I12" s="40" t="s">
        <v>158</v>
      </c>
      <c r="J12" s="41" t="s">
        <v>151</v>
      </c>
      <c r="K12" s="42">
        <v>2</v>
      </c>
      <c r="L12" s="43">
        <v>4</v>
      </c>
    </row>
    <row r="13" spans="2:12" ht="31.2" x14ac:dyDescent="0.4">
      <c r="B13" s="28"/>
      <c r="C13" s="39" t="s">
        <v>159</v>
      </c>
      <c r="D13" s="45" t="s">
        <v>160</v>
      </c>
      <c r="E13" s="45" t="s">
        <v>23</v>
      </c>
      <c r="F13" s="45" t="s">
        <v>94</v>
      </c>
      <c r="G13" s="45" t="s">
        <v>161</v>
      </c>
      <c r="H13" s="45" t="s">
        <v>162</v>
      </c>
      <c r="I13" s="46" t="s">
        <v>163</v>
      </c>
      <c r="J13" s="41" t="s">
        <v>151</v>
      </c>
      <c r="K13" s="42">
        <v>3</v>
      </c>
      <c r="L13" s="43">
        <v>2</v>
      </c>
    </row>
    <row r="14" spans="2:12" ht="31.2" x14ac:dyDescent="0.4">
      <c r="B14" s="28" t="s">
        <v>118</v>
      </c>
      <c r="C14" s="39" t="s">
        <v>164</v>
      </c>
      <c r="D14" s="39" t="s">
        <v>165</v>
      </c>
      <c r="E14" s="39" t="s">
        <v>23</v>
      </c>
      <c r="F14" s="39" t="s">
        <v>94</v>
      </c>
      <c r="G14" s="39" t="s">
        <v>166</v>
      </c>
      <c r="H14" s="39" t="s">
        <v>167</v>
      </c>
      <c r="I14" s="44" t="s">
        <v>168</v>
      </c>
      <c r="J14" s="41" t="s">
        <v>169</v>
      </c>
      <c r="K14" s="42">
        <v>3</v>
      </c>
      <c r="L14" s="43">
        <v>3</v>
      </c>
    </row>
    <row r="15" spans="2:12" ht="46.8" x14ac:dyDescent="0.4">
      <c r="B15" s="28"/>
      <c r="C15" s="39" t="s">
        <v>170</v>
      </c>
      <c r="D15" s="39" t="s">
        <v>165</v>
      </c>
      <c r="E15" s="39" t="s">
        <v>23</v>
      </c>
      <c r="F15" s="39" t="s">
        <v>62</v>
      </c>
      <c r="G15" s="39" t="s">
        <v>46</v>
      </c>
      <c r="H15" s="39" t="s">
        <v>171</v>
      </c>
      <c r="I15" s="44" t="s">
        <v>172</v>
      </c>
      <c r="J15" s="41" t="s">
        <v>169</v>
      </c>
      <c r="K15" s="42">
        <v>3</v>
      </c>
      <c r="L15" s="43">
        <v>3</v>
      </c>
    </row>
    <row r="16" spans="2:12" ht="46.8" x14ac:dyDescent="0.4">
      <c r="B16" s="28"/>
      <c r="C16" s="39" t="s">
        <v>173</v>
      </c>
      <c r="D16" s="45" t="s">
        <v>132</v>
      </c>
      <c r="E16" s="45" t="s">
        <v>23</v>
      </c>
      <c r="F16" s="45" t="s">
        <v>94</v>
      </c>
      <c r="G16" s="45" t="s">
        <v>174</v>
      </c>
      <c r="H16" s="39" t="s">
        <v>175</v>
      </c>
      <c r="I16" s="40" t="s">
        <v>176</v>
      </c>
      <c r="J16" s="41" t="s">
        <v>169</v>
      </c>
      <c r="K16" s="42">
        <v>3</v>
      </c>
      <c r="L16" s="43">
        <v>2</v>
      </c>
    </row>
    <row r="17" spans="2:12" ht="46.8" x14ac:dyDescent="0.4">
      <c r="B17" s="28" t="s">
        <v>133</v>
      </c>
      <c r="C17" s="39" t="s">
        <v>177</v>
      </c>
      <c r="D17" s="45" t="s">
        <v>132</v>
      </c>
      <c r="E17" s="45" t="s">
        <v>23</v>
      </c>
      <c r="F17" s="45" t="s">
        <v>94</v>
      </c>
      <c r="G17" s="45" t="s">
        <v>174</v>
      </c>
      <c r="H17" s="39" t="s">
        <v>178</v>
      </c>
      <c r="I17" s="40" t="s">
        <v>176</v>
      </c>
      <c r="J17" s="41" t="s">
        <v>179</v>
      </c>
      <c r="K17" s="42">
        <v>3</v>
      </c>
      <c r="L17" s="43">
        <v>2</v>
      </c>
    </row>
    <row r="18" spans="2:12" ht="31.2" x14ac:dyDescent="0.4">
      <c r="B18" s="28"/>
      <c r="C18" s="39" t="s">
        <v>180</v>
      </c>
      <c r="D18" s="45" t="s">
        <v>181</v>
      </c>
      <c r="E18" s="45" t="s">
        <v>23</v>
      </c>
      <c r="F18" s="45" t="s">
        <v>94</v>
      </c>
      <c r="G18" s="29" t="s">
        <v>95</v>
      </c>
      <c r="H18" s="39" t="s">
        <v>182</v>
      </c>
      <c r="I18" s="30" t="s">
        <v>183</v>
      </c>
      <c r="J18" s="41" t="s">
        <v>179</v>
      </c>
      <c r="K18" s="42">
        <v>3</v>
      </c>
      <c r="L18" s="43">
        <v>2</v>
      </c>
    </row>
    <row r="19" spans="2:12" ht="31.2" x14ac:dyDescent="0.4">
      <c r="B19" s="28"/>
      <c r="C19" s="39" t="s">
        <v>184</v>
      </c>
      <c r="D19" s="45" t="s">
        <v>132</v>
      </c>
      <c r="E19" s="45" t="s">
        <v>23</v>
      </c>
      <c r="F19" s="45" t="s">
        <v>135</v>
      </c>
      <c r="G19" s="45" t="s">
        <v>136</v>
      </c>
      <c r="H19" s="45" t="s">
        <v>185</v>
      </c>
      <c r="I19" s="29" t="s">
        <v>186</v>
      </c>
      <c r="J19" s="41" t="s">
        <v>179</v>
      </c>
      <c r="K19" s="42">
        <v>1</v>
      </c>
      <c r="L19" s="43">
        <v>2</v>
      </c>
    </row>
    <row r="20" spans="2:12" ht="31.2" x14ac:dyDescent="0.4">
      <c r="B20" s="28" t="s">
        <v>139</v>
      </c>
      <c r="C20" s="39" t="s">
        <v>187</v>
      </c>
      <c r="D20" s="39" t="s">
        <v>132</v>
      </c>
      <c r="E20" s="39" t="s">
        <v>23</v>
      </c>
      <c r="F20" s="39" t="s">
        <v>62</v>
      </c>
      <c r="G20" s="39" t="s">
        <v>188</v>
      </c>
      <c r="H20" s="39" t="s">
        <v>189</v>
      </c>
      <c r="I20" s="47" t="s">
        <v>190</v>
      </c>
      <c r="J20" s="41" t="s">
        <v>169</v>
      </c>
      <c r="K20" s="42">
        <v>2</v>
      </c>
      <c r="L20" s="43">
        <v>2</v>
      </c>
    </row>
    <row r="21" spans="2:12" ht="46.8" x14ac:dyDescent="0.4">
      <c r="B21" s="28"/>
      <c r="C21" s="39" t="s">
        <v>191</v>
      </c>
      <c r="D21" s="39" t="s">
        <v>165</v>
      </c>
      <c r="E21" s="39" t="s">
        <v>23</v>
      </c>
      <c r="F21" s="39" t="s">
        <v>62</v>
      </c>
      <c r="G21" s="39" t="s">
        <v>46</v>
      </c>
      <c r="H21" s="39" t="s">
        <v>192</v>
      </c>
      <c r="I21" s="44" t="s">
        <v>172</v>
      </c>
      <c r="J21" s="41" t="s">
        <v>169</v>
      </c>
      <c r="K21" s="42">
        <v>1</v>
      </c>
      <c r="L21" s="43">
        <v>3</v>
      </c>
    </row>
    <row r="22" spans="2:12" x14ac:dyDescent="0.4">
      <c r="B22" s="28"/>
      <c r="C22" s="39"/>
      <c r="D22" s="39"/>
      <c r="E22" s="39"/>
      <c r="F22" s="39"/>
      <c r="G22" s="39"/>
      <c r="H22" s="39"/>
      <c r="I22" s="39"/>
      <c r="J22" s="41" t="s">
        <v>38</v>
      </c>
      <c r="K22" s="42"/>
      <c r="L22" s="43"/>
    </row>
    <row r="23" spans="2:12" x14ac:dyDescent="0.4">
      <c r="B23" s="28"/>
      <c r="C23" s="29"/>
      <c r="D23" s="29"/>
      <c r="E23" s="29"/>
      <c r="F23" s="29"/>
      <c r="G23" s="29"/>
      <c r="H23" s="29"/>
      <c r="I23" s="29"/>
      <c r="J23" s="48" t="s">
        <v>38</v>
      </c>
      <c r="K23" s="26"/>
      <c r="L23" s="27"/>
    </row>
    <row r="24" spans="2:12" x14ac:dyDescent="0.4">
      <c r="B24" s="28"/>
      <c r="C24" s="29"/>
      <c r="D24" s="29"/>
      <c r="E24" s="29"/>
      <c r="F24" s="29"/>
      <c r="G24" s="29"/>
      <c r="H24" s="29"/>
      <c r="I24" s="29"/>
      <c r="J24" s="48" t="s">
        <v>38</v>
      </c>
      <c r="K24" s="26"/>
      <c r="L24" s="27"/>
    </row>
    <row r="25" spans="2:12" x14ac:dyDescent="0.4">
      <c r="B25" s="28"/>
      <c r="C25" s="29"/>
      <c r="D25" s="29"/>
      <c r="E25" s="29"/>
      <c r="F25" s="29"/>
      <c r="G25" s="29"/>
      <c r="H25" s="29"/>
      <c r="I25" s="29"/>
      <c r="J25" s="48" t="s">
        <v>38</v>
      </c>
      <c r="K25" s="26"/>
      <c r="L25" s="27"/>
    </row>
    <row r="26" spans="2:12" x14ac:dyDescent="0.4">
      <c r="B26" s="28"/>
      <c r="C26" s="29"/>
      <c r="D26" s="29"/>
      <c r="E26" s="29"/>
      <c r="F26" s="29"/>
      <c r="G26" s="29"/>
      <c r="H26" s="29"/>
      <c r="I26" s="29"/>
      <c r="J26" s="48" t="s">
        <v>38</v>
      </c>
      <c r="K26" s="26"/>
      <c r="L26" s="27"/>
    </row>
    <row r="27" spans="2:12" x14ac:dyDescent="0.4">
      <c r="B27" s="28"/>
      <c r="C27" s="29"/>
      <c r="D27" s="29"/>
      <c r="E27" s="29"/>
      <c r="F27" s="29"/>
      <c r="G27" s="29"/>
      <c r="H27" s="29"/>
      <c r="I27" s="29"/>
      <c r="J27" s="48" t="s">
        <v>38</v>
      </c>
      <c r="K27" s="26"/>
      <c r="L27" s="27"/>
    </row>
    <row r="28" spans="2:12" x14ac:dyDescent="0.4">
      <c r="B28" s="28"/>
      <c r="C28" s="29"/>
      <c r="D28" s="29"/>
      <c r="E28" s="29"/>
      <c r="F28" s="29"/>
      <c r="G28" s="29"/>
      <c r="H28" s="29"/>
      <c r="I28" s="29"/>
      <c r="J28" s="48" t="s">
        <v>38</v>
      </c>
      <c r="K28" s="26"/>
      <c r="L28" s="27"/>
    </row>
    <row r="29" spans="2:12" x14ac:dyDescent="0.4">
      <c r="B29" s="28"/>
      <c r="C29" s="29"/>
      <c r="D29" s="29"/>
      <c r="E29" s="29"/>
      <c r="F29" s="29"/>
      <c r="G29" s="29"/>
      <c r="H29" s="29"/>
      <c r="I29" s="29"/>
      <c r="J29" s="48" t="s">
        <v>38</v>
      </c>
      <c r="K29" s="26"/>
      <c r="L29" s="27"/>
    </row>
    <row r="30" spans="2:12" x14ac:dyDescent="0.4">
      <c r="B30" s="28"/>
      <c r="C30" s="29"/>
      <c r="D30" s="29"/>
      <c r="E30" s="29"/>
      <c r="F30" s="29"/>
      <c r="G30" s="29"/>
      <c r="H30" s="29"/>
      <c r="I30" s="29"/>
      <c r="J30" s="48" t="s">
        <v>38</v>
      </c>
      <c r="K30" s="26"/>
      <c r="L30" s="27"/>
    </row>
    <row r="31" spans="2:12" ht="18" thickBot="1" x14ac:dyDescent="0.45">
      <c r="B31" s="32"/>
      <c r="C31" s="33"/>
      <c r="D31" s="33"/>
      <c r="E31" s="33"/>
      <c r="F31" s="33"/>
      <c r="G31" s="33"/>
      <c r="H31" s="33"/>
      <c r="I31" s="33"/>
      <c r="J31" s="49" t="s">
        <v>38</v>
      </c>
      <c r="K31" s="35"/>
      <c r="L31" s="36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3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1">
      <formula1>"1.기계(설비)적요인, 2.전기적요인, 3.화학(물질)적요인, 4.작업특성요인, 5.작업환경요인"</formula1>
    </dataValidation>
    <dataValidation type="list" allowBlank="1" showInputMessage="1" showErrorMessage="1" sqref="L10:L31">
      <formula1>"1, 2, 3, 4"</formula1>
    </dataValidation>
    <dataValidation type="list" allowBlank="1" showInputMessage="1" showErrorMessage="1" sqref="K10:K3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2"/>
  <sheetViews>
    <sheetView zoomScaleNormal="100" workbookViewId="0">
      <selection activeCell="I10" sqref="I10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50" customWidth="1"/>
    <col min="11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x14ac:dyDescent="0.4">
      <c r="C5" s="427" t="s">
        <v>555</v>
      </c>
      <c r="D5" s="428"/>
      <c r="I5" s="534" t="s">
        <v>1554</v>
      </c>
      <c r="J5" s="534"/>
      <c r="K5" s="534"/>
      <c r="L5" s="534"/>
    </row>
    <row r="6" spans="2:12" x14ac:dyDescent="0.4">
      <c r="C6" s="428"/>
      <c r="D6" s="428"/>
      <c r="I6" s="534" t="s">
        <v>1545</v>
      </c>
      <c r="J6" s="534"/>
      <c r="K6" s="534"/>
      <c r="L6" s="534"/>
    </row>
    <row r="7" spans="2:12" ht="18" thickBot="1" x14ac:dyDescent="0.45">
      <c r="C7" s="511" t="s">
        <v>528</v>
      </c>
      <c r="D7" s="511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35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36"/>
      <c r="K9" s="514"/>
      <c r="L9" s="516"/>
    </row>
    <row r="10" spans="2:12" ht="46.8" x14ac:dyDescent="0.4">
      <c r="B10" s="23" t="s">
        <v>42</v>
      </c>
      <c r="C10" s="38" t="s">
        <v>148</v>
      </c>
      <c r="D10" s="39" t="s">
        <v>44</v>
      </c>
      <c r="E10" s="39" t="s">
        <v>23</v>
      </c>
      <c r="F10" s="39" t="s">
        <v>62</v>
      </c>
      <c r="G10" s="39" t="s">
        <v>46</v>
      </c>
      <c r="H10" s="39" t="s">
        <v>149</v>
      </c>
      <c r="I10" s="40" t="s">
        <v>150</v>
      </c>
      <c r="J10" s="41" t="s">
        <v>151</v>
      </c>
      <c r="K10" s="42">
        <v>3</v>
      </c>
      <c r="L10" s="43">
        <v>3</v>
      </c>
    </row>
    <row r="11" spans="2:12" ht="31.2" x14ac:dyDescent="0.4">
      <c r="B11" s="28"/>
      <c r="C11" s="39" t="s">
        <v>152</v>
      </c>
      <c r="D11" s="39" t="s">
        <v>44</v>
      </c>
      <c r="E11" s="39" t="s">
        <v>23</v>
      </c>
      <c r="F11" s="39" t="s">
        <v>62</v>
      </c>
      <c r="G11" s="39" t="s">
        <v>141</v>
      </c>
      <c r="H11" s="39" t="s">
        <v>153</v>
      </c>
      <c r="I11" s="44" t="s">
        <v>154</v>
      </c>
      <c r="J11" s="41" t="s">
        <v>151</v>
      </c>
      <c r="K11" s="42">
        <v>3</v>
      </c>
      <c r="L11" s="43">
        <v>3</v>
      </c>
    </row>
    <row r="12" spans="2:12" ht="46.8" x14ac:dyDescent="0.4">
      <c r="B12" s="28"/>
      <c r="C12" s="39" t="s">
        <v>155</v>
      </c>
      <c r="D12" s="39" t="s">
        <v>67</v>
      </c>
      <c r="E12" s="39" t="s">
        <v>23</v>
      </c>
      <c r="F12" s="39" t="s">
        <v>62</v>
      </c>
      <c r="G12" s="39" t="s">
        <v>156</v>
      </c>
      <c r="H12" s="39" t="s">
        <v>157</v>
      </c>
      <c r="I12" s="40" t="s">
        <v>158</v>
      </c>
      <c r="J12" s="41" t="s">
        <v>151</v>
      </c>
      <c r="K12" s="42">
        <v>2</v>
      </c>
      <c r="L12" s="43">
        <v>4</v>
      </c>
    </row>
    <row r="13" spans="2:12" ht="31.2" x14ac:dyDescent="0.4">
      <c r="B13" s="28"/>
      <c r="C13" s="39" t="s">
        <v>159</v>
      </c>
      <c r="D13" s="45" t="s">
        <v>160</v>
      </c>
      <c r="E13" s="45" t="s">
        <v>23</v>
      </c>
      <c r="F13" s="45" t="s">
        <v>94</v>
      </c>
      <c r="G13" s="45" t="s">
        <v>161</v>
      </c>
      <c r="H13" s="45" t="s">
        <v>162</v>
      </c>
      <c r="I13" s="46" t="s">
        <v>163</v>
      </c>
      <c r="J13" s="41" t="s">
        <v>151</v>
      </c>
      <c r="K13" s="42">
        <v>3</v>
      </c>
      <c r="L13" s="43">
        <v>2</v>
      </c>
    </row>
    <row r="14" spans="2:12" ht="31.2" x14ac:dyDescent="0.4">
      <c r="B14" s="28" t="s">
        <v>118</v>
      </c>
      <c r="C14" s="39" t="s">
        <v>556</v>
      </c>
      <c r="D14" s="39" t="s">
        <v>557</v>
      </c>
      <c r="E14" s="39" t="s">
        <v>23</v>
      </c>
      <c r="F14" s="39" t="s">
        <v>94</v>
      </c>
      <c r="G14" s="39" t="s">
        <v>166</v>
      </c>
      <c r="H14" s="39" t="s">
        <v>167</v>
      </c>
      <c r="I14" s="44" t="s">
        <v>168</v>
      </c>
      <c r="J14" s="41" t="s">
        <v>169</v>
      </c>
      <c r="K14" s="42">
        <v>3</v>
      </c>
      <c r="L14" s="43">
        <v>3</v>
      </c>
    </row>
    <row r="15" spans="2:12" ht="46.8" x14ac:dyDescent="0.4">
      <c r="B15" s="28"/>
      <c r="C15" s="39" t="s">
        <v>558</v>
      </c>
      <c r="D15" s="39" t="s">
        <v>557</v>
      </c>
      <c r="E15" s="39" t="s">
        <v>23</v>
      </c>
      <c r="F15" s="39" t="s">
        <v>62</v>
      </c>
      <c r="G15" s="39" t="s">
        <v>46</v>
      </c>
      <c r="H15" s="39" t="s">
        <v>559</v>
      </c>
      <c r="I15" s="44" t="s">
        <v>560</v>
      </c>
      <c r="J15" s="41" t="s">
        <v>169</v>
      </c>
      <c r="K15" s="42">
        <v>2</v>
      </c>
      <c r="L15" s="43">
        <v>4</v>
      </c>
    </row>
    <row r="16" spans="2:12" ht="46.8" x14ac:dyDescent="0.4">
      <c r="B16" s="28"/>
      <c r="C16" s="39" t="s">
        <v>561</v>
      </c>
      <c r="D16" s="45" t="s">
        <v>132</v>
      </c>
      <c r="E16" s="45" t="s">
        <v>23</v>
      </c>
      <c r="F16" s="45" t="s">
        <v>94</v>
      </c>
      <c r="G16" s="45" t="s">
        <v>174</v>
      </c>
      <c r="H16" s="39" t="s">
        <v>175</v>
      </c>
      <c r="I16" s="40" t="s">
        <v>562</v>
      </c>
      <c r="J16" s="41" t="s">
        <v>169</v>
      </c>
      <c r="K16" s="42">
        <v>2</v>
      </c>
      <c r="L16" s="43">
        <v>1</v>
      </c>
    </row>
    <row r="17" spans="2:12" ht="31.2" x14ac:dyDescent="0.4">
      <c r="B17" s="28"/>
      <c r="C17" s="39" t="s">
        <v>563</v>
      </c>
      <c r="D17" s="45" t="s">
        <v>132</v>
      </c>
      <c r="E17" s="45" t="s">
        <v>23</v>
      </c>
      <c r="F17" s="45" t="s">
        <v>94</v>
      </c>
      <c r="G17" s="45" t="s">
        <v>564</v>
      </c>
      <c r="H17" s="39" t="s">
        <v>565</v>
      </c>
      <c r="I17" s="44" t="s">
        <v>560</v>
      </c>
      <c r="J17" s="41" t="s">
        <v>169</v>
      </c>
      <c r="K17" s="42">
        <v>3</v>
      </c>
      <c r="L17" s="43">
        <v>4</v>
      </c>
    </row>
    <row r="18" spans="2:12" ht="46.8" x14ac:dyDescent="0.4">
      <c r="B18" s="28" t="s">
        <v>133</v>
      </c>
      <c r="C18" s="39" t="s">
        <v>177</v>
      </c>
      <c r="D18" s="45" t="s">
        <v>132</v>
      </c>
      <c r="E18" s="45" t="s">
        <v>23</v>
      </c>
      <c r="F18" s="45" t="s">
        <v>94</v>
      </c>
      <c r="G18" s="45" t="s">
        <v>174</v>
      </c>
      <c r="H18" s="39" t="s">
        <v>178</v>
      </c>
      <c r="I18" s="40" t="s">
        <v>562</v>
      </c>
      <c r="J18" s="41" t="s">
        <v>179</v>
      </c>
      <c r="K18" s="42">
        <v>4</v>
      </c>
      <c r="L18" s="43">
        <v>1</v>
      </c>
    </row>
    <row r="19" spans="2:12" ht="31.2" x14ac:dyDescent="0.4">
      <c r="B19" s="28"/>
      <c r="C19" s="39" t="s">
        <v>180</v>
      </c>
      <c r="D19" s="45" t="s">
        <v>181</v>
      </c>
      <c r="E19" s="45" t="s">
        <v>23</v>
      </c>
      <c r="F19" s="45" t="s">
        <v>94</v>
      </c>
      <c r="G19" s="29" t="s">
        <v>95</v>
      </c>
      <c r="H19" s="39" t="s">
        <v>182</v>
      </c>
      <c r="I19" s="30" t="s">
        <v>183</v>
      </c>
      <c r="J19" s="41" t="s">
        <v>179</v>
      </c>
      <c r="K19" s="42">
        <v>3</v>
      </c>
      <c r="L19" s="43">
        <v>2</v>
      </c>
    </row>
    <row r="20" spans="2:12" ht="31.2" x14ac:dyDescent="0.4">
      <c r="B20" s="28"/>
      <c r="C20" s="39" t="s">
        <v>184</v>
      </c>
      <c r="D20" s="45" t="s">
        <v>132</v>
      </c>
      <c r="E20" s="45" t="s">
        <v>23</v>
      </c>
      <c r="F20" s="45" t="s">
        <v>135</v>
      </c>
      <c r="G20" s="45" t="s">
        <v>136</v>
      </c>
      <c r="H20" s="45" t="s">
        <v>185</v>
      </c>
      <c r="I20" s="29" t="s">
        <v>186</v>
      </c>
      <c r="J20" s="41" t="s">
        <v>179</v>
      </c>
      <c r="K20" s="42">
        <v>1</v>
      </c>
      <c r="L20" s="43">
        <v>2</v>
      </c>
    </row>
    <row r="21" spans="2:12" ht="31.2" x14ac:dyDescent="0.4">
      <c r="B21" s="28" t="s">
        <v>139</v>
      </c>
      <c r="C21" s="39" t="s">
        <v>566</v>
      </c>
      <c r="D21" s="39" t="s">
        <v>132</v>
      </c>
      <c r="E21" s="39" t="s">
        <v>23</v>
      </c>
      <c r="F21" s="39" t="s">
        <v>62</v>
      </c>
      <c r="G21" s="39" t="s">
        <v>188</v>
      </c>
      <c r="H21" s="39" t="s">
        <v>189</v>
      </c>
      <c r="I21" s="47" t="s">
        <v>190</v>
      </c>
      <c r="J21" s="41" t="s">
        <v>551</v>
      </c>
      <c r="K21" s="42">
        <v>2</v>
      </c>
      <c r="L21" s="43">
        <v>2</v>
      </c>
    </row>
    <row r="22" spans="2:12" ht="46.8" x14ac:dyDescent="0.4">
      <c r="B22" s="28"/>
      <c r="C22" s="39" t="s">
        <v>567</v>
      </c>
      <c r="D22" s="39" t="s">
        <v>132</v>
      </c>
      <c r="E22" s="39" t="s">
        <v>23</v>
      </c>
      <c r="F22" s="39" t="s">
        <v>62</v>
      </c>
      <c r="G22" s="39" t="s">
        <v>46</v>
      </c>
      <c r="H22" s="39" t="s">
        <v>568</v>
      </c>
      <c r="I22" s="44" t="s">
        <v>560</v>
      </c>
      <c r="J22" s="41" t="s">
        <v>551</v>
      </c>
      <c r="K22" s="42">
        <v>1</v>
      </c>
      <c r="L22" s="43">
        <v>4</v>
      </c>
    </row>
    <row r="23" spans="2:12" x14ac:dyDescent="0.4">
      <c r="B23" s="28"/>
      <c r="C23" s="29"/>
      <c r="D23" s="29"/>
      <c r="E23" s="29"/>
      <c r="F23" s="29"/>
      <c r="G23" s="29"/>
      <c r="H23" s="29"/>
      <c r="I23" s="29"/>
      <c r="J23" s="48" t="s">
        <v>38</v>
      </c>
      <c r="K23" s="26"/>
      <c r="L23" s="27"/>
    </row>
    <row r="24" spans="2:12" x14ac:dyDescent="0.4">
      <c r="B24" s="28"/>
      <c r="C24" s="29"/>
      <c r="D24" s="29"/>
      <c r="E24" s="29"/>
      <c r="F24" s="29"/>
      <c r="G24" s="29"/>
      <c r="H24" s="29"/>
      <c r="I24" s="29"/>
      <c r="J24" s="48" t="s">
        <v>38</v>
      </c>
      <c r="K24" s="26"/>
      <c r="L24" s="27"/>
    </row>
    <row r="25" spans="2:12" x14ac:dyDescent="0.4">
      <c r="B25" s="28"/>
      <c r="C25" s="29"/>
      <c r="D25" s="29"/>
      <c r="E25" s="29"/>
      <c r="F25" s="29"/>
      <c r="G25" s="29"/>
      <c r="H25" s="29"/>
      <c r="I25" s="29"/>
      <c r="J25" s="48" t="s">
        <v>38</v>
      </c>
      <c r="K25" s="26"/>
      <c r="L25" s="27"/>
    </row>
    <row r="26" spans="2:12" x14ac:dyDescent="0.4">
      <c r="B26" s="28"/>
      <c r="C26" s="29"/>
      <c r="D26" s="29"/>
      <c r="E26" s="29"/>
      <c r="F26" s="29"/>
      <c r="G26" s="29"/>
      <c r="H26" s="29"/>
      <c r="I26" s="29"/>
      <c r="J26" s="48" t="s">
        <v>38</v>
      </c>
      <c r="K26" s="26"/>
      <c r="L26" s="27"/>
    </row>
    <row r="27" spans="2:12" x14ac:dyDescent="0.4">
      <c r="B27" s="28"/>
      <c r="C27" s="29"/>
      <c r="D27" s="29"/>
      <c r="E27" s="29"/>
      <c r="F27" s="29"/>
      <c r="G27" s="29"/>
      <c r="H27" s="29"/>
      <c r="I27" s="29"/>
      <c r="J27" s="48" t="s">
        <v>38</v>
      </c>
      <c r="K27" s="26"/>
      <c r="L27" s="27"/>
    </row>
    <row r="28" spans="2:12" x14ac:dyDescent="0.4">
      <c r="B28" s="28"/>
      <c r="C28" s="29"/>
      <c r="D28" s="29"/>
      <c r="E28" s="29"/>
      <c r="F28" s="29"/>
      <c r="G28" s="29"/>
      <c r="H28" s="29"/>
      <c r="I28" s="29"/>
      <c r="J28" s="48" t="s">
        <v>38</v>
      </c>
      <c r="K28" s="26"/>
      <c r="L28" s="27"/>
    </row>
    <row r="29" spans="2:12" x14ac:dyDescent="0.4">
      <c r="B29" s="28"/>
      <c r="C29" s="29"/>
      <c r="D29" s="29"/>
      <c r="E29" s="29"/>
      <c r="F29" s="29"/>
      <c r="G29" s="29"/>
      <c r="H29" s="29"/>
      <c r="I29" s="29"/>
      <c r="J29" s="48" t="s">
        <v>38</v>
      </c>
      <c r="K29" s="26"/>
      <c r="L29" s="27"/>
    </row>
    <row r="30" spans="2:12" x14ac:dyDescent="0.4">
      <c r="B30" s="28"/>
      <c r="C30" s="29"/>
      <c r="D30" s="29"/>
      <c r="E30" s="29"/>
      <c r="F30" s="29"/>
      <c r="G30" s="29"/>
      <c r="H30" s="29"/>
      <c r="I30" s="29"/>
      <c r="J30" s="48" t="s">
        <v>38</v>
      </c>
      <c r="K30" s="26"/>
      <c r="L30" s="27"/>
    </row>
    <row r="31" spans="2:12" x14ac:dyDescent="0.4">
      <c r="B31" s="28"/>
      <c r="C31" s="29"/>
      <c r="D31" s="29"/>
      <c r="E31" s="29"/>
      <c r="F31" s="29"/>
      <c r="G31" s="29"/>
      <c r="H31" s="29"/>
      <c r="I31" s="29"/>
      <c r="J31" s="48" t="s">
        <v>38</v>
      </c>
      <c r="K31" s="26"/>
      <c r="L31" s="27"/>
    </row>
    <row r="32" spans="2:12" ht="18" thickBot="1" x14ac:dyDescent="0.45">
      <c r="B32" s="32"/>
      <c r="C32" s="33"/>
      <c r="D32" s="33"/>
      <c r="E32" s="33"/>
      <c r="F32" s="33"/>
      <c r="G32" s="33"/>
      <c r="H32" s="33"/>
      <c r="I32" s="33"/>
      <c r="J32" s="49" t="s">
        <v>38</v>
      </c>
      <c r="K32" s="35"/>
      <c r="L32" s="36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32">
      <formula1>"1, 2, 3, 4, 5"</formula1>
    </dataValidation>
    <dataValidation type="list" allowBlank="1" showInputMessage="1" showErrorMessage="1" sqref="L10:L32">
      <formula1>"1, 2, 3, 4"</formula1>
    </dataValidation>
    <dataValidation type="list" allowBlank="1" showInputMessage="1" showErrorMessage="1" sqref="F10:F32">
      <formula1>"1.기계(설비)적요인, 2.전기적요인, 3.화학(물질)적요인, 4.작업특성요인, 5.작업환경요인"</formula1>
    </dataValidation>
    <dataValidation type="list" allowBlank="1" showInputMessage="1" showErrorMessage="1" sqref="B10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4"/>
  <sheetViews>
    <sheetView topLeftCell="C1" zoomScaleNormal="100" workbookViewId="0">
      <pane ySplit="10" topLeftCell="A11" activePane="bottomLeft" state="frozen"/>
      <selection activeCell="C5" sqref="C5:G7"/>
      <selection pane="bottomLeft" activeCell="H11" sqref="H11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2" customWidth="1"/>
    <col min="5" max="5" width="14" style="52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0" width="8.8984375" style="71" customWidth="1"/>
    <col min="11" max="12" width="8.8984375" style="52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x14ac:dyDescent="0.4">
      <c r="C6" s="538" t="s">
        <v>569</v>
      </c>
      <c r="D6" s="538"/>
      <c r="E6" s="538"/>
      <c r="F6" s="538"/>
      <c r="G6" s="538"/>
      <c r="I6" s="534" t="s">
        <v>1554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534" t="s">
        <v>1545</v>
      </c>
      <c r="J7" s="534"/>
      <c r="K7" s="534"/>
      <c r="L7" s="534"/>
    </row>
    <row r="8" spans="2:12" ht="18" thickBot="1" x14ac:dyDescent="0.45">
      <c r="C8" s="539" t="s">
        <v>570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44" t="s">
        <v>195</v>
      </c>
      <c r="C9" s="540" t="s">
        <v>196</v>
      </c>
      <c r="D9" s="540" t="s">
        <v>197</v>
      </c>
      <c r="E9" s="540" t="s">
        <v>198</v>
      </c>
      <c r="F9" s="546" t="s">
        <v>199</v>
      </c>
      <c r="G9" s="547"/>
      <c r="H9" s="548"/>
      <c r="I9" s="53" t="s">
        <v>200</v>
      </c>
      <c r="J9" s="549" t="s">
        <v>201</v>
      </c>
      <c r="K9" s="540" t="s">
        <v>202</v>
      </c>
      <c r="L9" s="542" t="s">
        <v>203</v>
      </c>
    </row>
    <row r="10" spans="2:12" ht="34.5" customHeight="1" x14ac:dyDescent="0.4">
      <c r="B10" s="545"/>
      <c r="C10" s="541"/>
      <c r="D10" s="541"/>
      <c r="E10" s="541"/>
      <c r="F10" s="125" t="s">
        <v>204</v>
      </c>
      <c r="G10" s="125" t="s">
        <v>205</v>
      </c>
      <c r="H10" s="125" t="s">
        <v>206</v>
      </c>
      <c r="I10" s="54" t="s">
        <v>207</v>
      </c>
      <c r="J10" s="550"/>
      <c r="K10" s="541"/>
      <c r="L10" s="543"/>
    </row>
    <row r="11" spans="2:12" ht="39.9" customHeight="1" x14ac:dyDescent="0.4">
      <c r="B11" s="55" t="s">
        <v>208</v>
      </c>
      <c r="C11" s="56" t="s">
        <v>571</v>
      </c>
      <c r="D11" s="57" t="s">
        <v>210</v>
      </c>
      <c r="E11" s="57" t="s">
        <v>211</v>
      </c>
      <c r="F11" s="30" t="s">
        <v>62</v>
      </c>
      <c r="G11" s="56" t="s">
        <v>212</v>
      </c>
      <c r="H11" s="56" t="s">
        <v>213</v>
      </c>
      <c r="I11" s="58" t="s">
        <v>214</v>
      </c>
      <c r="J11" s="59" t="s">
        <v>215</v>
      </c>
      <c r="K11" s="60">
        <v>1</v>
      </c>
      <c r="L11" s="61">
        <v>3</v>
      </c>
    </row>
    <row r="12" spans="2:12" ht="39.9" customHeight="1" x14ac:dyDescent="0.4">
      <c r="B12" s="55"/>
      <c r="C12" s="56" t="s">
        <v>571</v>
      </c>
      <c r="D12" s="57" t="s">
        <v>210</v>
      </c>
      <c r="E12" s="57" t="s">
        <v>211</v>
      </c>
      <c r="F12" s="30" t="s">
        <v>94</v>
      </c>
      <c r="G12" s="30" t="s">
        <v>217</v>
      </c>
      <c r="H12" s="30" t="s">
        <v>218</v>
      </c>
      <c r="I12" s="30" t="s">
        <v>219</v>
      </c>
      <c r="J12" s="59" t="s">
        <v>215</v>
      </c>
      <c r="K12" s="60">
        <v>2</v>
      </c>
      <c r="L12" s="61">
        <v>3</v>
      </c>
    </row>
    <row r="13" spans="2:12" ht="39.9" customHeight="1" x14ac:dyDescent="0.4">
      <c r="B13" s="55"/>
      <c r="C13" s="56" t="s">
        <v>572</v>
      </c>
      <c r="D13" s="57" t="s">
        <v>210</v>
      </c>
      <c r="E13" s="57" t="s">
        <v>211</v>
      </c>
      <c r="F13" s="30" t="s">
        <v>62</v>
      </c>
      <c r="G13" s="56" t="s">
        <v>212</v>
      </c>
      <c r="H13" s="56" t="s">
        <v>213</v>
      </c>
      <c r="I13" s="58" t="s">
        <v>573</v>
      </c>
      <c r="J13" s="59" t="s">
        <v>215</v>
      </c>
      <c r="K13" s="60">
        <v>1</v>
      </c>
      <c r="L13" s="61">
        <v>3</v>
      </c>
    </row>
    <row r="14" spans="2:12" ht="39.9" customHeight="1" x14ac:dyDescent="0.4">
      <c r="B14" s="55"/>
      <c r="C14" s="56" t="s">
        <v>572</v>
      </c>
      <c r="D14" s="57" t="s">
        <v>210</v>
      </c>
      <c r="E14" s="57" t="s">
        <v>211</v>
      </c>
      <c r="F14" s="30" t="s">
        <v>94</v>
      </c>
      <c r="G14" s="30" t="s">
        <v>217</v>
      </c>
      <c r="H14" s="30" t="s">
        <v>218</v>
      </c>
      <c r="I14" s="30" t="s">
        <v>219</v>
      </c>
      <c r="J14" s="59" t="s">
        <v>215</v>
      </c>
      <c r="K14" s="60">
        <v>2</v>
      </c>
      <c r="L14" s="61">
        <v>3</v>
      </c>
    </row>
    <row r="15" spans="2:12" ht="39.9" customHeight="1" x14ac:dyDescent="0.4">
      <c r="B15" s="55"/>
      <c r="C15" s="56" t="s">
        <v>574</v>
      </c>
      <c r="D15" s="57" t="s">
        <v>210</v>
      </c>
      <c r="E15" s="57" t="s">
        <v>211</v>
      </c>
      <c r="F15" s="30" t="s">
        <v>62</v>
      </c>
      <c r="G15" s="56" t="s">
        <v>212</v>
      </c>
      <c r="H15" s="56" t="s">
        <v>213</v>
      </c>
      <c r="I15" s="58" t="s">
        <v>573</v>
      </c>
      <c r="J15" s="59" t="s">
        <v>215</v>
      </c>
      <c r="K15" s="60">
        <v>1</v>
      </c>
      <c r="L15" s="61">
        <v>3</v>
      </c>
    </row>
    <row r="16" spans="2:12" ht="39.9" customHeight="1" x14ac:dyDescent="0.4">
      <c r="B16" s="55"/>
      <c r="C16" s="56" t="s">
        <v>574</v>
      </c>
      <c r="D16" s="57" t="s">
        <v>210</v>
      </c>
      <c r="E16" s="57" t="s">
        <v>211</v>
      </c>
      <c r="F16" s="30" t="s">
        <v>94</v>
      </c>
      <c r="G16" s="30" t="s">
        <v>217</v>
      </c>
      <c r="H16" s="30" t="s">
        <v>218</v>
      </c>
      <c r="I16" s="30" t="s">
        <v>219</v>
      </c>
      <c r="J16" s="59" t="s">
        <v>215</v>
      </c>
      <c r="K16" s="60">
        <v>2</v>
      </c>
      <c r="L16" s="61">
        <v>3</v>
      </c>
    </row>
    <row r="17" spans="2:12" ht="39.9" customHeight="1" x14ac:dyDescent="0.4">
      <c r="B17" s="55" t="s">
        <v>220</v>
      </c>
      <c r="C17" s="56" t="s">
        <v>575</v>
      </c>
      <c r="D17" s="57" t="s">
        <v>210</v>
      </c>
      <c r="E17" s="57" t="s">
        <v>211</v>
      </c>
      <c r="F17" s="30" t="s">
        <v>62</v>
      </c>
      <c r="G17" s="56" t="s">
        <v>212</v>
      </c>
      <c r="H17" s="56" t="s">
        <v>576</v>
      </c>
      <c r="I17" s="58" t="s">
        <v>228</v>
      </c>
      <c r="J17" s="59" t="s">
        <v>577</v>
      </c>
      <c r="K17" s="60">
        <v>2</v>
      </c>
      <c r="L17" s="61">
        <v>2</v>
      </c>
    </row>
    <row r="18" spans="2:12" ht="39.9" customHeight="1" x14ac:dyDescent="0.4">
      <c r="B18" s="55"/>
      <c r="C18" s="56" t="s">
        <v>575</v>
      </c>
      <c r="D18" s="57" t="s">
        <v>210</v>
      </c>
      <c r="E18" s="57" t="s">
        <v>211</v>
      </c>
      <c r="F18" s="30" t="s">
        <v>62</v>
      </c>
      <c r="G18" s="56" t="s">
        <v>578</v>
      </c>
      <c r="H18" s="153" t="s">
        <v>579</v>
      </c>
      <c r="I18" s="30" t="s">
        <v>580</v>
      </c>
      <c r="J18" s="59" t="s">
        <v>577</v>
      </c>
      <c r="K18" s="60">
        <v>3</v>
      </c>
      <c r="L18" s="61">
        <v>4</v>
      </c>
    </row>
    <row r="19" spans="2:12" ht="39.9" customHeight="1" x14ac:dyDescent="0.4">
      <c r="B19" s="55"/>
      <c r="C19" s="56" t="s">
        <v>575</v>
      </c>
      <c r="D19" s="57" t="s">
        <v>210</v>
      </c>
      <c r="E19" s="57" t="s">
        <v>211</v>
      </c>
      <c r="F19" s="30" t="s">
        <v>62</v>
      </c>
      <c r="G19" s="56" t="s">
        <v>212</v>
      </c>
      <c r="H19" s="56" t="s">
        <v>213</v>
      </c>
      <c r="I19" s="58" t="s">
        <v>573</v>
      </c>
      <c r="J19" s="59" t="s">
        <v>577</v>
      </c>
      <c r="K19" s="60">
        <v>1</v>
      </c>
      <c r="L19" s="61">
        <v>4</v>
      </c>
    </row>
    <row r="20" spans="2:12" ht="39.9" customHeight="1" x14ac:dyDescent="0.4">
      <c r="B20" s="55"/>
      <c r="C20" s="56" t="s">
        <v>575</v>
      </c>
      <c r="D20" s="57" t="s">
        <v>581</v>
      </c>
      <c r="E20" s="57" t="s">
        <v>211</v>
      </c>
      <c r="F20" s="30" t="s">
        <v>388</v>
      </c>
      <c r="G20" s="56" t="s">
        <v>582</v>
      </c>
      <c r="H20" s="153" t="s">
        <v>583</v>
      </c>
      <c r="I20" s="30" t="s">
        <v>584</v>
      </c>
      <c r="J20" s="59" t="s">
        <v>577</v>
      </c>
      <c r="K20" s="60">
        <v>1</v>
      </c>
      <c r="L20" s="61">
        <v>3</v>
      </c>
    </row>
    <row r="21" spans="2:12" ht="39.9" customHeight="1" x14ac:dyDescent="0.4">
      <c r="B21" s="55"/>
      <c r="C21" s="56" t="s">
        <v>575</v>
      </c>
      <c r="D21" s="57" t="s">
        <v>581</v>
      </c>
      <c r="E21" s="57" t="s">
        <v>211</v>
      </c>
      <c r="F21" s="30" t="s">
        <v>388</v>
      </c>
      <c r="G21" s="56" t="s">
        <v>585</v>
      </c>
      <c r="H21" s="153" t="s">
        <v>586</v>
      </c>
      <c r="I21" s="30" t="s">
        <v>587</v>
      </c>
      <c r="J21" s="59" t="s">
        <v>577</v>
      </c>
      <c r="K21" s="60">
        <v>2</v>
      </c>
      <c r="L21" s="61">
        <v>4</v>
      </c>
    </row>
    <row r="22" spans="2:12" ht="39.9" customHeight="1" x14ac:dyDescent="0.4">
      <c r="B22" s="55"/>
      <c r="C22" s="56" t="s">
        <v>588</v>
      </c>
      <c r="D22" s="57" t="s">
        <v>589</v>
      </c>
      <c r="E22" s="57" t="s">
        <v>211</v>
      </c>
      <c r="F22" s="30" t="s">
        <v>62</v>
      </c>
      <c r="G22" s="56" t="s">
        <v>590</v>
      </c>
      <c r="H22" s="56" t="s">
        <v>576</v>
      </c>
      <c r="I22" s="58" t="s">
        <v>228</v>
      </c>
      <c r="J22" s="59" t="s">
        <v>215</v>
      </c>
      <c r="K22" s="60">
        <v>2</v>
      </c>
      <c r="L22" s="61">
        <v>3</v>
      </c>
    </row>
    <row r="23" spans="2:12" ht="39.9" customHeight="1" x14ac:dyDescent="0.4">
      <c r="B23" s="55"/>
      <c r="C23" s="56" t="s">
        <v>588</v>
      </c>
      <c r="D23" s="57" t="s">
        <v>589</v>
      </c>
      <c r="E23" s="57" t="s">
        <v>211</v>
      </c>
      <c r="F23" s="30" t="s">
        <v>62</v>
      </c>
      <c r="G23" s="56" t="s">
        <v>578</v>
      </c>
      <c r="H23" s="153" t="s">
        <v>591</v>
      </c>
      <c r="I23" s="153" t="s">
        <v>592</v>
      </c>
      <c r="J23" s="59" t="s">
        <v>215</v>
      </c>
      <c r="K23" s="60">
        <v>3</v>
      </c>
      <c r="L23" s="61">
        <v>4</v>
      </c>
    </row>
    <row r="24" spans="2:12" ht="39.9" customHeight="1" x14ac:dyDescent="0.4">
      <c r="B24" s="55"/>
      <c r="C24" s="56" t="s">
        <v>593</v>
      </c>
      <c r="D24" s="57" t="s">
        <v>589</v>
      </c>
      <c r="E24" s="57" t="s">
        <v>211</v>
      </c>
      <c r="F24" s="30" t="s">
        <v>62</v>
      </c>
      <c r="G24" s="56" t="s">
        <v>212</v>
      </c>
      <c r="H24" s="56" t="s">
        <v>576</v>
      </c>
      <c r="I24" s="58" t="s">
        <v>228</v>
      </c>
      <c r="J24" s="59" t="s">
        <v>215</v>
      </c>
      <c r="K24" s="60">
        <v>2</v>
      </c>
      <c r="L24" s="61">
        <v>3</v>
      </c>
    </row>
    <row r="25" spans="2:12" ht="39.9" customHeight="1" x14ac:dyDescent="0.4">
      <c r="B25" s="55"/>
      <c r="C25" s="56" t="s">
        <v>593</v>
      </c>
      <c r="D25" s="57" t="s">
        <v>589</v>
      </c>
      <c r="E25" s="57" t="s">
        <v>211</v>
      </c>
      <c r="F25" s="30" t="s">
        <v>62</v>
      </c>
      <c r="G25" s="56" t="s">
        <v>578</v>
      </c>
      <c r="H25" s="153" t="s">
        <v>591</v>
      </c>
      <c r="I25" s="153" t="s">
        <v>592</v>
      </c>
      <c r="J25" s="59" t="s">
        <v>215</v>
      </c>
      <c r="K25" s="60">
        <v>3</v>
      </c>
      <c r="L25" s="61">
        <v>4</v>
      </c>
    </row>
    <row r="26" spans="2:12" ht="39.9" customHeight="1" x14ac:dyDescent="0.4">
      <c r="B26" s="55"/>
      <c r="C26" s="56" t="s">
        <v>594</v>
      </c>
      <c r="D26" s="57" t="s">
        <v>222</v>
      </c>
      <c r="E26" s="57" t="s">
        <v>211</v>
      </c>
      <c r="F26" s="30" t="s">
        <v>62</v>
      </c>
      <c r="G26" s="56" t="s">
        <v>212</v>
      </c>
      <c r="H26" s="56" t="s">
        <v>576</v>
      </c>
      <c r="I26" s="58" t="s">
        <v>228</v>
      </c>
      <c r="J26" s="59" t="s">
        <v>595</v>
      </c>
      <c r="K26" s="60">
        <v>2</v>
      </c>
      <c r="L26" s="61">
        <v>3</v>
      </c>
    </row>
    <row r="27" spans="2:12" ht="39.9" customHeight="1" x14ac:dyDescent="0.4">
      <c r="B27" s="55"/>
      <c r="C27" s="56" t="s">
        <v>594</v>
      </c>
      <c r="D27" s="57" t="s">
        <v>222</v>
      </c>
      <c r="E27" s="57" t="s">
        <v>211</v>
      </c>
      <c r="F27" s="30" t="s">
        <v>62</v>
      </c>
      <c r="G27" s="56" t="s">
        <v>578</v>
      </c>
      <c r="H27" s="153" t="s">
        <v>591</v>
      </c>
      <c r="I27" s="153" t="s">
        <v>592</v>
      </c>
      <c r="J27" s="59" t="s">
        <v>595</v>
      </c>
      <c r="K27" s="60">
        <v>3</v>
      </c>
      <c r="L27" s="61">
        <v>4</v>
      </c>
    </row>
    <row r="28" spans="2:12" ht="39.9" customHeight="1" x14ac:dyDescent="0.4">
      <c r="B28" s="55" t="s">
        <v>515</v>
      </c>
      <c r="C28" s="56" t="s">
        <v>596</v>
      </c>
      <c r="D28" s="57" t="s">
        <v>222</v>
      </c>
      <c r="E28" s="57" t="s">
        <v>211</v>
      </c>
      <c r="F28" s="30" t="s">
        <v>94</v>
      </c>
      <c r="G28" s="30" t="s">
        <v>223</v>
      </c>
      <c r="H28" s="56" t="s">
        <v>597</v>
      </c>
      <c r="I28" s="63" t="s">
        <v>225</v>
      </c>
      <c r="J28" s="59" t="s">
        <v>595</v>
      </c>
      <c r="K28" s="60">
        <v>2</v>
      </c>
      <c r="L28" s="61">
        <v>1</v>
      </c>
    </row>
    <row r="29" spans="2:12" ht="39.9" customHeight="1" x14ac:dyDescent="0.4">
      <c r="B29" s="55"/>
      <c r="C29" s="56" t="s">
        <v>516</v>
      </c>
      <c r="D29" s="57" t="s">
        <v>598</v>
      </c>
      <c r="E29" s="57" t="s">
        <v>211</v>
      </c>
      <c r="F29" s="30" t="s">
        <v>94</v>
      </c>
      <c r="G29" s="45" t="s">
        <v>564</v>
      </c>
      <c r="H29" s="56" t="s">
        <v>599</v>
      </c>
      <c r="I29" s="30" t="s">
        <v>600</v>
      </c>
      <c r="J29" s="59" t="s">
        <v>595</v>
      </c>
      <c r="K29" s="60">
        <v>3</v>
      </c>
      <c r="L29" s="61">
        <v>2</v>
      </c>
    </row>
    <row r="30" spans="2:12" ht="39.9" customHeight="1" x14ac:dyDescent="0.4">
      <c r="B30" s="55"/>
      <c r="C30" s="56" t="s">
        <v>517</v>
      </c>
      <c r="D30" s="57" t="s">
        <v>222</v>
      </c>
      <c r="E30" s="57" t="s">
        <v>211</v>
      </c>
      <c r="F30" s="30" t="s">
        <v>135</v>
      </c>
      <c r="G30" s="30" t="s">
        <v>601</v>
      </c>
      <c r="H30" s="30" t="s">
        <v>602</v>
      </c>
      <c r="I30" s="30" t="s">
        <v>603</v>
      </c>
      <c r="J30" s="59" t="s">
        <v>595</v>
      </c>
      <c r="K30" s="60">
        <v>1</v>
      </c>
      <c r="L30" s="61">
        <v>4</v>
      </c>
    </row>
    <row r="31" spans="2:12" ht="39.9" customHeight="1" x14ac:dyDescent="0.4">
      <c r="B31" s="55" t="s">
        <v>139</v>
      </c>
      <c r="C31" s="56" t="s">
        <v>604</v>
      </c>
      <c r="D31" s="57" t="s">
        <v>211</v>
      </c>
      <c r="E31" s="57" t="s">
        <v>211</v>
      </c>
      <c r="F31" s="30" t="s">
        <v>94</v>
      </c>
      <c r="G31" s="30" t="s">
        <v>239</v>
      </c>
      <c r="H31" s="56" t="s">
        <v>240</v>
      </c>
      <c r="I31" s="30" t="s">
        <v>241</v>
      </c>
      <c r="J31" s="59" t="s">
        <v>577</v>
      </c>
      <c r="K31" s="60">
        <v>2</v>
      </c>
      <c r="L31" s="61">
        <v>4</v>
      </c>
    </row>
    <row r="32" spans="2:12" ht="39.9" customHeight="1" x14ac:dyDescent="0.4">
      <c r="B32" s="55"/>
      <c r="C32" s="56"/>
      <c r="D32" s="57"/>
      <c r="E32" s="57"/>
      <c r="F32" s="30"/>
      <c r="G32" s="30"/>
      <c r="H32" s="30"/>
      <c r="I32" s="30"/>
      <c r="J32" s="59" t="s">
        <v>242</v>
      </c>
      <c r="K32" s="57"/>
      <c r="L32" s="64"/>
    </row>
    <row r="33" spans="2:12" ht="39.9" customHeight="1" x14ac:dyDescent="0.4">
      <c r="B33" s="55"/>
      <c r="C33" s="56"/>
      <c r="D33" s="57"/>
      <c r="E33" s="57"/>
      <c r="F33" s="30"/>
      <c r="G33" s="30"/>
      <c r="H33" s="30"/>
      <c r="I33" s="30"/>
      <c r="J33" s="59" t="s">
        <v>242</v>
      </c>
      <c r="K33" s="57"/>
      <c r="L33" s="64"/>
    </row>
    <row r="34" spans="2:12" ht="39.9" customHeight="1" thickBot="1" x14ac:dyDescent="0.45">
      <c r="B34" s="65"/>
      <c r="C34" s="66"/>
      <c r="D34" s="67"/>
      <c r="E34" s="67"/>
      <c r="F34" s="68"/>
      <c r="G34" s="68"/>
      <c r="H34" s="68"/>
      <c r="I34" s="68"/>
      <c r="J34" s="69" t="s">
        <v>242</v>
      </c>
      <c r="K34" s="67"/>
      <c r="L34" s="70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34">
      <formula1>"1, 2, 3, 4, 5"</formula1>
    </dataValidation>
    <dataValidation type="list" allowBlank="1" showInputMessage="1" showErrorMessage="1" sqref="L11:L34">
      <formula1>"1, 2, 3, 4"</formula1>
    </dataValidation>
    <dataValidation type="list" allowBlank="1" showInputMessage="1" showErrorMessage="1" sqref="B11:B34">
      <formula1>"자재반입(입고), 설비(장비)설치_기구, 설비(장비)설치_전장, 시운전"</formula1>
    </dataValidation>
    <dataValidation type="list" allowBlank="1" showInputMessage="1" showErrorMessage="1" sqref="F11:F34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21"/>
  <sheetViews>
    <sheetView topLeftCell="C1" zoomScaleNormal="100" workbookViewId="0">
      <pane ySplit="10" topLeftCell="A11" activePane="bottomLeft" state="frozen"/>
      <selection activeCell="C5" sqref="C5:G7"/>
      <selection pane="bottomLeft" activeCell="B3" sqref="B3:L4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2" customWidth="1"/>
    <col min="5" max="5" width="14" style="52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0" width="8.8984375" style="71" customWidth="1"/>
    <col min="11" max="12" width="8.8984375" style="52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ht="16.5" customHeight="1" x14ac:dyDescent="0.4">
      <c r="C6" s="538" t="s">
        <v>194</v>
      </c>
      <c r="D6" s="538"/>
      <c r="E6" s="538"/>
      <c r="F6" s="538"/>
      <c r="G6" s="538"/>
      <c r="I6" s="534" t="s">
        <v>1554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534" t="s">
        <v>1545</v>
      </c>
      <c r="J7" s="534"/>
      <c r="K7" s="534"/>
      <c r="L7" s="534"/>
    </row>
    <row r="8" spans="2:12" ht="18" thickBot="1" x14ac:dyDescent="0.45">
      <c r="C8" s="539" t="s">
        <v>570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44" t="s">
        <v>195</v>
      </c>
      <c r="C9" s="540" t="s">
        <v>196</v>
      </c>
      <c r="D9" s="540" t="s">
        <v>197</v>
      </c>
      <c r="E9" s="540" t="s">
        <v>198</v>
      </c>
      <c r="F9" s="546" t="s">
        <v>199</v>
      </c>
      <c r="G9" s="547"/>
      <c r="H9" s="548"/>
      <c r="I9" s="53" t="s">
        <v>200</v>
      </c>
      <c r="J9" s="549" t="s">
        <v>201</v>
      </c>
      <c r="K9" s="540" t="s">
        <v>202</v>
      </c>
      <c r="L9" s="542" t="s">
        <v>203</v>
      </c>
    </row>
    <row r="10" spans="2:12" ht="34.5" customHeight="1" x14ac:dyDescent="0.4">
      <c r="B10" s="545"/>
      <c r="C10" s="541"/>
      <c r="D10" s="541"/>
      <c r="E10" s="541"/>
      <c r="F10" s="125" t="s">
        <v>204</v>
      </c>
      <c r="G10" s="125" t="s">
        <v>205</v>
      </c>
      <c r="H10" s="125" t="s">
        <v>206</v>
      </c>
      <c r="I10" s="54" t="s">
        <v>207</v>
      </c>
      <c r="J10" s="550"/>
      <c r="K10" s="541"/>
      <c r="L10" s="543"/>
    </row>
    <row r="11" spans="2:12" ht="39.9" customHeight="1" x14ac:dyDescent="0.4">
      <c r="B11" s="55" t="s">
        <v>208</v>
      </c>
      <c r="C11" s="56" t="s">
        <v>209</v>
      </c>
      <c r="D11" s="57" t="s">
        <v>210</v>
      </c>
      <c r="E11" s="57" t="s">
        <v>211</v>
      </c>
      <c r="F11" s="30" t="s">
        <v>62</v>
      </c>
      <c r="G11" s="56" t="s">
        <v>212</v>
      </c>
      <c r="H11" s="56" t="s">
        <v>213</v>
      </c>
      <c r="I11" s="58" t="s">
        <v>214</v>
      </c>
      <c r="J11" s="59" t="s">
        <v>215</v>
      </c>
      <c r="K11" s="60">
        <v>1</v>
      </c>
      <c r="L11" s="61">
        <v>3</v>
      </c>
    </row>
    <row r="12" spans="2:12" ht="39.9" customHeight="1" x14ac:dyDescent="0.4">
      <c r="B12" s="55"/>
      <c r="C12" s="56" t="s">
        <v>216</v>
      </c>
      <c r="D12" s="57" t="s">
        <v>211</v>
      </c>
      <c r="E12" s="57" t="s">
        <v>211</v>
      </c>
      <c r="F12" s="30" t="s">
        <v>94</v>
      </c>
      <c r="G12" s="30" t="s">
        <v>217</v>
      </c>
      <c r="H12" s="30" t="s">
        <v>218</v>
      </c>
      <c r="I12" s="30" t="s">
        <v>219</v>
      </c>
      <c r="J12" s="59" t="s">
        <v>215</v>
      </c>
      <c r="K12" s="60">
        <v>2</v>
      </c>
      <c r="L12" s="61">
        <v>3</v>
      </c>
    </row>
    <row r="13" spans="2:12" ht="39.9" customHeight="1" x14ac:dyDescent="0.4">
      <c r="B13" s="55" t="s">
        <v>220</v>
      </c>
      <c r="C13" s="56" t="s">
        <v>221</v>
      </c>
      <c r="D13" s="57" t="s">
        <v>222</v>
      </c>
      <c r="E13" s="57" t="s">
        <v>211</v>
      </c>
      <c r="F13" s="30" t="s">
        <v>94</v>
      </c>
      <c r="G13" s="30" t="s">
        <v>223</v>
      </c>
      <c r="H13" s="62" t="s">
        <v>224</v>
      </c>
      <c r="I13" s="63" t="s">
        <v>225</v>
      </c>
      <c r="J13" s="59" t="s">
        <v>226</v>
      </c>
      <c r="K13" s="60">
        <v>2</v>
      </c>
      <c r="L13" s="61">
        <v>1</v>
      </c>
    </row>
    <row r="14" spans="2:12" ht="39.9" customHeight="1" x14ac:dyDescent="0.4">
      <c r="B14" s="55"/>
      <c r="C14" s="56" t="s">
        <v>221</v>
      </c>
      <c r="D14" s="57" t="s">
        <v>222</v>
      </c>
      <c r="E14" s="57" t="s">
        <v>211</v>
      </c>
      <c r="F14" s="30" t="s">
        <v>94</v>
      </c>
      <c r="G14" s="30" t="s">
        <v>217</v>
      </c>
      <c r="H14" s="56" t="s">
        <v>227</v>
      </c>
      <c r="I14" s="58" t="s">
        <v>228</v>
      </c>
      <c r="J14" s="59" t="s">
        <v>226</v>
      </c>
      <c r="K14" s="60">
        <v>2</v>
      </c>
      <c r="L14" s="61">
        <v>3</v>
      </c>
    </row>
    <row r="15" spans="2:12" ht="39.9" customHeight="1" x14ac:dyDescent="0.4">
      <c r="B15" s="55"/>
      <c r="C15" s="56" t="s">
        <v>221</v>
      </c>
      <c r="D15" s="57" t="s">
        <v>222</v>
      </c>
      <c r="E15" s="57" t="s">
        <v>211</v>
      </c>
      <c r="F15" s="30" t="s">
        <v>51</v>
      </c>
      <c r="G15" s="30" t="s">
        <v>229</v>
      </c>
      <c r="H15" s="56" t="s">
        <v>230</v>
      </c>
      <c r="I15" s="58" t="s">
        <v>231</v>
      </c>
      <c r="J15" s="59" t="s">
        <v>226</v>
      </c>
      <c r="K15" s="60">
        <v>2</v>
      </c>
      <c r="L15" s="61">
        <v>2</v>
      </c>
    </row>
    <row r="16" spans="2:12" ht="39.9" customHeight="1" x14ac:dyDescent="0.4">
      <c r="B16" s="55" t="s">
        <v>139</v>
      </c>
      <c r="C16" s="56" t="s">
        <v>232</v>
      </c>
      <c r="D16" s="57" t="s">
        <v>210</v>
      </c>
      <c r="E16" s="57" t="s">
        <v>211</v>
      </c>
      <c r="F16" s="30" t="s">
        <v>62</v>
      </c>
      <c r="G16" s="56" t="s">
        <v>212</v>
      </c>
      <c r="H16" s="56" t="s">
        <v>233</v>
      </c>
      <c r="I16" s="30" t="s">
        <v>234</v>
      </c>
      <c r="J16" s="59" t="s">
        <v>235</v>
      </c>
      <c r="K16" s="60">
        <v>2</v>
      </c>
      <c r="L16" s="61">
        <v>3</v>
      </c>
    </row>
    <row r="17" spans="2:12" ht="39.9" customHeight="1" x14ac:dyDescent="0.4">
      <c r="B17" s="55"/>
      <c r="C17" s="56" t="s">
        <v>236</v>
      </c>
      <c r="D17" s="57" t="s">
        <v>210</v>
      </c>
      <c r="E17" s="57" t="s">
        <v>211</v>
      </c>
      <c r="F17" s="30" t="s">
        <v>94</v>
      </c>
      <c r="G17" s="30" t="s">
        <v>217</v>
      </c>
      <c r="H17" s="30" t="s">
        <v>237</v>
      </c>
      <c r="I17" s="30" t="s">
        <v>219</v>
      </c>
      <c r="J17" s="59" t="s">
        <v>235</v>
      </c>
      <c r="K17" s="60">
        <v>2</v>
      </c>
      <c r="L17" s="61">
        <v>3</v>
      </c>
    </row>
    <row r="18" spans="2:12" ht="39.9" customHeight="1" x14ac:dyDescent="0.4">
      <c r="B18" s="55"/>
      <c r="C18" s="56" t="s">
        <v>238</v>
      </c>
      <c r="D18" s="57" t="s">
        <v>211</v>
      </c>
      <c r="E18" s="57" t="s">
        <v>211</v>
      </c>
      <c r="F18" s="30" t="s">
        <v>94</v>
      </c>
      <c r="G18" s="30" t="s">
        <v>239</v>
      </c>
      <c r="H18" s="56" t="s">
        <v>240</v>
      </c>
      <c r="I18" s="30" t="s">
        <v>241</v>
      </c>
      <c r="J18" s="59" t="s">
        <v>235</v>
      </c>
      <c r="K18" s="60">
        <v>2</v>
      </c>
      <c r="L18" s="61">
        <v>3</v>
      </c>
    </row>
    <row r="19" spans="2:12" ht="39.9" customHeight="1" x14ac:dyDescent="0.4">
      <c r="B19" s="55"/>
      <c r="C19" s="56"/>
      <c r="D19" s="57"/>
      <c r="E19" s="57"/>
      <c r="F19" s="30"/>
      <c r="G19" s="30"/>
      <c r="H19" s="30"/>
      <c r="I19" s="30"/>
      <c r="J19" s="59" t="s">
        <v>242</v>
      </c>
      <c r="K19" s="57"/>
      <c r="L19" s="64"/>
    </row>
    <row r="20" spans="2:12" ht="39.9" customHeight="1" x14ac:dyDescent="0.4">
      <c r="B20" s="55"/>
      <c r="C20" s="56"/>
      <c r="D20" s="57"/>
      <c r="E20" s="57"/>
      <c r="F20" s="30"/>
      <c r="G20" s="30"/>
      <c r="H20" s="30"/>
      <c r="I20" s="30"/>
      <c r="J20" s="59" t="s">
        <v>242</v>
      </c>
      <c r="K20" s="57"/>
      <c r="L20" s="64"/>
    </row>
    <row r="21" spans="2:12" ht="39.9" customHeight="1" thickBot="1" x14ac:dyDescent="0.45">
      <c r="B21" s="65"/>
      <c r="C21" s="66"/>
      <c r="D21" s="67"/>
      <c r="E21" s="67"/>
      <c r="F21" s="68"/>
      <c r="G21" s="68"/>
      <c r="H21" s="68"/>
      <c r="I21" s="68"/>
      <c r="J21" s="69" t="s">
        <v>242</v>
      </c>
      <c r="K21" s="67"/>
      <c r="L21" s="70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21">
      <formula1>"1.기계(설비)적요인, 2.전기적요인, 3.화학(물질)적요인, 4.작업특성요인, 5.작업환경요인"</formula1>
    </dataValidation>
    <dataValidation type="list" allowBlank="1" showInputMessage="1" showErrorMessage="1" sqref="B11:B21">
      <formula1>"자재반입(입고), 설비(장비)설치_기구, 설비(장비)설치_전장, 시운전"</formula1>
    </dataValidation>
    <dataValidation type="list" allowBlank="1" showInputMessage="1" showErrorMessage="1" sqref="L11:L21">
      <formula1>"1, 2, 3, 4"</formula1>
    </dataValidation>
    <dataValidation type="list" allowBlank="1" showInputMessage="1" showErrorMessage="1" sqref="K11:K2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3"/>
  <sheetViews>
    <sheetView zoomScaleNormal="100" workbookViewId="0">
      <selection activeCell="H10" sqref="H10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50" customWidth="1"/>
    <col min="11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x14ac:dyDescent="0.4">
      <c r="C5" s="427" t="s">
        <v>605</v>
      </c>
      <c r="D5" s="428"/>
      <c r="I5" s="534" t="s">
        <v>1554</v>
      </c>
      <c r="J5" s="534"/>
      <c r="K5" s="534"/>
      <c r="L5" s="534"/>
    </row>
    <row r="6" spans="2:12" x14ac:dyDescent="0.4">
      <c r="C6" s="428"/>
      <c r="D6" s="428"/>
      <c r="I6" s="534" t="s">
        <v>1545</v>
      </c>
      <c r="J6" s="534"/>
      <c r="K6" s="534"/>
      <c r="L6" s="534"/>
    </row>
    <row r="7" spans="2:12" ht="18" thickBot="1" x14ac:dyDescent="0.45">
      <c r="C7" s="511" t="s">
        <v>528</v>
      </c>
      <c r="D7" s="511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35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36"/>
      <c r="K9" s="514"/>
      <c r="L9" s="516"/>
    </row>
    <row r="10" spans="2:12" ht="46.8" x14ac:dyDescent="0.4">
      <c r="B10" s="23" t="s">
        <v>42</v>
      </c>
      <c r="C10" s="38" t="s">
        <v>148</v>
      </c>
      <c r="D10" s="39" t="s">
        <v>44</v>
      </c>
      <c r="E10" s="39" t="s">
        <v>23</v>
      </c>
      <c r="F10" s="39" t="s">
        <v>62</v>
      </c>
      <c r="G10" s="39" t="s">
        <v>46</v>
      </c>
      <c r="H10" s="39" t="s">
        <v>149</v>
      </c>
      <c r="I10" s="40" t="s">
        <v>150</v>
      </c>
      <c r="J10" s="41" t="s">
        <v>151</v>
      </c>
      <c r="K10" s="42">
        <v>3</v>
      </c>
      <c r="L10" s="43">
        <v>3</v>
      </c>
    </row>
    <row r="11" spans="2:12" ht="31.2" x14ac:dyDescent="0.4">
      <c r="B11" s="28"/>
      <c r="C11" s="39" t="s">
        <v>152</v>
      </c>
      <c r="D11" s="39" t="s">
        <v>44</v>
      </c>
      <c r="E11" s="39" t="s">
        <v>23</v>
      </c>
      <c r="F11" s="39" t="s">
        <v>62</v>
      </c>
      <c r="G11" s="39" t="s">
        <v>141</v>
      </c>
      <c r="H11" s="39" t="s">
        <v>153</v>
      </c>
      <c r="I11" s="44" t="s">
        <v>154</v>
      </c>
      <c r="J11" s="41" t="s">
        <v>151</v>
      </c>
      <c r="K11" s="42">
        <v>3</v>
      </c>
      <c r="L11" s="43">
        <v>3</v>
      </c>
    </row>
    <row r="12" spans="2:12" ht="46.8" x14ac:dyDescent="0.4">
      <c r="B12" s="28"/>
      <c r="C12" s="39" t="s">
        <v>155</v>
      </c>
      <c r="D12" s="39" t="s">
        <v>67</v>
      </c>
      <c r="E12" s="39" t="s">
        <v>23</v>
      </c>
      <c r="F12" s="39" t="s">
        <v>62</v>
      </c>
      <c r="G12" s="39" t="s">
        <v>156</v>
      </c>
      <c r="H12" s="39" t="s">
        <v>157</v>
      </c>
      <c r="I12" s="40" t="s">
        <v>158</v>
      </c>
      <c r="J12" s="41" t="s">
        <v>151</v>
      </c>
      <c r="K12" s="42">
        <v>2</v>
      </c>
      <c r="L12" s="43">
        <v>4</v>
      </c>
    </row>
    <row r="13" spans="2:12" ht="31.2" x14ac:dyDescent="0.4">
      <c r="B13" s="28"/>
      <c r="C13" s="39" t="s">
        <v>159</v>
      </c>
      <c r="D13" s="45" t="s">
        <v>160</v>
      </c>
      <c r="E13" s="45" t="s">
        <v>23</v>
      </c>
      <c r="F13" s="45" t="s">
        <v>94</v>
      </c>
      <c r="G13" s="45" t="s">
        <v>161</v>
      </c>
      <c r="H13" s="45" t="s">
        <v>162</v>
      </c>
      <c r="I13" s="46" t="s">
        <v>163</v>
      </c>
      <c r="J13" s="41" t="s">
        <v>151</v>
      </c>
      <c r="K13" s="42">
        <v>3</v>
      </c>
      <c r="L13" s="43">
        <v>2</v>
      </c>
    </row>
    <row r="14" spans="2:12" ht="31.2" x14ac:dyDescent="0.4">
      <c r="B14" s="28" t="s">
        <v>118</v>
      </c>
      <c r="C14" s="39" t="s">
        <v>606</v>
      </c>
      <c r="D14" s="39" t="s">
        <v>160</v>
      </c>
      <c r="E14" s="39" t="s">
        <v>23</v>
      </c>
      <c r="F14" s="39" t="s">
        <v>94</v>
      </c>
      <c r="G14" s="45" t="s">
        <v>161</v>
      </c>
      <c r="H14" s="45" t="s">
        <v>607</v>
      </c>
      <c r="I14" s="46" t="s">
        <v>163</v>
      </c>
      <c r="J14" s="41" t="s">
        <v>151</v>
      </c>
      <c r="K14" s="42">
        <v>3</v>
      </c>
      <c r="L14" s="43">
        <v>2</v>
      </c>
    </row>
    <row r="15" spans="2:12" ht="46.8" x14ac:dyDescent="0.4">
      <c r="B15" s="28"/>
      <c r="C15" s="39" t="s">
        <v>608</v>
      </c>
      <c r="D15" s="39" t="s">
        <v>536</v>
      </c>
      <c r="E15" s="39" t="s">
        <v>23</v>
      </c>
      <c r="F15" s="39" t="s">
        <v>94</v>
      </c>
      <c r="G15" s="39" t="s">
        <v>102</v>
      </c>
      <c r="H15" s="39" t="s">
        <v>537</v>
      </c>
      <c r="I15" s="40" t="s">
        <v>562</v>
      </c>
      <c r="J15" s="41" t="s">
        <v>151</v>
      </c>
      <c r="K15" s="42">
        <v>3</v>
      </c>
      <c r="L15" s="43">
        <v>1</v>
      </c>
    </row>
    <row r="16" spans="2:12" ht="31.2" x14ac:dyDescent="0.4">
      <c r="B16" s="28"/>
      <c r="C16" s="39" t="s">
        <v>609</v>
      </c>
      <c r="D16" s="39" t="s">
        <v>132</v>
      </c>
      <c r="E16" s="39" t="s">
        <v>23</v>
      </c>
      <c r="F16" s="39" t="s">
        <v>62</v>
      </c>
      <c r="G16" s="39" t="s">
        <v>141</v>
      </c>
      <c r="H16" s="39" t="s">
        <v>610</v>
      </c>
      <c r="I16" s="40" t="s">
        <v>550</v>
      </c>
      <c r="J16" s="41" t="s">
        <v>151</v>
      </c>
      <c r="K16" s="42">
        <v>3</v>
      </c>
      <c r="L16" s="43">
        <v>1</v>
      </c>
    </row>
    <row r="17" spans="2:12" ht="31.2" x14ac:dyDescent="0.4">
      <c r="B17" s="28"/>
      <c r="C17" s="39" t="s">
        <v>611</v>
      </c>
      <c r="D17" s="39" t="s">
        <v>132</v>
      </c>
      <c r="E17" s="39" t="s">
        <v>23</v>
      </c>
      <c r="F17" s="39" t="s">
        <v>94</v>
      </c>
      <c r="G17" s="45" t="s">
        <v>161</v>
      </c>
      <c r="H17" s="45" t="s">
        <v>607</v>
      </c>
      <c r="I17" s="46" t="s">
        <v>163</v>
      </c>
      <c r="J17" s="41" t="s">
        <v>151</v>
      </c>
      <c r="K17" s="42">
        <v>3</v>
      </c>
      <c r="L17" s="43">
        <v>2</v>
      </c>
    </row>
    <row r="18" spans="2:12" ht="46.8" x14ac:dyDescent="0.4">
      <c r="B18" s="28"/>
      <c r="C18" s="39" t="s">
        <v>612</v>
      </c>
      <c r="D18" s="45" t="s">
        <v>132</v>
      </c>
      <c r="E18" s="45" t="s">
        <v>23</v>
      </c>
      <c r="F18" s="45" t="s">
        <v>94</v>
      </c>
      <c r="G18" s="45" t="s">
        <v>174</v>
      </c>
      <c r="H18" s="39" t="s">
        <v>175</v>
      </c>
      <c r="I18" s="40" t="s">
        <v>562</v>
      </c>
      <c r="J18" s="41" t="s">
        <v>169</v>
      </c>
      <c r="K18" s="42">
        <v>2</v>
      </c>
      <c r="L18" s="43">
        <v>1</v>
      </c>
    </row>
    <row r="19" spans="2:12" ht="46.8" x14ac:dyDescent="0.4">
      <c r="B19" s="28" t="s">
        <v>133</v>
      </c>
      <c r="C19" s="39" t="s">
        <v>177</v>
      </c>
      <c r="D19" s="45" t="s">
        <v>132</v>
      </c>
      <c r="E19" s="45" t="s">
        <v>23</v>
      </c>
      <c r="F19" s="45" t="s">
        <v>94</v>
      </c>
      <c r="G19" s="45" t="s">
        <v>174</v>
      </c>
      <c r="H19" s="39" t="s">
        <v>178</v>
      </c>
      <c r="I19" s="40" t="s">
        <v>562</v>
      </c>
      <c r="J19" s="41" t="s">
        <v>179</v>
      </c>
      <c r="K19" s="42">
        <v>4</v>
      </c>
      <c r="L19" s="43">
        <v>1</v>
      </c>
    </row>
    <row r="20" spans="2:12" ht="31.2" x14ac:dyDescent="0.4">
      <c r="B20" s="28"/>
      <c r="C20" s="39" t="s">
        <v>180</v>
      </c>
      <c r="D20" s="45" t="s">
        <v>181</v>
      </c>
      <c r="E20" s="45" t="s">
        <v>23</v>
      </c>
      <c r="F20" s="45" t="s">
        <v>94</v>
      </c>
      <c r="G20" s="29" t="s">
        <v>95</v>
      </c>
      <c r="H20" s="39" t="s">
        <v>182</v>
      </c>
      <c r="I20" s="30" t="s">
        <v>613</v>
      </c>
      <c r="J20" s="41" t="s">
        <v>179</v>
      </c>
      <c r="K20" s="42">
        <v>3</v>
      </c>
      <c r="L20" s="43">
        <v>2</v>
      </c>
    </row>
    <row r="21" spans="2:12" ht="31.2" x14ac:dyDescent="0.4">
      <c r="B21" s="28"/>
      <c r="C21" s="39" t="s">
        <v>184</v>
      </c>
      <c r="D21" s="45" t="s">
        <v>132</v>
      </c>
      <c r="E21" s="45" t="s">
        <v>23</v>
      </c>
      <c r="F21" s="45" t="s">
        <v>135</v>
      </c>
      <c r="G21" s="45" t="s">
        <v>136</v>
      </c>
      <c r="H21" s="45" t="s">
        <v>185</v>
      </c>
      <c r="I21" s="29" t="s">
        <v>186</v>
      </c>
      <c r="J21" s="41" t="s">
        <v>179</v>
      </c>
      <c r="K21" s="42">
        <v>1</v>
      </c>
      <c r="L21" s="43">
        <v>2</v>
      </c>
    </row>
    <row r="22" spans="2:12" ht="31.2" x14ac:dyDescent="0.4">
      <c r="B22" s="28" t="s">
        <v>139</v>
      </c>
      <c r="C22" s="39" t="s">
        <v>614</v>
      </c>
      <c r="D22" s="39" t="s">
        <v>132</v>
      </c>
      <c r="E22" s="39" t="s">
        <v>23</v>
      </c>
      <c r="F22" s="39" t="s">
        <v>62</v>
      </c>
      <c r="G22" s="39" t="s">
        <v>141</v>
      </c>
      <c r="H22" s="39" t="s">
        <v>615</v>
      </c>
      <c r="I22" s="47" t="s">
        <v>616</v>
      </c>
      <c r="J22" s="41" t="s">
        <v>551</v>
      </c>
      <c r="K22" s="42">
        <v>2</v>
      </c>
      <c r="L22" s="43">
        <v>3</v>
      </c>
    </row>
    <row r="23" spans="2:12" ht="46.8" x14ac:dyDescent="0.4">
      <c r="B23" s="28"/>
      <c r="C23" s="39" t="s">
        <v>617</v>
      </c>
      <c r="D23" s="39" t="s">
        <v>132</v>
      </c>
      <c r="E23" s="39" t="s">
        <v>23</v>
      </c>
      <c r="F23" s="39" t="s">
        <v>62</v>
      </c>
      <c r="G23" s="39" t="s">
        <v>46</v>
      </c>
      <c r="H23" s="39" t="s">
        <v>618</v>
      </c>
      <c r="I23" s="47" t="s">
        <v>619</v>
      </c>
      <c r="J23" s="41" t="s">
        <v>551</v>
      </c>
      <c r="K23" s="42">
        <v>1</v>
      </c>
      <c r="L23" s="43">
        <v>2</v>
      </c>
    </row>
    <row r="24" spans="2:12" x14ac:dyDescent="0.4">
      <c r="B24" s="28"/>
      <c r="C24" s="29"/>
      <c r="D24" s="29"/>
      <c r="E24" s="29"/>
      <c r="F24" s="29"/>
      <c r="G24" s="29"/>
      <c r="H24" s="29"/>
      <c r="I24" s="29"/>
      <c r="J24" s="48" t="s">
        <v>38</v>
      </c>
      <c r="K24" s="26"/>
      <c r="L24" s="27"/>
    </row>
    <row r="25" spans="2:12" x14ac:dyDescent="0.4">
      <c r="B25" s="28"/>
      <c r="C25" s="29"/>
      <c r="D25" s="29"/>
      <c r="E25" s="29"/>
      <c r="F25" s="29"/>
      <c r="G25" s="29"/>
      <c r="H25" s="29"/>
      <c r="I25" s="29"/>
      <c r="J25" s="48" t="s">
        <v>38</v>
      </c>
      <c r="K25" s="26"/>
      <c r="L25" s="27"/>
    </row>
    <row r="26" spans="2:12" x14ac:dyDescent="0.4">
      <c r="B26" s="28"/>
      <c r="C26" s="29"/>
      <c r="D26" s="29"/>
      <c r="E26" s="29"/>
      <c r="F26" s="29"/>
      <c r="G26" s="29"/>
      <c r="H26" s="29"/>
      <c r="I26" s="29"/>
      <c r="J26" s="48" t="s">
        <v>38</v>
      </c>
      <c r="K26" s="26"/>
      <c r="L26" s="27"/>
    </row>
    <row r="27" spans="2:12" x14ac:dyDescent="0.4">
      <c r="B27" s="28"/>
      <c r="C27" s="29"/>
      <c r="D27" s="29"/>
      <c r="E27" s="29"/>
      <c r="F27" s="29"/>
      <c r="G27" s="29"/>
      <c r="H27" s="29"/>
      <c r="I27" s="29"/>
      <c r="J27" s="48" t="s">
        <v>38</v>
      </c>
      <c r="K27" s="26"/>
      <c r="L27" s="27"/>
    </row>
    <row r="28" spans="2:12" x14ac:dyDescent="0.4">
      <c r="B28" s="28"/>
      <c r="C28" s="29"/>
      <c r="D28" s="29"/>
      <c r="E28" s="29"/>
      <c r="F28" s="29"/>
      <c r="G28" s="29"/>
      <c r="H28" s="29"/>
      <c r="I28" s="29"/>
      <c r="J28" s="48" t="s">
        <v>38</v>
      </c>
      <c r="K28" s="26"/>
      <c r="L28" s="27"/>
    </row>
    <row r="29" spans="2:12" x14ac:dyDescent="0.4">
      <c r="B29" s="28"/>
      <c r="C29" s="29"/>
      <c r="D29" s="29"/>
      <c r="E29" s="29"/>
      <c r="F29" s="29"/>
      <c r="G29" s="29"/>
      <c r="H29" s="29"/>
      <c r="I29" s="29"/>
      <c r="J29" s="48" t="s">
        <v>38</v>
      </c>
      <c r="K29" s="26"/>
      <c r="L29" s="27"/>
    </row>
    <row r="30" spans="2:12" x14ac:dyDescent="0.4">
      <c r="B30" s="28"/>
      <c r="C30" s="29"/>
      <c r="D30" s="29"/>
      <c r="E30" s="29"/>
      <c r="F30" s="29"/>
      <c r="G30" s="29"/>
      <c r="H30" s="29"/>
      <c r="I30" s="29"/>
      <c r="J30" s="48" t="s">
        <v>38</v>
      </c>
      <c r="K30" s="26"/>
      <c r="L30" s="27"/>
    </row>
    <row r="31" spans="2:12" x14ac:dyDescent="0.4">
      <c r="B31" s="28"/>
      <c r="C31" s="29"/>
      <c r="D31" s="29"/>
      <c r="E31" s="29"/>
      <c r="F31" s="29"/>
      <c r="G31" s="29"/>
      <c r="H31" s="29"/>
      <c r="I31" s="29"/>
      <c r="J31" s="48" t="s">
        <v>38</v>
      </c>
      <c r="K31" s="26"/>
      <c r="L31" s="27"/>
    </row>
    <row r="32" spans="2:12" x14ac:dyDescent="0.4">
      <c r="B32" s="28"/>
      <c r="C32" s="29"/>
      <c r="D32" s="29"/>
      <c r="E32" s="29"/>
      <c r="F32" s="29"/>
      <c r="G32" s="29"/>
      <c r="H32" s="29"/>
      <c r="I32" s="29"/>
      <c r="J32" s="48" t="s">
        <v>38</v>
      </c>
      <c r="K32" s="26"/>
      <c r="L32" s="27"/>
    </row>
    <row r="33" spans="2:12" ht="18" thickBot="1" x14ac:dyDescent="0.45">
      <c r="B33" s="32"/>
      <c r="C33" s="33"/>
      <c r="D33" s="33"/>
      <c r="E33" s="33"/>
      <c r="F33" s="33"/>
      <c r="G33" s="33"/>
      <c r="H33" s="33"/>
      <c r="I33" s="33"/>
      <c r="J33" s="49" t="s">
        <v>38</v>
      </c>
      <c r="K33" s="35"/>
      <c r="L33" s="36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3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3">
      <formula1>"1.기계(설비)적요인, 2.전기적요인, 3.화학(물질)적요인, 4.작업특성요인, 5.작업환경요인"</formula1>
    </dataValidation>
    <dataValidation type="list" allowBlank="1" showInputMessage="1" showErrorMessage="1" sqref="L10:L33">
      <formula1>"1, 2, 3, 4"</formula1>
    </dataValidation>
    <dataValidation type="list" allowBlank="1" showInputMessage="1" showErrorMessage="1" sqref="K10:K3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view="pageBreakPreview" zoomScaleNormal="85" zoomScaleSheetLayoutView="100" workbookViewId="0">
      <selection activeCell="G17" sqref="G17"/>
    </sheetView>
  </sheetViews>
  <sheetFormatPr defaultRowHeight="17.399999999999999" x14ac:dyDescent="0.4"/>
  <cols>
    <col min="1" max="2" width="10.3984375" style="77" customWidth="1"/>
    <col min="3" max="4" width="8.69921875" style="77"/>
    <col min="5" max="5" width="9.5" style="77" customWidth="1"/>
    <col min="6" max="7" width="8.69921875" style="77"/>
    <col min="8" max="8" width="15.09765625" style="77" customWidth="1"/>
    <col min="9" max="10" width="11" style="77" customWidth="1"/>
    <col min="11" max="11" width="12" style="77" customWidth="1"/>
    <col min="12" max="255" width="8.69921875" style="77"/>
    <col min="256" max="256" width="3.19921875" style="77" customWidth="1"/>
    <col min="257" max="263" width="8.69921875" style="77"/>
    <col min="264" max="264" width="15.09765625" style="77" customWidth="1"/>
    <col min="265" max="266" width="11" style="77" customWidth="1"/>
    <col min="267" max="267" width="12" style="77" customWidth="1"/>
    <col min="268" max="511" width="8.69921875" style="77"/>
    <col min="512" max="512" width="3.19921875" style="77" customWidth="1"/>
    <col min="513" max="519" width="8.69921875" style="77"/>
    <col min="520" max="520" width="15.09765625" style="77" customWidth="1"/>
    <col min="521" max="522" width="11" style="77" customWidth="1"/>
    <col min="523" max="523" width="12" style="77" customWidth="1"/>
    <col min="524" max="767" width="8.69921875" style="77"/>
    <col min="768" max="768" width="3.19921875" style="77" customWidth="1"/>
    <col min="769" max="775" width="8.69921875" style="77"/>
    <col min="776" max="776" width="15.09765625" style="77" customWidth="1"/>
    <col min="777" max="778" width="11" style="77" customWidth="1"/>
    <col min="779" max="779" width="12" style="77" customWidth="1"/>
    <col min="780" max="1023" width="8.69921875" style="77"/>
    <col min="1024" max="1024" width="3.19921875" style="77" customWidth="1"/>
    <col min="1025" max="1031" width="8.69921875" style="77"/>
    <col min="1032" max="1032" width="15.09765625" style="77" customWidth="1"/>
    <col min="1033" max="1034" width="11" style="77" customWidth="1"/>
    <col min="1035" max="1035" width="12" style="77" customWidth="1"/>
    <col min="1036" max="1279" width="8.69921875" style="77"/>
    <col min="1280" max="1280" width="3.19921875" style="77" customWidth="1"/>
    <col min="1281" max="1287" width="8.69921875" style="77"/>
    <col min="1288" max="1288" width="15.09765625" style="77" customWidth="1"/>
    <col min="1289" max="1290" width="11" style="77" customWidth="1"/>
    <col min="1291" max="1291" width="12" style="77" customWidth="1"/>
    <col min="1292" max="1535" width="8.69921875" style="77"/>
    <col min="1536" max="1536" width="3.19921875" style="77" customWidth="1"/>
    <col min="1537" max="1543" width="8.69921875" style="77"/>
    <col min="1544" max="1544" width="15.09765625" style="77" customWidth="1"/>
    <col min="1545" max="1546" width="11" style="77" customWidth="1"/>
    <col min="1547" max="1547" width="12" style="77" customWidth="1"/>
    <col min="1548" max="1791" width="8.69921875" style="77"/>
    <col min="1792" max="1792" width="3.19921875" style="77" customWidth="1"/>
    <col min="1793" max="1799" width="8.69921875" style="77"/>
    <col min="1800" max="1800" width="15.09765625" style="77" customWidth="1"/>
    <col min="1801" max="1802" width="11" style="77" customWidth="1"/>
    <col min="1803" max="1803" width="12" style="77" customWidth="1"/>
    <col min="1804" max="2047" width="8.69921875" style="77"/>
    <col min="2048" max="2048" width="3.19921875" style="77" customWidth="1"/>
    <col min="2049" max="2055" width="8.69921875" style="77"/>
    <col min="2056" max="2056" width="15.09765625" style="77" customWidth="1"/>
    <col min="2057" max="2058" width="11" style="77" customWidth="1"/>
    <col min="2059" max="2059" width="12" style="77" customWidth="1"/>
    <col min="2060" max="2303" width="8.69921875" style="77"/>
    <col min="2304" max="2304" width="3.19921875" style="77" customWidth="1"/>
    <col min="2305" max="2311" width="8.69921875" style="77"/>
    <col min="2312" max="2312" width="15.09765625" style="77" customWidth="1"/>
    <col min="2313" max="2314" width="11" style="77" customWidth="1"/>
    <col min="2315" max="2315" width="12" style="77" customWidth="1"/>
    <col min="2316" max="2559" width="8.69921875" style="77"/>
    <col min="2560" max="2560" width="3.19921875" style="77" customWidth="1"/>
    <col min="2561" max="2567" width="8.69921875" style="77"/>
    <col min="2568" max="2568" width="15.09765625" style="77" customWidth="1"/>
    <col min="2569" max="2570" width="11" style="77" customWidth="1"/>
    <col min="2571" max="2571" width="12" style="77" customWidth="1"/>
    <col min="2572" max="2815" width="8.69921875" style="77"/>
    <col min="2816" max="2816" width="3.19921875" style="77" customWidth="1"/>
    <col min="2817" max="2823" width="8.69921875" style="77"/>
    <col min="2824" max="2824" width="15.09765625" style="77" customWidth="1"/>
    <col min="2825" max="2826" width="11" style="77" customWidth="1"/>
    <col min="2827" max="2827" width="12" style="77" customWidth="1"/>
    <col min="2828" max="3071" width="8.69921875" style="77"/>
    <col min="3072" max="3072" width="3.19921875" style="77" customWidth="1"/>
    <col min="3073" max="3079" width="8.69921875" style="77"/>
    <col min="3080" max="3080" width="15.09765625" style="77" customWidth="1"/>
    <col min="3081" max="3082" width="11" style="77" customWidth="1"/>
    <col min="3083" max="3083" width="12" style="77" customWidth="1"/>
    <col min="3084" max="3327" width="8.69921875" style="77"/>
    <col min="3328" max="3328" width="3.19921875" style="77" customWidth="1"/>
    <col min="3329" max="3335" width="8.69921875" style="77"/>
    <col min="3336" max="3336" width="15.09765625" style="77" customWidth="1"/>
    <col min="3337" max="3338" width="11" style="77" customWidth="1"/>
    <col min="3339" max="3339" width="12" style="77" customWidth="1"/>
    <col min="3340" max="3583" width="8.69921875" style="77"/>
    <col min="3584" max="3584" width="3.19921875" style="77" customWidth="1"/>
    <col min="3585" max="3591" width="8.69921875" style="77"/>
    <col min="3592" max="3592" width="15.09765625" style="77" customWidth="1"/>
    <col min="3593" max="3594" width="11" style="77" customWidth="1"/>
    <col min="3595" max="3595" width="12" style="77" customWidth="1"/>
    <col min="3596" max="3839" width="8.69921875" style="77"/>
    <col min="3840" max="3840" width="3.19921875" style="77" customWidth="1"/>
    <col min="3841" max="3847" width="8.69921875" style="77"/>
    <col min="3848" max="3848" width="15.09765625" style="77" customWidth="1"/>
    <col min="3849" max="3850" width="11" style="77" customWidth="1"/>
    <col min="3851" max="3851" width="12" style="77" customWidth="1"/>
    <col min="3852" max="4095" width="8.69921875" style="77"/>
    <col min="4096" max="4096" width="3.19921875" style="77" customWidth="1"/>
    <col min="4097" max="4103" width="8.69921875" style="77"/>
    <col min="4104" max="4104" width="15.09765625" style="77" customWidth="1"/>
    <col min="4105" max="4106" width="11" style="77" customWidth="1"/>
    <col min="4107" max="4107" width="12" style="77" customWidth="1"/>
    <col min="4108" max="4351" width="8.69921875" style="77"/>
    <col min="4352" max="4352" width="3.19921875" style="77" customWidth="1"/>
    <col min="4353" max="4359" width="8.69921875" style="77"/>
    <col min="4360" max="4360" width="15.09765625" style="77" customWidth="1"/>
    <col min="4361" max="4362" width="11" style="77" customWidth="1"/>
    <col min="4363" max="4363" width="12" style="77" customWidth="1"/>
    <col min="4364" max="4607" width="8.69921875" style="77"/>
    <col min="4608" max="4608" width="3.19921875" style="77" customWidth="1"/>
    <col min="4609" max="4615" width="8.69921875" style="77"/>
    <col min="4616" max="4616" width="15.09765625" style="77" customWidth="1"/>
    <col min="4617" max="4618" width="11" style="77" customWidth="1"/>
    <col min="4619" max="4619" width="12" style="77" customWidth="1"/>
    <col min="4620" max="4863" width="8.69921875" style="77"/>
    <col min="4864" max="4864" width="3.19921875" style="77" customWidth="1"/>
    <col min="4865" max="4871" width="8.69921875" style="77"/>
    <col min="4872" max="4872" width="15.09765625" style="77" customWidth="1"/>
    <col min="4873" max="4874" width="11" style="77" customWidth="1"/>
    <col min="4875" max="4875" width="12" style="77" customWidth="1"/>
    <col min="4876" max="5119" width="8.69921875" style="77"/>
    <col min="5120" max="5120" width="3.19921875" style="77" customWidth="1"/>
    <col min="5121" max="5127" width="8.69921875" style="77"/>
    <col min="5128" max="5128" width="15.09765625" style="77" customWidth="1"/>
    <col min="5129" max="5130" width="11" style="77" customWidth="1"/>
    <col min="5131" max="5131" width="12" style="77" customWidth="1"/>
    <col min="5132" max="5375" width="8.69921875" style="77"/>
    <col min="5376" max="5376" width="3.19921875" style="77" customWidth="1"/>
    <col min="5377" max="5383" width="8.69921875" style="77"/>
    <col min="5384" max="5384" width="15.09765625" style="77" customWidth="1"/>
    <col min="5385" max="5386" width="11" style="77" customWidth="1"/>
    <col min="5387" max="5387" width="12" style="77" customWidth="1"/>
    <col min="5388" max="5631" width="8.69921875" style="77"/>
    <col min="5632" max="5632" width="3.19921875" style="77" customWidth="1"/>
    <col min="5633" max="5639" width="8.69921875" style="77"/>
    <col min="5640" max="5640" width="15.09765625" style="77" customWidth="1"/>
    <col min="5641" max="5642" width="11" style="77" customWidth="1"/>
    <col min="5643" max="5643" width="12" style="77" customWidth="1"/>
    <col min="5644" max="5887" width="8.69921875" style="77"/>
    <col min="5888" max="5888" width="3.19921875" style="77" customWidth="1"/>
    <col min="5889" max="5895" width="8.69921875" style="77"/>
    <col min="5896" max="5896" width="15.09765625" style="77" customWidth="1"/>
    <col min="5897" max="5898" width="11" style="77" customWidth="1"/>
    <col min="5899" max="5899" width="12" style="77" customWidth="1"/>
    <col min="5900" max="6143" width="8.69921875" style="77"/>
    <col min="6144" max="6144" width="3.19921875" style="77" customWidth="1"/>
    <col min="6145" max="6151" width="8.69921875" style="77"/>
    <col min="6152" max="6152" width="15.09765625" style="77" customWidth="1"/>
    <col min="6153" max="6154" width="11" style="77" customWidth="1"/>
    <col min="6155" max="6155" width="12" style="77" customWidth="1"/>
    <col min="6156" max="6399" width="8.69921875" style="77"/>
    <col min="6400" max="6400" width="3.19921875" style="77" customWidth="1"/>
    <col min="6401" max="6407" width="8.69921875" style="77"/>
    <col min="6408" max="6408" width="15.09765625" style="77" customWidth="1"/>
    <col min="6409" max="6410" width="11" style="77" customWidth="1"/>
    <col min="6411" max="6411" width="12" style="77" customWidth="1"/>
    <col min="6412" max="6655" width="8.69921875" style="77"/>
    <col min="6656" max="6656" width="3.19921875" style="77" customWidth="1"/>
    <col min="6657" max="6663" width="8.69921875" style="77"/>
    <col min="6664" max="6664" width="15.09765625" style="77" customWidth="1"/>
    <col min="6665" max="6666" width="11" style="77" customWidth="1"/>
    <col min="6667" max="6667" width="12" style="77" customWidth="1"/>
    <col min="6668" max="6911" width="8.69921875" style="77"/>
    <col min="6912" max="6912" width="3.19921875" style="77" customWidth="1"/>
    <col min="6913" max="6919" width="8.69921875" style="77"/>
    <col min="6920" max="6920" width="15.09765625" style="77" customWidth="1"/>
    <col min="6921" max="6922" width="11" style="77" customWidth="1"/>
    <col min="6923" max="6923" width="12" style="77" customWidth="1"/>
    <col min="6924" max="7167" width="8.69921875" style="77"/>
    <col min="7168" max="7168" width="3.19921875" style="77" customWidth="1"/>
    <col min="7169" max="7175" width="8.69921875" style="77"/>
    <col min="7176" max="7176" width="15.09765625" style="77" customWidth="1"/>
    <col min="7177" max="7178" width="11" style="77" customWidth="1"/>
    <col min="7179" max="7179" width="12" style="77" customWidth="1"/>
    <col min="7180" max="7423" width="8.69921875" style="77"/>
    <col min="7424" max="7424" width="3.19921875" style="77" customWidth="1"/>
    <col min="7425" max="7431" width="8.69921875" style="77"/>
    <col min="7432" max="7432" width="15.09765625" style="77" customWidth="1"/>
    <col min="7433" max="7434" width="11" style="77" customWidth="1"/>
    <col min="7435" max="7435" width="12" style="77" customWidth="1"/>
    <col min="7436" max="7679" width="8.69921875" style="77"/>
    <col min="7680" max="7680" width="3.19921875" style="77" customWidth="1"/>
    <col min="7681" max="7687" width="8.69921875" style="77"/>
    <col min="7688" max="7688" width="15.09765625" style="77" customWidth="1"/>
    <col min="7689" max="7690" width="11" style="77" customWidth="1"/>
    <col min="7691" max="7691" width="12" style="77" customWidth="1"/>
    <col min="7692" max="7935" width="8.69921875" style="77"/>
    <col min="7936" max="7936" width="3.19921875" style="77" customWidth="1"/>
    <col min="7937" max="7943" width="8.69921875" style="77"/>
    <col min="7944" max="7944" width="15.09765625" style="77" customWidth="1"/>
    <col min="7945" max="7946" width="11" style="77" customWidth="1"/>
    <col min="7947" max="7947" width="12" style="77" customWidth="1"/>
    <col min="7948" max="8191" width="8.69921875" style="77"/>
    <col min="8192" max="8192" width="3.19921875" style="77" customWidth="1"/>
    <col min="8193" max="8199" width="8.69921875" style="77"/>
    <col min="8200" max="8200" width="15.09765625" style="77" customWidth="1"/>
    <col min="8201" max="8202" width="11" style="77" customWidth="1"/>
    <col min="8203" max="8203" width="12" style="77" customWidth="1"/>
    <col min="8204" max="8447" width="8.69921875" style="77"/>
    <col min="8448" max="8448" width="3.19921875" style="77" customWidth="1"/>
    <col min="8449" max="8455" width="8.69921875" style="77"/>
    <col min="8456" max="8456" width="15.09765625" style="77" customWidth="1"/>
    <col min="8457" max="8458" width="11" style="77" customWidth="1"/>
    <col min="8459" max="8459" width="12" style="77" customWidth="1"/>
    <col min="8460" max="8703" width="8.69921875" style="77"/>
    <col min="8704" max="8704" width="3.19921875" style="77" customWidth="1"/>
    <col min="8705" max="8711" width="8.69921875" style="77"/>
    <col min="8712" max="8712" width="15.09765625" style="77" customWidth="1"/>
    <col min="8713" max="8714" width="11" style="77" customWidth="1"/>
    <col min="8715" max="8715" width="12" style="77" customWidth="1"/>
    <col min="8716" max="8959" width="8.69921875" style="77"/>
    <col min="8960" max="8960" width="3.19921875" style="77" customWidth="1"/>
    <col min="8961" max="8967" width="8.69921875" style="77"/>
    <col min="8968" max="8968" width="15.09765625" style="77" customWidth="1"/>
    <col min="8969" max="8970" width="11" style="77" customWidth="1"/>
    <col min="8971" max="8971" width="12" style="77" customWidth="1"/>
    <col min="8972" max="9215" width="8.69921875" style="77"/>
    <col min="9216" max="9216" width="3.19921875" style="77" customWidth="1"/>
    <col min="9217" max="9223" width="8.69921875" style="77"/>
    <col min="9224" max="9224" width="15.09765625" style="77" customWidth="1"/>
    <col min="9225" max="9226" width="11" style="77" customWidth="1"/>
    <col min="9227" max="9227" width="12" style="77" customWidth="1"/>
    <col min="9228" max="9471" width="8.69921875" style="77"/>
    <col min="9472" max="9472" width="3.19921875" style="77" customWidth="1"/>
    <col min="9473" max="9479" width="8.69921875" style="77"/>
    <col min="9480" max="9480" width="15.09765625" style="77" customWidth="1"/>
    <col min="9481" max="9482" width="11" style="77" customWidth="1"/>
    <col min="9483" max="9483" width="12" style="77" customWidth="1"/>
    <col min="9484" max="9727" width="8.69921875" style="77"/>
    <col min="9728" max="9728" width="3.19921875" style="77" customWidth="1"/>
    <col min="9729" max="9735" width="8.69921875" style="77"/>
    <col min="9736" max="9736" width="15.09765625" style="77" customWidth="1"/>
    <col min="9737" max="9738" width="11" style="77" customWidth="1"/>
    <col min="9739" max="9739" width="12" style="77" customWidth="1"/>
    <col min="9740" max="9983" width="8.69921875" style="77"/>
    <col min="9984" max="9984" width="3.19921875" style="77" customWidth="1"/>
    <col min="9985" max="9991" width="8.69921875" style="77"/>
    <col min="9992" max="9992" width="15.09765625" style="77" customWidth="1"/>
    <col min="9993" max="9994" width="11" style="77" customWidth="1"/>
    <col min="9995" max="9995" width="12" style="77" customWidth="1"/>
    <col min="9996" max="10239" width="8.69921875" style="77"/>
    <col min="10240" max="10240" width="3.19921875" style="77" customWidth="1"/>
    <col min="10241" max="10247" width="8.69921875" style="77"/>
    <col min="10248" max="10248" width="15.09765625" style="77" customWidth="1"/>
    <col min="10249" max="10250" width="11" style="77" customWidth="1"/>
    <col min="10251" max="10251" width="12" style="77" customWidth="1"/>
    <col min="10252" max="10495" width="8.69921875" style="77"/>
    <col min="10496" max="10496" width="3.19921875" style="77" customWidth="1"/>
    <col min="10497" max="10503" width="8.69921875" style="77"/>
    <col min="10504" max="10504" width="15.09765625" style="77" customWidth="1"/>
    <col min="10505" max="10506" width="11" style="77" customWidth="1"/>
    <col min="10507" max="10507" width="12" style="77" customWidth="1"/>
    <col min="10508" max="10751" width="8.69921875" style="77"/>
    <col min="10752" max="10752" width="3.19921875" style="77" customWidth="1"/>
    <col min="10753" max="10759" width="8.69921875" style="77"/>
    <col min="10760" max="10760" width="15.09765625" style="77" customWidth="1"/>
    <col min="10761" max="10762" width="11" style="77" customWidth="1"/>
    <col min="10763" max="10763" width="12" style="77" customWidth="1"/>
    <col min="10764" max="11007" width="8.69921875" style="77"/>
    <col min="11008" max="11008" width="3.19921875" style="77" customWidth="1"/>
    <col min="11009" max="11015" width="8.69921875" style="77"/>
    <col min="11016" max="11016" width="15.09765625" style="77" customWidth="1"/>
    <col min="11017" max="11018" width="11" style="77" customWidth="1"/>
    <col min="11019" max="11019" width="12" style="77" customWidth="1"/>
    <col min="11020" max="11263" width="8.69921875" style="77"/>
    <col min="11264" max="11264" width="3.19921875" style="77" customWidth="1"/>
    <col min="11265" max="11271" width="8.69921875" style="77"/>
    <col min="11272" max="11272" width="15.09765625" style="77" customWidth="1"/>
    <col min="11273" max="11274" width="11" style="77" customWidth="1"/>
    <col min="11275" max="11275" width="12" style="77" customWidth="1"/>
    <col min="11276" max="11519" width="8.69921875" style="77"/>
    <col min="11520" max="11520" width="3.19921875" style="77" customWidth="1"/>
    <col min="11521" max="11527" width="8.69921875" style="77"/>
    <col min="11528" max="11528" width="15.09765625" style="77" customWidth="1"/>
    <col min="11529" max="11530" width="11" style="77" customWidth="1"/>
    <col min="11531" max="11531" width="12" style="77" customWidth="1"/>
    <col min="11532" max="11775" width="8.69921875" style="77"/>
    <col min="11776" max="11776" width="3.19921875" style="77" customWidth="1"/>
    <col min="11777" max="11783" width="8.69921875" style="77"/>
    <col min="11784" max="11784" width="15.09765625" style="77" customWidth="1"/>
    <col min="11785" max="11786" width="11" style="77" customWidth="1"/>
    <col min="11787" max="11787" width="12" style="77" customWidth="1"/>
    <col min="11788" max="12031" width="8.69921875" style="77"/>
    <col min="12032" max="12032" width="3.19921875" style="77" customWidth="1"/>
    <col min="12033" max="12039" width="8.69921875" style="77"/>
    <col min="12040" max="12040" width="15.09765625" style="77" customWidth="1"/>
    <col min="12041" max="12042" width="11" style="77" customWidth="1"/>
    <col min="12043" max="12043" width="12" style="77" customWidth="1"/>
    <col min="12044" max="12287" width="8.69921875" style="77"/>
    <col min="12288" max="12288" width="3.19921875" style="77" customWidth="1"/>
    <col min="12289" max="12295" width="8.69921875" style="77"/>
    <col min="12296" max="12296" width="15.09765625" style="77" customWidth="1"/>
    <col min="12297" max="12298" width="11" style="77" customWidth="1"/>
    <col min="12299" max="12299" width="12" style="77" customWidth="1"/>
    <col min="12300" max="12543" width="8.69921875" style="77"/>
    <col min="12544" max="12544" width="3.19921875" style="77" customWidth="1"/>
    <col min="12545" max="12551" width="8.69921875" style="77"/>
    <col min="12552" max="12552" width="15.09765625" style="77" customWidth="1"/>
    <col min="12553" max="12554" width="11" style="77" customWidth="1"/>
    <col min="12555" max="12555" width="12" style="77" customWidth="1"/>
    <col min="12556" max="12799" width="8.69921875" style="77"/>
    <col min="12800" max="12800" width="3.19921875" style="77" customWidth="1"/>
    <col min="12801" max="12807" width="8.69921875" style="77"/>
    <col min="12808" max="12808" width="15.09765625" style="77" customWidth="1"/>
    <col min="12809" max="12810" width="11" style="77" customWidth="1"/>
    <col min="12811" max="12811" width="12" style="77" customWidth="1"/>
    <col min="12812" max="13055" width="8.69921875" style="77"/>
    <col min="13056" max="13056" width="3.19921875" style="77" customWidth="1"/>
    <col min="13057" max="13063" width="8.69921875" style="77"/>
    <col min="13064" max="13064" width="15.09765625" style="77" customWidth="1"/>
    <col min="13065" max="13066" width="11" style="77" customWidth="1"/>
    <col min="13067" max="13067" width="12" style="77" customWidth="1"/>
    <col min="13068" max="13311" width="8.69921875" style="77"/>
    <col min="13312" max="13312" width="3.19921875" style="77" customWidth="1"/>
    <col min="13313" max="13319" width="8.69921875" style="77"/>
    <col min="13320" max="13320" width="15.09765625" style="77" customWidth="1"/>
    <col min="13321" max="13322" width="11" style="77" customWidth="1"/>
    <col min="13323" max="13323" width="12" style="77" customWidth="1"/>
    <col min="13324" max="13567" width="8.69921875" style="77"/>
    <col min="13568" max="13568" width="3.19921875" style="77" customWidth="1"/>
    <col min="13569" max="13575" width="8.69921875" style="77"/>
    <col min="13576" max="13576" width="15.09765625" style="77" customWidth="1"/>
    <col min="13577" max="13578" width="11" style="77" customWidth="1"/>
    <col min="13579" max="13579" width="12" style="77" customWidth="1"/>
    <col min="13580" max="13823" width="8.69921875" style="77"/>
    <col min="13824" max="13824" width="3.19921875" style="77" customWidth="1"/>
    <col min="13825" max="13831" width="8.69921875" style="77"/>
    <col min="13832" max="13832" width="15.09765625" style="77" customWidth="1"/>
    <col min="13833" max="13834" width="11" style="77" customWidth="1"/>
    <col min="13835" max="13835" width="12" style="77" customWidth="1"/>
    <col min="13836" max="14079" width="8.69921875" style="77"/>
    <col min="14080" max="14080" width="3.19921875" style="77" customWidth="1"/>
    <col min="14081" max="14087" width="8.69921875" style="77"/>
    <col min="14088" max="14088" width="15.09765625" style="77" customWidth="1"/>
    <col min="14089" max="14090" width="11" style="77" customWidth="1"/>
    <col min="14091" max="14091" width="12" style="77" customWidth="1"/>
    <col min="14092" max="14335" width="8.69921875" style="77"/>
    <col min="14336" max="14336" width="3.19921875" style="77" customWidth="1"/>
    <col min="14337" max="14343" width="8.69921875" style="77"/>
    <col min="14344" max="14344" width="15.09765625" style="77" customWidth="1"/>
    <col min="14345" max="14346" width="11" style="77" customWidth="1"/>
    <col min="14347" max="14347" width="12" style="77" customWidth="1"/>
    <col min="14348" max="14591" width="8.69921875" style="77"/>
    <col min="14592" max="14592" width="3.19921875" style="77" customWidth="1"/>
    <col min="14593" max="14599" width="8.69921875" style="77"/>
    <col min="14600" max="14600" width="15.09765625" style="77" customWidth="1"/>
    <col min="14601" max="14602" width="11" style="77" customWidth="1"/>
    <col min="14603" max="14603" width="12" style="77" customWidth="1"/>
    <col min="14604" max="14847" width="8.69921875" style="77"/>
    <col min="14848" max="14848" width="3.19921875" style="77" customWidth="1"/>
    <col min="14849" max="14855" width="8.69921875" style="77"/>
    <col min="14856" max="14856" width="15.09765625" style="77" customWidth="1"/>
    <col min="14857" max="14858" width="11" style="77" customWidth="1"/>
    <col min="14859" max="14859" width="12" style="77" customWidth="1"/>
    <col min="14860" max="15103" width="8.69921875" style="77"/>
    <col min="15104" max="15104" width="3.19921875" style="77" customWidth="1"/>
    <col min="15105" max="15111" width="8.69921875" style="77"/>
    <col min="15112" max="15112" width="15.09765625" style="77" customWidth="1"/>
    <col min="15113" max="15114" width="11" style="77" customWidth="1"/>
    <col min="15115" max="15115" width="12" style="77" customWidth="1"/>
    <col min="15116" max="15359" width="8.69921875" style="77"/>
    <col min="15360" max="15360" width="3.19921875" style="77" customWidth="1"/>
    <col min="15361" max="15367" width="8.69921875" style="77"/>
    <col min="15368" max="15368" width="15.09765625" style="77" customWidth="1"/>
    <col min="15369" max="15370" width="11" style="77" customWidth="1"/>
    <col min="15371" max="15371" width="12" style="77" customWidth="1"/>
    <col min="15372" max="15615" width="8.69921875" style="77"/>
    <col min="15616" max="15616" width="3.19921875" style="77" customWidth="1"/>
    <col min="15617" max="15623" width="8.69921875" style="77"/>
    <col min="15624" max="15624" width="15.09765625" style="77" customWidth="1"/>
    <col min="15625" max="15626" width="11" style="77" customWidth="1"/>
    <col min="15627" max="15627" width="12" style="77" customWidth="1"/>
    <col min="15628" max="15871" width="8.69921875" style="77"/>
    <col min="15872" max="15872" width="3.19921875" style="77" customWidth="1"/>
    <col min="15873" max="15879" width="8.69921875" style="77"/>
    <col min="15880" max="15880" width="15.09765625" style="77" customWidth="1"/>
    <col min="15881" max="15882" width="11" style="77" customWidth="1"/>
    <col min="15883" max="15883" width="12" style="77" customWidth="1"/>
    <col min="15884" max="16127" width="8.69921875" style="77"/>
    <col min="16128" max="16128" width="3.19921875" style="77" customWidth="1"/>
    <col min="16129" max="16135" width="8.69921875" style="77"/>
    <col min="16136" max="16136" width="15.09765625" style="77" customWidth="1"/>
    <col min="16137" max="16138" width="11" style="77" customWidth="1"/>
    <col min="16139" max="16139" width="12" style="77" customWidth="1"/>
    <col min="16140" max="16383" width="8.69921875" style="77"/>
    <col min="16384" max="16384" width="8.69921875" style="77" customWidth="1"/>
  </cols>
  <sheetData>
    <row r="2" spans="1:12" x14ac:dyDescent="0.4">
      <c r="A2" s="404" t="s">
        <v>364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</row>
    <row r="3" spans="1:12" x14ac:dyDescent="0.4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</row>
    <row r="4" spans="1:12" ht="9" customHeight="1" thickBot="1" x14ac:dyDescent="0.45"/>
    <row r="5" spans="1:12" ht="28.5" customHeight="1" thickTop="1" thickBot="1" x14ac:dyDescent="0.45">
      <c r="A5" s="78" t="s">
        <v>250</v>
      </c>
      <c r="B5" s="405" t="s">
        <v>1569</v>
      </c>
      <c r="C5" s="405"/>
      <c r="D5" s="405"/>
      <c r="E5" s="79" t="s">
        <v>251</v>
      </c>
      <c r="F5" s="405" t="s">
        <v>1570</v>
      </c>
      <c r="G5" s="405"/>
      <c r="H5" s="79" t="s">
        <v>1566</v>
      </c>
      <c r="I5" s="406" t="s">
        <v>1576</v>
      </c>
      <c r="J5" s="406"/>
      <c r="K5" s="407"/>
      <c r="L5" s="80"/>
    </row>
    <row r="6" spans="1:12" ht="29.25" customHeight="1" thickBot="1" x14ac:dyDescent="0.45">
      <c r="A6" s="408" t="s">
        <v>252</v>
      </c>
      <c r="B6" s="409"/>
      <c r="C6" s="409"/>
      <c r="D6" s="409"/>
      <c r="E6" s="409"/>
      <c r="F6" s="409"/>
      <c r="G6" s="409"/>
      <c r="H6" s="409" t="s">
        <v>253</v>
      </c>
      <c r="I6" s="409"/>
      <c r="J6" s="409"/>
      <c r="K6" s="410"/>
      <c r="L6" s="80"/>
    </row>
    <row r="7" spans="1:12" ht="21.75" customHeight="1" x14ac:dyDescent="0.4">
      <c r="A7" s="397" t="s">
        <v>254</v>
      </c>
      <c r="B7" s="398"/>
      <c r="C7" s="399">
        <v>14488488000</v>
      </c>
      <c r="D7" s="399"/>
      <c r="E7" s="399"/>
      <c r="F7" s="399"/>
      <c r="G7" s="399"/>
      <c r="H7" s="81" t="s">
        <v>255</v>
      </c>
      <c r="I7" s="400" t="s">
        <v>1536</v>
      </c>
      <c r="J7" s="401"/>
      <c r="K7" s="402"/>
      <c r="L7" s="80"/>
    </row>
    <row r="8" spans="1:12" ht="21.75" customHeight="1" x14ac:dyDescent="0.4">
      <c r="A8" s="393" t="s">
        <v>1567</v>
      </c>
      <c r="B8" s="394"/>
      <c r="C8" s="403" t="s">
        <v>1577</v>
      </c>
      <c r="D8" s="395"/>
      <c r="E8" s="395"/>
      <c r="F8" s="395"/>
      <c r="G8" s="395"/>
      <c r="H8" s="82" t="s">
        <v>256</v>
      </c>
      <c r="I8" s="82" t="s">
        <v>257</v>
      </c>
      <c r="J8" s="82" t="s">
        <v>258</v>
      </c>
      <c r="K8" s="83" t="s">
        <v>259</v>
      </c>
      <c r="L8" s="80"/>
    </row>
    <row r="9" spans="1:12" ht="21.75" customHeight="1" x14ac:dyDescent="0.4">
      <c r="A9" s="393" t="s">
        <v>260</v>
      </c>
      <c r="B9" s="394"/>
      <c r="C9" s="395" t="s">
        <v>1643</v>
      </c>
      <c r="D9" s="395"/>
      <c r="E9" s="395"/>
      <c r="F9" s="395"/>
      <c r="G9" s="395"/>
      <c r="H9" s="367" t="s">
        <v>261</v>
      </c>
      <c r="I9" s="369" t="s">
        <v>1578</v>
      </c>
      <c r="J9" s="391" t="s">
        <v>262</v>
      </c>
      <c r="K9" s="389"/>
      <c r="L9" s="80"/>
    </row>
    <row r="10" spans="1:12" ht="21.75" customHeight="1" x14ac:dyDescent="0.4">
      <c r="A10" s="393" t="s">
        <v>1568</v>
      </c>
      <c r="B10" s="394"/>
      <c r="C10" s="395" t="s">
        <v>1642</v>
      </c>
      <c r="D10" s="395"/>
      <c r="E10" s="395"/>
      <c r="F10" s="395"/>
      <c r="G10" s="395"/>
      <c r="H10" s="368"/>
      <c r="I10" s="370"/>
      <c r="J10" s="392"/>
      <c r="K10" s="390"/>
      <c r="L10" s="80"/>
    </row>
    <row r="11" spans="1:12" ht="21.75" customHeight="1" x14ac:dyDescent="0.4">
      <c r="A11" s="393" t="s">
        <v>263</v>
      </c>
      <c r="B11" s="394"/>
      <c r="C11" s="395" t="s">
        <v>1571</v>
      </c>
      <c r="D11" s="395"/>
      <c r="E11" s="395"/>
      <c r="F11" s="395"/>
      <c r="G11" s="395"/>
      <c r="H11" s="367" t="s">
        <v>264</v>
      </c>
      <c r="I11" s="369" t="s">
        <v>1578</v>
      </c>
      <c r="J11" s="391" t="s">
        <v>262</v>
      </c>
      <c r="K11" s="389"/>
      <c r="L11" s="80"/>
    </row>
    <row r="12" spans="1:12" ht="21.75" customHeight="1" x14ac:dyDescent="0.4">
      <c r="A12" s="393" t="s">
        <v>265</v>
      </c>
      <c r="B12" s="394"/>
      <c r="C12" s="395">
        <v>30</v>
      </c>
      <c r="D12" s="395"/>
      <c r="E12" s="395"/>
      <c r="F12" s="395"/>
      <c r="G12" s="395"/>
      <c r="H12" s="368"/>
      <c r="I12" s="370"/>
      <c r="J12" s="392"/>
      <c r="K12" s="390"/>
      <c r="L12" s="80"/>
    </row>
    <row r="13" spans="1:12" ht="21.75" customHeight="1" x14ac:dyDescent="0.4">
      <c r="A13" s="393" t="s">
        <v>266</v>
      </c>
      <c r="B13" s="394"/>
      <c r="C13" s="395" t="s">
        <v>1634</v>
      </c>
      <c r="D13" s="395"/>
      <c r="E13" s="395"/>
      <c r="F13" s="395"/>
      <c r="G13" s="395"/>
      <c r="H13" s="367" t="s">
        <v>267</v>
      </c>
      <c r="I13" s="369" t="s">
        <v>1578</v>
      </c>
      <c r="J13" s="391" t="s">
        <v>262</v>
      </c>
      <c r="K13" s="389"/>
      <c r="L13" s="80"/>
    </row>
    <row r="14" spans="1:12" ht="21.75" customHeight="1" x14ac:dyDescent="0.4">
      <c r="A14" s="393"/>
      <c r="B14" s="394"/>
      <c r="C14" s="396"/>
      <c r="D14" s="396"/>
      <c r="E14" s="396"/>
      <c r="F14" s="396"/>
      <c r="G14" s="396"/>
      <c r="H14" s="368"/>
      <c r="I14" s="370"/>
      <c r="J14" s="392"/>
      <c r="K14" s="390"/>
      <c r="L14" s="80"/>
    </row>
    <row r="15" spans="1:12" ht="21.75" customHeight="1" x14ac:dyDescent="0.4">
      <c r="A15" s="350" t="s">
        <v>268</v>
      </c>
      <c r="B15" s="351"/>
      <c r="C15" s="82" t="s">
        <v>269</v>
      </c>
      <c r="D15" s="84" t="s">
        <v>1572</v>
      </c>
      <c r="E15" s="85"/>
      <c r="F15" s="85"/>
      <c r="G15" s="86"/>
      <c r="H15" s="367" t="s">
        <v>270</v>
      </c>
      <c r="I15" s="369" t="s">
        <v>1578</v>
      </c>
      <c r="J15" s="391" t="s">
        <v>262</v>
      </c>
      <c r="K15" s="389"/>
      <c r="L15" s="80"/>
    </row>
    <row r="16" spans="1:12" ht="21.75" customHeight="1" x14ac:dyDescent="0.4">
      <c r="A16" s="352"/>
      <c r="B16" s="353"/>
      <c r="C16" s="82" t="s">
        <v>271</v>
      </c>
      <c r="D16" s="383" t="s">
        <v>1573</v>
      </c>
      <c r="E16" s="384"/>
      <c r="F16" s="384"/>
      <c r="G16" s="385"/>
      <c r="H16" s="368"/>
      <c r="I16" s="370"/>
      <c r="J16" s="392"/>
      <c r="K16" s="390"/>
      <c r="L16" s="80"/>
    </row>
    <row r="17" spans="1:12" ht="21.75" customHeight="1" x14ac:dyDescent="0.4">
      <c r="A17" s="352"/>
      <c r="B17" s="353"/>
      <c r="C17" s="296" t="s">
        <v>269</v>
      </c>
      <c r="D17" s="87"/>
      <c r="E17" s="88"/>
      <c r="F17" s="88"/>
      <c r="G17" s="89"/>
      <c r="H17" s="367" t="s">
        <v>272</v>
      </c>
      <c r="I17" s="369" t="s">
        <v>1578</v>
      </c>
      <c r="J17" s="391" t="s">
        <v>262</v>
      </c>
      <c r="K17" s="389"/>
      <c r="L17" s="80"/>
    </row>
    <row r="18" spans="1:12" ht="21.75" customHeight="1" x14ac:dyDescent="0.4">
      <c r="A18" s="352"/>
      <c r="B18" s="353"/>
      <c r="C18" s="296" t="s">
        <v>271</v>
      </c>
      <c r="D18" s="383"/>
      <c r="E18" s="384"/>
      <c r="F18" s="384"/>
      <c r="G18" s="385"/>
      <c r="H18" s="368"/>
      <c r="I18" s="370"/>
      <c r="J18" s="392"/>
      <c r="K18" s="390"/>
      <c r="L18" s="80"/>
    </row>
    <row r="19" spans="1:12" ht="21.75" customHeight="1" x14ac:dyDescent="0.4">
      <c r="A19" s="352"/>
      <c r="B19" s="353"/>
      <c r="C19" s="82" t="s">
        <v>269</v>
      </c>
      <c r="D19" s="87"/>
      <c r="E19" s="88"/>
      <c r="F19" s="88"/>
      <c r="G19" s="89"/>
      <c r="H19" s="371" t="s">
        <v>274</v>
      </c>
      <c r="I19" s="374"/>
      <c r="J19" s="375"/>
      <c r="K19" s="376"/>
      <c r="L19" s="80"/>
    </row>
    <row r="20" spans="1:12" ht="21.75" customHeight="1" x14ac:dyDescent="0.4">
      <c r="A20" s="365"/>
      <c r="B20" s="366"/>
      <c r="C20" s="82" t="s">
        <v>271</v>
      </c>
      <c r="D20" s="386" t="s">
        <v>1537</v>
      </c>
      <c r="E20" s="387"/>
      <c r="F20" s="387"/>
      <c r="G20" s="388"/>
      <c r="H20" s="372"/>
      <c r="I20" s="377"/>
      <c r="J20" s="378"/>
      <c r="K20" s="379"/>
      <c r="L20" s="80"/>
    </row>
    <row r="21" spans="1:12" ht="21.75" customHeight="1" x14ac:dyDescent="0.4">
      <c r="A21" s="350" t="s">
        <v>273</v>
      </c>
      <c r="B21" s="351"/>
      <c r="C21" s="356" t="s">
        <v>1579</v>
      </c>
      <c r="D21" s="357"/>
      <c r="E21" s="357"/>
      <c r="F21" s="357"/>
      <c r="G21" s="358"/>
      <c r="H21" s="372"/>
      <c r="I21" s="377"/>
      <c r="J21" s="378"/>
      <c r="K21" s="379"/>
      <c r="L21" s="80"/>
    </row>
    <row r="22" spans="1:12" ht="21.75" customHeight="1" x14ac:dyDescent="0.4">
      <c r="A22" s="352"/>
      <c r="B22" s="353"/>
      <c r="C22" s="359"/>
      <c r="D22" s="360"/>
      <c r="E22" s="360"/>
      <c r="F22" s="360"/>
      <c r="G22" s="361"/>
      <c r="H22" s="372"/>
      <c r="I22" s="377"/>
      <c r="J22" s="378"/>
      <c r="K22" s="379"/>
      <c r="L22" s="80"/>
    </row>
    <row r="23" spans="1:12" ht="21.75" customHeight="1" thickBot="1" x14ac:dyDescent="0.45">
      <c r="A23" s="354"/>
      <c r="B23" s="355"/>
      <c r="C23" s="362"/>
      <c r="D23" s="363"/>
      <c r="E23" s="363"/>
      <c r="F23" s="363"/>
      <c r="G23" s="364"/>
      <c r="H23" s="373"/>
      <c r="I23" s="380"/>
      <c r="J23" s="381"/>
      <c r="K23" s="382"/>
      <c r="L23" s="80"/>
    </row>
    <row r="24" spans="1:12" ht="19.8" thickTop="1" x14ac:dyDescent="0.4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2" ht="19.2" x14ac:dyDescent="0.4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</sheetData>
  <mergeCells count="50">
    <mergeCell ref="A2:K3"/>
    <mergeCell ref="B5:D5"/>
    <mergeCell ref="F5:G5"/>
    <mergeCell ref="I5:K5"/>
    <mergeCell ref="A6:G6"/>
    <mergeCell ref="H6:K6"/>
    <mergeCell ref="A7:B7"/>
    <mergeCell ref="C7:G7"/>
    <mergeCell ref="I7:K7"/>
    <mergeCell ref="A8:B8"/>
    <mergeCell ref="C8:G8"/>
    <mergeCell ref="K9:K10"/>
    <mergeCell ref="A10:B10"/>
    <mergeCell ref="C10:G10"/>
    <mergeCell ref="A11:B11"/>
    <mergeCell ref="C11:G11"/>
    <mergeCell ref="H11:H12"/>
    <mergeCell ref="I11:I12"/>
    <mergeCell ref="J11:J12"/>
    <mergeCell ref="K11:K12"/>
    <mergeCell ref="A12:B12"/>
    <mergeCell ref="A9:B9"/>
    <mergeCell ref="C9:G9"/>
    <mergeCell ref="H9:H10"/>
    <mergeCell ref="I9:I10"/>
    <mergeCell ref="J9:J10"/>
    <mergeCell ref="C12:G12"/>
    <mergeCell ref="A13:B14"/>
    <mergeCell ref="C13:G13"/>
    <mergeCell ref="H13:H14"/>
    <mergeCell ref="I13:I14"/>
    <mergeCell ref="K13:K14"/>
    <mergeCell ref="C14:G14"/>
    <mergeCell ref="J13:J14"/>
    <mergeCell ref="A21:B23"/>
    <mergeCell ref="C21:G23"/>
    <mergeCell ref="A15:B20"/>
    <mergeCell ref="H15:H16"/>
    <mergeCell ref="I15:I16"/>
    <mergeCell ref="H17:H18"/>
    <mergeCell ref="I17:I18"/>
    <mergeCell ref="H19:H23"/>
    <mergeCell ref="I19:K23"/>
    <mergeCell ref="D16:G16"/>
    <mergeCell ref="D18:G18"/>
    <mergeCell ref="D20:G20"/>
    <mergeCell ref="K17:K18"/>
    <mergeCell ref="J15:J16"/>
    <mergeCell ref="K15:K16"/>
    <mergeCell ref="J17:J18"/>
  </mergeCells>
  <phoneticPr fontId="31" type="noConversion"/>
  <dataValidations disablePrompts="1" count="1">
    <dataValidation type="list" allowBlank="1" showInputMessage="1" showErrorMessage="1" sqref="WVQ983049:WVS983049 JE7:JG7 TA7:TC7 ACW7:ACY7 AMS7:AMU7 AWO7:AWQ7 BGK7:BGM7 BQG7:BQI7 CAC7:CAE7 CJY7:CKA7 CTU7:CTW7 DDQ7:DDS7 DNM7:DNO7 DXI7:DXK7 EHE7:EHG7 ERA7:ERC7 FAW7:FAY7 FKS7:FKU7 FUO7:FUQ7 GEK7:GEM7 GOG7:GOI7 GYC7:GYE7 HHY7:HIA7 HRU7:HRW7 IBQ7:IBS7 ILM7:ILO7 IVI7:IVK7 JFE7:JFG7 JPA7:JPC7 JYW7:JYY7 KIS7:KIU7 KSO7:KSQ7 LCK7:LCM7 LMG7:LMI7 LWC7:LWE7 MFY7:MGA7 MPU7:MPW7 MZQ7:MZS7 NJM7:NJO7 NTI7:NTK7 ODE7:ODG7 ONA7:ONC7 OWW7:OWY7 PGS7:PGU7 PQO7:PQQ7 QAK7:QAM7 QKG7:QKI7 QUC7:QUE7 RDY7:REA7 RNU7:RNW7 RXQ7:RXS7 SHM7:SHO7 SRI7:SRK7 TBE7:TBG7 TLA7:TLC7 TUW7:TUY7 UES7:UEU7 UOO7:UOQ7 UYK7:UYM7 VIG7:VII7 VSC7:VSE7 WBY7:WCA7 WLU7:WLW7 WVQ7:WVS7 I65545:K65545 JE65545:JG65545 TA65545:TC65545 ACW65545:ACY65545 AMS65545:AMU65545 AWO65545:AWQ65545 BGK65545:BGM65545 BQG65545:BQI65545 CAC65545:CAE65545 CJY65545:CKA65545 CTU65545:CTW65545 DDQ65545:DDS65545 DNM65545:DNO65545 DXI65545:DXK65545 EHE65545:EHG65545 ERA65545:ERC65545 FAW65545:FAY65545 FKS65545:FKU65545 FUO65545:FUQ65545 GEK65545:GEM65545 GOG65545:GOI65545 GYC65545:GYE65545 HHY65545:HIA65545 HRU65545:HRW65545 IBQ65545:IBS65545 ILM65545:ILO65545 IVI65545:IVK65545 JFE65545:JFG65545 JPA65545:JPC65545 JYW65545:JYY65545 KIS65545:KIU65545 KSO65545:KSQ65545 LCK65545:LCM65545 LMG65545:LMI65545 LWC65545:LWE65545 MFY65545:MGA65545 MPU65545:MPW65545 MZQ65545:MZS65545 NJM65545:NJO65545 NTI65545:NTK65545 ODE65545:ODG65545 ONA65545:ONC65545 OWW65545:OWY65545 PGS65545:PGU65545 PQO65545:PQQ65545 QAK65545:QAM65545 QKG65545:QKI65545 QUC65545:QUE65545 RDY65545:REA65545 RNU65545:RNW65545 RXQ65545:RXS65545 SHM65545:SHO65545 SRI65545:SRK65545 TBE65545:TBG65545 TLA65545:TLC65545 TUW65545:TUY65545 UES65545:UEU65545 UOO65545:UOQ65545 UYK65545:UYM65545 VIG65545:VII65545 VSC65545:VSE65545 WBY65545:WCA65545 WLU65545:WLW65545 WVQ65545:WVS65545 I131081:K131081 JE131081:JG131081 TA131081:TC131081 ACW131081:ACY131081 AMS131081:AMU131081 AWO131081:AWQ131081 BGK131081:BGM131081 BQG131081:BQI131081 CAC131081:CAE131081 CJY131081:CKA131081 CTU131081:CTW131081 DDQ131081:DDS131081 DNM131081:DNO131081 DXI131081:DXK131081 EHE131081:EHG131081 ERA131081:ERC131081 FAW131081:FAY131081 FKS131081:FKU131081 FUO131081:FUQ131081 GEK131081:GEM131081 GOG131081:GOI131081 GYC131081:GYE131081 HHY131081:HIA131081 HRU131081:HRW131081 IBQ131081:IBS131081 ILM131081:ILO131081 IVI131081:IVK131081 JFE131081:JFG131081 JPA131081:JPC131081 JYW131081:JYY131081 KIS131081:KIU131081 KSO131081:KSQ131081 LCK131081:LCM131081 LMG131081:LMI131081 LWC131081:LWE131081 MFY131081:MGA131081 MPU131081:MPW131081 MZQ131081:MZS131081 NJM131081:NJO131081 NTI131081:NTK131081 ODE131081:ODG131081 ONA131081:ONC131081 OWW131081:OWY131081 PGS131081:PGU131081 PQO131081:PQQ131081 QAK131081:QAM131081 QKG131081:QKI131081 QUC131081:QUE131081 RDY131081:REA131081 RNU131081:RNW131081 RXQ131081:RXS131081 SHM131081:SHO131081 SRI131081:SRK131081 TBE131081:TBG131081 TLA131081:TLC131081 TUW131081:TUY131081 UES131081:UEU131081 UOO131081:UOQ131081 UYK131081:UYM131081 VIG131081:VII131081 VSC131081:VSE131081 WBY131081:WCA131081 WLU131081:WLW131081 WVQ131081:WVS131081 I196617:K196617 JE196617:JG196617 TA196617:TC196617 ACW196617:ACY196617 AMS196617:AMU196617 AWO196617:AWQ196617 BGK196617:BGM196617 BQG196617:BQI196617 CAC196617:CAE196617 CJY196617:CKA196617 CTU196617:CTW196617 DDQ196617:DDS196617 DNM196617:DNO196617 DXI196617:DXK196617 EHE196617:EHG196617 ERA196617:ERC196617 FAW196617:FAY196617 FKS196617:FKU196617 FUO196617:FUQ196617 GEK196617:GEM196617 GOG196617:GOI196617 GYC196617:GYE196617 HHY196617:HIA196617 HRU196617:HRW196617 IBQ196617:IBS196617 ILM196617:ILO196617 IVI196617:IVK196617 JFE196617:JFG196617 JPA196617:JPC196617 JYW196617:JYY196617 KIS196617:KIU196617 KSO196617:KSQ196617 LCK196617:LCM196617 LMG196617:LMI196617 LWC196617:LWE196617 MFY196617:MGA196617 MPU196617:MPW196617 MZQ196617:MZS196617 NJM196617:NJO196617 NTI196617:NTK196617 ODE196617:ODG196617 ONA196617:ONC196617 OWW196617:OWY196617 PGS196617:PGU196617 PQO196617:PQQ196617 QAK196617:QAM196617 QKG196617:QKI196617 QUC196617:QUE196617 RDY196617:REA196617 RNU196617:RNW196617 RXQ196617:RXS196617 SHM196617:SHO196617 SRI196617:SRK196617 TBE196617:TBG196617 TLA196617:TLC196617 TUW196617:TUY196617 UES196617:UEU196617 UOO196617:UOQ196617 UYK196617:UYM196617 VIG196617:VII196617 VSC196617:VSE196617 WBY196617:WCA196617 WLU196617:WLW196617 WVQ196617:WVS196617 I262153:K262153 JE262153:JG262153 TA262153:TC262153 ACW262153:ACY262153 AMS262153:AMU262153 AWO262153:AWQ262153 BGK262153:BGM262153 BQG262153:BQI262153 CAC262153:CAE262153 CJY262153:CKA262153 CTU262153:CTW262153 DDQ262153:DDS262153 DNM262153:DNO262153 DXI262153:DXK262153 EHE262153:EHG262153 ERA262153:ERC262153 FAW262153:FAY262153 FKS262153:FKU262153 FUO262153:FUQ262153 GEK262153:GEM262153 GOG262153:GOI262153 GYC262153:GYE262153 HHY262153:HIA262153 HRU262153:HRW262153 IBQ262153:IBS262153 ILM262153:ILO262153 IVI262153:IVK262153 JFE262153:JFG262153 JPA262153:JPC262153 JYW262153:JYY262153 KIS262153:KIU262153 KSO262153:KSQ262153 LCK262153:LCM262153 LMG262153:LMI262153 LWC262153:LWE262153 MFY262153:MGA262153 MPU262153:MPW262153 MZQ262153:MZS262153 NJM262153:NJO262153 NTI262153:NTK262153 ODE262153:ODG262153 ONA262153:ONC262153 OWW262153:OWY262153 PGS262153:PGU262153 PQO262153:PQQ262153 QAK262153:QAM262153 QKG262153:QKI262153 QUC262153:QUE262153 RDY262153:REA262153 RNU262153:RNW262153 RXQ262153:RXS262153 SHM262153:SHO262153 SRI262153:SRK262153 TBE262153:TBG262153 TLA262153:TLC262153 TUW262153:TUY262153 UES262153:UEU262153 UOO262153:UOQ262153 UYK262153:UYM262153 VIG262153:VII262153 VSC262153:VSE262153 WBY262153:WCA262153 WLU262153:WLW262153 WVQ262153:WVS262153 I327689:K327689 JE327689:JG327689 TA327689:TC327689 ACW327689:ACY327689 AMS327689:AMU327689 AWO327689:AWQ327689 BGK327689:BGM327689 BQG327689:BQI327689 CAC327689:CAE327689 CJY327689:CKA327689 CTU327689:CTW327689 DDQ327689:DDS327689 DNM327689:DNO327689 DXI327689:DXK327689 EHE327689:EHG327689 ERA327689:ERC327689 FAW327689:FAY327689 FKS327689:FKU327689 FUO327689:FUQ327689 GEK327689:GEM327689 GOG327689:GOI327689 GYC327689:GYE327689 HHY327689:HIA327689 HRU327689:HRW327689 IBQ327689:IBS327689 ILM327689:ILO327689 IVI327689:IVK327689 JFE327689:JFG327689 JPA327689:JPC327689 JYW327689:JYY327689 KIS327689:KIU327689 KSO327689:KSQ327689 LCK327689:LCM327689 LMG327689:LMI327689 LWC327689:LWE327689 MFY327689:MGA327689 MPU327689:MPW327689 MZQ327689:MZS327689 NJM327689:NJO327689 NTI327689:NTK327689 ODE327689:ODG327689 ONA327689:ONC327689 OWW327689:OWY327689 PGS327689:PGU327689 PQO327689:PQQ327689 QAK327689:QAM327689 QKG327689:QKI327689 QUC327689:QUE327689 RDY327689:REA327689 RNU327689:RNW327689 RXQ327689:RXS327689 SHM327689:SHO327689 SRI327689:SRK327689 TBE327689:TBG327689 TLA327689:TLC327689 TUW327689:TUY327689 UES327689:UEU327689 UOO327689:UOQ327689 UYK327689:UYM327689 VIG327689:VII327689 VSC327689:VSE327689 WBY327689:WCA327689 WLU327689:WLW327689 WVQ327689:WVS327689 I393225:K393225 JE393225:JG393225 TA393225:TC393225 ACW393225:ACY393225 AMS393225:AMU393225 AWO393225:AWQ393225 BGK393225:BGM393225 BQG393225:BQI393225 CAC393225:CAE393225 CJY393225:CKA393225 CTU393225:CTW393225 DDQ393225:DDS393225 DNM393225:DNO393225 DXI393225:DXK393225 EHE393225:EHG393225 ERA393225:ERC393225 FAW393225:FAY393225 FKS393225:FKU393225 FUO393225:FUQ393225 GEK393225:GEM393225 GOG393225:GOI393225 GYC393225:GYE393225 HHY393225:HIA393225 HRU393225:HRW393225 IBQ393225:IBS393225 ILM393225:ILO393225 IVI393225:IVK393225 JFE393225:JFG393225 JPA393225:JPC393225 JYW393225:JYY393225 KIS393225:KIU393225 KSO393225:KSQ393225 LCK393225:LCM393225 LMG393225:LMI393225 LWC393225:LWE393225 MFY393225:MGA393225 MPU393225:MPW393225 MZQ393225:MZS393225 NJM393225:NJO393225 NTI393225:NTK393225 ODE393225:ODG393225 ONA393225:ONC393225 OWW393225:OWY393225 PGS393225:PGU393225 PQO393225:PQQ393225 QAK393225:QAM393225 QKG393225:QKI393225 QUC393225:QUE393225 RDY393225:REA393225 RNU393225:RNW393225 RXQ393225:RXS393225 SHM393225:SHO393225 SRI393225:SRK393225 TBE393225:TBG393225 TLA393225:TLC393225 TUW393225:TUY393225 UES393225:UEU393225 UOO393225:UOQ393225 UYK393225:UYM393225 VIG393225:VII393225 VSC393225:VSE393225 WBY393225:WCA393225 WLU393225:WLW393225 WVQ393225:WVS393225 I458761:K458761 JE458761:JG458761 TA458761:TC458761 ACW458761:ACY458761 AMS458761:AMU458761 AWO458761:AWQ458761 BGK458761:BGM458761 BQG458761:BQI458761 CAC458761:CAE458761 CJY458761:CKA458761 CTU458761:CTW458761 DDQ458761:DDS458761 DNM458761:DNO458761 DXI458761:DXK458761 EHE458761:EHG458761 ERA458761:ERC458761 FAW458761:FAY458761 FKS458761:FKU458761 FUO458761:FUQ458761 GEK458761:GEM458761 GOG458761:GOI458761 GYC458761:GYE458761 HHY458761:HIA458761 HRU458761:HRW458761 IBQ458761:IBS458761 ILM458761:ILO458761 IVI458761:IVK458761 JFE458761:JFG458761 JPA458761:JPC458761 JYW458761:JYY458761 KIS458761:KIU458761 KSO458761:KSQ458761 LCK458761:LCM458761 LMG458761:LMI458761 LWC458761:LWE458761 MFY458761:MGA458761 MPU458761:MPW458761 MZQ458761:MZS458761 NJM458761:NJO458761 NTI458761:NTK458761 ODE458761:ODG458761 ONA458761:ONC458761 OWW458761:OWY458761 PGS458761:PGU458761 PQO458761:PQQ458761 QAK458761:QAM458761 QKG458761:QKI458761 QUC458761:QUE458761 RDY458761:REA458761 RNU458761:RNW458761 RXQ458761:RXS458761 SHM458761:SHO458761 SRI458761:SRK458761 TBE458761:TBG458761 TLA458761:TLC458761 TUW458761:TUY458761 UES458761:UEU458761 UOO458761:UOQ458761 UYK458761:UYM458761 VIG458761:VII458761 VSC458761:VSE458761 WBY458761:WCA458761 WLU458761:WLW458761 WVQ458761:WVS458761 I524297:K524297 JE524297:JG524297 TA524297:TC524297 ACW524297:ACY524297 AMS524297:AMU524297 AWO524297:AWQ524297 BGK524297:BGM524297 BQG524297:BQI524297 CAC524297:CAE524297 CJY524297:CKA524297 CTU524297:CTW524297 DDQ524297:DDS524297 DNM524297:DNO524297 DXI524297:DXK524297 EHE524297:EHG524297 ERA524297:ERC524297 FAW524297:FAY524297 FKS524297:FKU524297 FUO524297:FUQ524297 GEK524297:GEM524297 GOG524297:GOI524297 GYC524297:GYE524297 HHY524297:HIA524297 HRU524297:HRW524297 IBQ524297:IBS524297 ILM524297:ILO524297 IVI524297:IVK524297 JFE524297:JFG524297 JPA524297:JPC524297 JYW524297:JYY524297 KIS524297:KIU524297 KSO524297:KSQ524297 LCK524297:LCM524297 LMG524297:LMI524297 LWC524297:LWE524297 MFY524297:MGA524297 MPU524297:MPW524297 MZQ524297:MZS524297 NJM524297:NJO524297 NTI524297:NTK524297 ODE524297:ODG524297 ONA524297:ONC524297 OWW524297:OWY524297 PGS524297:PGU524297 PQO524297:PQQ524297 QAK524297:QAM524297 QKG524297:QKI524297 QUC524297:QUE524297 RDY524297:REA524297 RNU524297:RNW524297 RXQ524297:RXS524297 SHM524297:SHO524297 SRI524297:SRK524297 TBE524297:TBG524297 TLA524297:TLC524297 TUW524297:TUY524297 UES524297:UEU524297 UOO524297:UOQ524297 UYK524297:UYM524297 VIG524297:VII524297 VSC524297:VSE524297 WBY524297:WCA524297 WLU524297:WLW524297 WVQ524297:WVS524297 I589833:K589833 JE589833:JG589833 TA589833:TC589833 ACW589833:ACY589833 AMS589833:AMU589833 AWO589833:AWQ589833 BGK589833:BGM589833 BQG589833:BQI589833 CAC589833:CAE589833 CJY589833:CKA589833 CTU589833:CTW589833 DDQ589833:DDS589833 DNM589833:DNO589833 DXI589833:DXK589833 EHE589833:EHG589833 ERA589833:ERC589833 FAW589833:FAY589833 FKS589833:FKU589833 FUO589833:FUQ589833 GEK589833:GEM589833 GOG589833:GOI589833 GYC589833:GYE589833 HHY589833:HIA589833 HRU589833:HRW589833 IBQ589833:IBS589833 ILM589833:ILO589833 IVI589833:IVK589833 JFE589833:JFG589833 JPA589833:JPC589833 JYW589833:JYY589833 KIS589833:KIU589833 KSO589833:KSQ589833 LCK589833:LCM589833 LMG589833:LMI589833 LWC589833:LWE589833 MFY589833:MGA589833 MPU589833:MPW589833 MZQ589833:MZS589833 NJM589833:NJO589833 NTI589833:NTK589833 ODE589833:ODG589833 ONA589833:ONC589833 OWW589833:OWY589833 PGS589833:PGU589833 PQO589833:PQQ589833 QAK589833:QAM589833 QKG589833:QKI589833 QUC589833:QUE589833 RDY589833:REA589833 RNU589833:RNW589833 RXQ589833:RXS589833 SHM589833:SHO589833 SRI589833:SRK589833 TBE589833:TBG589833 TLA589833:TLC589833 TUW589833:TUY589833 UES589833:UEU589833 UOO589833:UOQ589833 UYK589833:UYM589833 VIG589833:VII589833 VSC589833:VSE589833 WBY589833:WCA589833 WLU589833:WLW589833 WVQ589833:WVS589833 I655369:K655369 JE655369:JG655369 TA655369:TC655369 ACW655369:ACY655369 AMS655369:AMU655369 AWO655369:AWQ655369 BGK655369:BGM655369 BQG655369:BQI655369 CAC655369:CAE655369 CJY655369:CKA655369 CTU655369:CTW655369 DDQ655369:DDS655369 DNM655369:DNO655369 DXI655369:DXK655369 EHE655369:EHG655369 ERA655369:ERC655369 FAW655369:FAY655369 FKS655369:FKU655369 FUO655369:FUQ655369 GEK655369:GEM655369 GOG655369:GOI655369 GYC655369:GYE655369 HHY655369:HIA655369 HRU655369:HRW655369 IBQ655369:IBS655369 ILM655369:ILO655369 IVI655369:IVK655369 JFE655369:JFG655369 JPA655369:JPC655369 JYW655369:JYY655369 KIS655369:KIU655369 KSO655369:KSQ655369 LCK655369:LCM655369 LMG655369:LMI655369 LWC655369:LWE655369 MFY655369:MGA655369 MPU655369:MPW655369 MZQ655369:MZS655369 NJM655369:NJO655369 NTI655369:NTK655369 ODE655369:ODG655369 ONA655369:ONC655369 OWW655369:OWY655369 PGS655369:PGU655369 PQO655369:PQQ655369 QAK655369:QAM655369 QKG655369:QKI655369 QUC655369:QUE655369 RDY655369:REA655369 RNU655369:RNW655369 RXQ655369:RXS655369 SHM655369:SHO655369 SRI655369:SRK655369 TBE655369:TBG655369 TLA655369:TLC655369 TUW655369:TUY655369 UES655369:UEU655369 UOO655369:UOQ655369 UYK655369:UYM655369 VIG655369:VII655369 VSC655369:VSE655369 WBY655369:WCA655369 WLU655369:WLW655369 WVQ655369:WVS655369 I720905:K720905 JE720905:JG720905 TA720905:TC720905 ACW720905:ACY720905 AMS720905:AMU720905 AWO720905:AWQ720905 BGK720905:BGM720905 BQG720905:BQI720905 CAC720905:CAE720905 CJY720905:CKA720905 CTU720905:CTW720905 DDQ720905:DDS720905 DNM720905:DNO720905 DXI720905:DXK720905 EHE720905:EHG720905 ERA720905:ERC720905 FAW720905:FAY720905 FKS720905:FKU720905 FUO720905:FUQ720905 GEK720905:GEM720905 GOG720905:GOI720905 GYC720905:GYE720905 HHY720905:HIA720905 HRU720905:HRW720905 IBQ720905:IBS720905 ILM720905:ILO720905 IVI720905:IVK720905 JFE720905:JFG720905 JPA720905:JPC720905 JYW720905:JYY720905 KIS720905:KIU720905 KSO720905:KSQ720905 LCK720905:LCM720905 LMG720905:LMI720905 LWC720905:LWE720905 MFY720905:MGA720905 MPU720905:MPW720905 MZQ720905:MZS720905 NJM720905:NJO720905 NTI720905:NTK720905 ODE720905:ODG720905 ONA720905:ONC720905 OWW720905:OWY720905 PGS720905:PGU720905 PQO720905:PQQ720905 QAK720905:QAM720905 QKG720905:QKI720905 QUC720905:QUE720905 RDY720905:REA720905 RNU720905:RNW720905 RXQ720905:RXS720905 SHM720905:SHO720905 SRI720905:SRK720905 TBE720905:TBG720905 TLA720905:TLC720905 TUW720905:TUY720905 UES720905:UEU720905 UOO720905:UOQ720905 UYK720905:UYM720905 VIG720905:VII720905 VSC720905:VSE720905 WBY720905:WCA720905 WLU720905:WLW720905 WVQ720905:WVS720905 I786441:K786441 JE786441:JG786441 TA786441:TC786441 ACW786441:ACY786441 AMS786441:AMU786441 AWO786441:AWQ786441 BGK786441:BGM786441 BQG786441:BQI786441 CAC786441:CAE786441 CJY786441:CKA786441 CTU786441:CTW786441 DDQ786441:DDS786441 DNM786441:DNO786441 DXI786441:DXK786441 EHE786441:EHG786441 ERA786441:ERC786441 FAW786441:FAY786441 FKS786441:FKU786441 FUO786441:FUQ786441 GEK786441:GEM786441 GOG786441:GOI786441 GYC786441:GYE786441 HHY786441:HIA786441 HRU786441:HRW786441 IBQ786441:IBS786441 ILM786441:ILO786441 IVI786441:IVK786441 JFE786441:JFG786441 JPA786441:JPC786441 JYW786441:JYY786441 KIS786441:KIU786441 KSO786441:KSQ786441 LCK786441:LCM786441 LMG786441:LMI786441 LWC786441:LWE786441 MFY786441:MGA786441 MPU786441:MPW786441 MZQ786441:MZS786441 NJM786441:NJO786441 NTI786441:NTK786441 ODE786441:ODG786441 ONA786441:ONC786441 OWW786441:OWY786441 PGS786441:PGU786441 PQO786441:PQQ786441 QAK786441:QAM786441 QKG786441:QKI786441 QUC786441:QUE786441 RDY786441:REA786441 RNU786441:RNW786441 RXQ786441:RXS786441 SHM786441:SHO786441 SRI786441:SRK786441 TBE786441:TBG786441 TLA786441:TLC786441 TUW786441:TUY786441 UES786441:UEU786441 UOO786441:UOQ786441 UYK786441:UYM786441 VIG786441:VII786441 VSC786441:VSE786441 WBY786441:WCA786441 WLU786441:WLW786441 WVQ786441:WVS786441 I851977:K851977 JE851977:JG851977 TA851977:TC851977 ACW851977:ACY851977 AMS851977:AMU851977 AWO851977:AWQ851977 BGK851977:BGM851977 BQG851977:BQI851977 CAC851977:CAE851977 CJY851977:CKA851977 CTU851977:CTW851977 DDQ851977:DDS851977 DNM851977:DNO851977 DXI851977:DXK851977 EHE851977:EHG851977 ERA851977:ERC851977 FAW851977:FAY851977 FKS851977:FKU851977 FUO851977:FUQ851977 GEK851977:GEM851977 GOG851977:GOI851977 GYC851977:GYE851977 HHY851977:HIA851977 HRU851977:HRW851977 IBQ851977:IBS851977 ILM851977:ILO851977 IVI851977:IVK851977 JFE851977:JFG851977 JPA851977:JPC851977 JYW851977:JYY851977 KIS851977:KIU851977 KSO851977:KSQ851977 LCK851977:LCM851977 LMG851977:LMI851977 LWC851977:LWE851977 MFY851977:MGA851977 MPU851977:MPW851977 MZQ851977:MZS851977 NJM851977:NJO851977 NTI851977:NTK851977 ODE851977:ODG851977 ONA851977:ONC851977 OWW851977:OWY851977 PGS851977:PGU851977 PQO851977:PQQ851977 QAK851977:QAM851977 QKG851977:QKI851977 QUC851977:QUE851977 RDY851977:REA851977 RNU851977:RNW851977 RXQ851977:RXS851977 SHM851977:SHO851977 SRI851977:SRK851977 TBE851977:TBG851977 TLA851977:TLC851977 TUW851977:TUY851977 UES851977:UEU851977 UOO851977:UOQ851977 UYK851977:UYM851977 VIG851977:VII851977 VSC851977:VSE851977 WBY851977:WCA851977 WLU851977:WLW851977 WVQ851977:WVS851977 I917513:K917513 JE917513:JG917513 TA917513:TC917513 ACW917513:ACY917513 AMS917513:AMU917513 AWO917513:AWQ917513 BGK917513:BGM917513 BQG917513:BQI917513 CAC917513:CAE917513 CJY917513:CKA917513 CTU917513:CTW917513 DDQ917513:DDS917513 DNM917513:DNO917513 DXI917513:DXK917513 EHE917513:EHG917513 ERA917513:ERC917513 FAW917513:FAY917513 FKS917513:FKU917513 FUO917513:FUQ917513 GEK917513:GEM917513 GOG917513:GOI917513 GYC917513:GYE917513 HHY917513:HIA917513 HRU917513:HRW917513 IBQ917513:IBS917513 ILM917513:ILO917513 IVI917513:IVK917513 JFE917513:JFG917513 JPA917513:JPC917513 JYW917513:JYY917513 KIS917513:KIU917513 KSO917513:KSQ917513 LCK917513:LCM917513 LMG917513:LMI917513 LWC917513:LWE917513 MFY917513:MGA917513 MPU917513:MPW917513 MZQ917513:MZS917513 NJM917513:NJO917513 NTI917513:NTK917513 ODE917513:ODG917513 ONA917513:ONC917513 OWW917513:OWY917513 PGS917513:PGU917513 PQO917513:PQQ917513 QAK917513:QAM917513 QKG917513:QKI917513 QUC917513:QUE917513 RDY917513:REA917513 RNU917513:RNW917513 RXQ917513:RXS917513 SHM917513:SHO917513 SRI917513:SRK917513 TBE917513:TBG917513 TLA917513:TLC917513 TUW917513:TUY917513 UES917513:UEU917513 UOO917513:UOQ917513 UYK917513:UYM917513 VIG917513:VII917513 VSC917513:VSE917513 WBY917513:WCA917513 WLU917513:WLW917513 WVQ917513:WVS917513 I983049:K983049 JE983049:JG983049 TA983049:TC983049 ACW983049:ACY983049 AMS983049:AMU983049 AWO983049:AWQ983049 BGK983049:BGM983049 BQG983049:BQI983049 CAC983049:CAE983049 CJY983049:CKA983049 CTU983049:CTW983049 DDQ983049:DDS983049 DNM983049:DNO983049 DXI983049:DXK983049 EHE983049:EHG983049 ERA983049:ERC983049 FAW983049:FAY983049 FKS983049:FKU983049 FUO983049:FUQ983049 GEK983049:GEM983049 GOG983049:GOI983049 GYC983049:GYE983049 HHY983049:HIA983049 HRU983049:HRW983049 IBQ983049:IBS983049 ILM983049:ILO983049 IVI983049:IVK983049 JFE983049:JFG983049 JPA983049:JPC983049 JYW983049:JYY983049 KIS983049:KIU983049 KSO983049:KSQ983049 LCK983049:LCM983049 LMG983049:LMI983049 LWC983049:LWE983049 MFY983049:MGA983049 MPU983049:MPW983049 MZQ983049:MZS983049 NJM983049:NJO983049 NTI983049:NTK983049 ODE983049:ODG983049 ONA983049:ONC983049 OWW983049:OWY983049 PGS983049:PGU983049 PQO983049:PQQ983049 QAK983049:QAM983049 QKG983049:QKI983049 QUC983049:QUE983049 RDY983049:REA983049 RNU983049:RNW983049 RXQ983049:RXS983049 SHM983049:SHO983049 SRI983049:SRK983049 TBE983049:TBG983049 TLA983049:TLC983049 TUW983049:TUY983049 UES983049:UEU983049 UOO983049:UOQ983049 UYK983049:UYM983049 VIG983049:VII983049 VSC983049:VSE983049 WBY983049:WCA983049 WLU983049:WLW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5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2" customWidth="1"/>
    <col min="5" max="5" width="14" style="52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0" width="8.8984375" style="71" customWidth="1"/>
    <col min="11" max="12" width="8.8984375" style="52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x14ac:dyDescent="0.4">
      <c r="C6" s="538" t="s">
        <v>620</v>
      </c>
      <c r="D6" s="538"/>
      <c r="E6" s="538"/>
      <c r="F6" s="538"/>
      <c r="G6" s="538"/>
      <c r="I6" s="534" t="s">
        <v>1554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534" t="s">
        <v>1545</v>
      </c>
      <c r="J7" s="534"/>
      <c r="K7" s="534"/>
      <c r="L7" s="534"/>
    </row>
    <row r="8" spans="2:12" ht="18" thickBot="1" x14ac:dyDescent="0.45">
      <c r="C8" s="539" t="s">
        <v>570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44" t="s">
        <v>195</v>
      </c>
      <c r="C9" s="540" t="s">
        <v>196</v>
      </c>
      <c r="D9" s="540" t="s">
        <v>197</v>
      </c>
      <c r="E9" s="540" t="s">
        <v>198</v>
      </c>
      <c r="F9" s="546" t="s">
        <v>199</v>
      </c>
      <c r="G9" s="547"/>
      <c r="H9" s="548"/>
      <c r="I9" s="53" t="s">
        <v>200</v>
      </c>
      <c r="J9" s="549" t="s">
        <v>201</v>
      </c>
      <c r="K9" s="540" t="s">
        <v>202</v>
      </c>
      <c r="L9" s="542" t="s">
        <v>203</v>
      </c>
    </row>
    <row r="10" spans="2:12" ht="34.5" customHeight="1" x14ac:dyDescent="0.4">
      <c r="B10" s="545"/>
      <c r="C10" s="541"/>
      <c r="D10" s="541"/>
      <c r="E10" s="541"/>
      <c r="F10" s="125" t="s">
        <v>204</v>
      </c>
      <c r="G10" s="125" t="s">
        <v>205</v>
      </c>
      <c r="H10" s="125" t="s">
        <v>206</v>
      </c>
      <c r="I10" s="54" t="s">
        <v>207</v>
      </c>
      <c r="J10" s="550"/>
      <c r="K10" s="541"/>
      <c r="L10" s="543"/>
    </row>
    <row r="11" spans="2:12" ht="39.9" customHeight="1" x14ac:dyDescent="0.4">
      <c r="B11" s="55" t="s">
        <v>208</v>
      </c>
      <c r="C11" s="56" t="s">
        <v>571</v>
      </c>
      <c r="D11" s="57" t="s">
        <v>210</v>
      </c>
      <c r="E11" s="57" t="s">
        <v>211</v>
      </c>
      <c r="F11" s="30" t="s">
        <v>62</v>
      </c>
      <c r="G11" s="56" t="s">
        <v>212</v>
      </c>
      <c r="H11" s="56" t="s">
        <v>213</v>
      </c>
      <c r="I11" s="58" t="s">
        <v>214</v>
      </c>
      <c r="J11" s="59" t="s">
        <v>215</v>
      </c>
      <c r="K11" s="60">
        <v>1</v>
      </c>
      <c r="L11" s="61">
        <v>3</v>
      </c>
    </row>
    <row r="12" spans="2:12" ht="39.9" customHeight="1" x14ac:dyDescent="0.4">
      <c r="B12" s="55"/>
      <c r="C12" s="56" t="s">
        <v>571</v>
      </c>
      <c r="D12" s="57" t="s">
        <v>210</v>
      </c>
      <c r="E12" s="57" t="s">
        <v>211</v>
      </c>
      <c r="F12" s="30" t="s">
        <v>94</v>
      </c>
      <c r="G12" s="30" t="s">
        <v>217</v>
      </c>
      <c r="H12" s="30" t="s">
        <v>218</v>
      </c>
      <c r="I12" s="30" t="s">
        <v>219</v>
      </c>
      <c r="J12" s="59" t="s">
        <v>215</v>
      </c>
      <c r="K12" s="60">
        <v>2</v>
      </c>
      <c r="L12" s="61">
        <v>3</v>
      </c>
    </row>
    <row r="13" spans="2:12" ht="39.9" customHeight="1" x14ac:dyDescent="0.4">
      <c r="B13" s="55"/>
      <c r="C13" s="56" t="s">
        <v>621</v>
      </c>
      <c r="D13" s="57" t="s">
        <v>210</v>
      </c>
      <c r="E13" s="57" t="s">
        <v>211</v>
      </c>
      <c r="F13" s="30" t="s">
        <v>62</v>
      </c>
      <c r="G13" s="56" t="s">
        <v>212</v>
      </c>
      <c r="H13" s="56" t="s">
        <v>213</v>
      </c>
      <c r="I13" s="58" t="s">
        <v>573</v>
      </c>
      <c r="J13" s="59" t="s">
        <v>215</v>
      </c>
      <c r="K13" s="60">
        <v>1</v>
      </c>
      <c r="L13" s="61">
        <v>3</v>
      </c>
    </row>
    <row r="14" spans="2:12" ht="39.9" customHeight="1" x14ac:dyDescent="0.4">
      <c r="B14" s="55"/>
      <c r="C14" s="56" t="s">
        <v>621</v>
      </c>
      <c r="D14" s="57" t="s">
        <v>210</v>
      </c>
      <c r="E14" s="57" t="s">
        <v>211</v>
      </c>
      <c r="F14" s="30" t="s">
        <v>94</v>
      </c>
      <c r="G14" s="30" t="s">
        <v>217</v>
      </c>
      <c r="H14" s="30" t="s">
        <v>218</v>
      </c>
      <c r="I14" s="30" t="s">
        <v>219</v>
      </c>
      <c r="J14" s="59" t="s">
        <v>215</v>
      </c>
      <c r="K14" s="60">
        <v>2</v>
      </c>
      <c r="L14" s="61">
        <v>3</v>
      </c>
    </row>
    <row r="15" spans="2:12" ht="39.9" customHeight="1" x14ac:dyDescent="0.4">
      <c r="B15" s="55"/>
      <c r="C15" s="56" t="s">
        <v>574</v>
      </c>
      <c r="D15" s="57" t="s">
        <v>210</v>
      </c>
      <c r="E15" s="57" t="s">
        <v>211</v>
      </c>
      <c r="F15" s="30" t="s">
        <v>62</v>
      </c>
      <c r="G15" s="56" t="s">
        <v>212</v>
      </c>
      <c r="H15" s="56" t="s">
        <v>213</v>
      </c>
      <c r="I15" s="58" t="s">
        <v>573</v>
      </c>
      <c r="J15" s="59" t="s">
        <v>215</v>
      </c>
      <c r="K15" s="60">
        <v>1</v>
      </c>
      <c r="L15" s="61">
        <v>3</v>
      </c>
    </row>
    <row r="16" spans="2:12" ht="39.9" customHeight="1" x14ac:dyDescent="0.4">
      <c r="B16" s="55"/>
      <c r="C16" s="56" t="s">
        <v>574</v>
      </c>
      <c r="D16" s="57" t="s">
        <v>210</v>
      </c>
      <c r="E16" s="57" t="s">
        <v>211</v>
      </c>
      <c r="F16" s="30" t="s">
        <v>94</v>
      </c>
      <c r="G16" s="30" t="s">
        <v>217</v>
      </c>
      <c r="H16" s="30" t="s">
        <v>218</v>
      </c>
      <c r="I16" s="30" t="s">
        <v>219</v>
      </c>
      <c r="J16" s="59" t="s">
        <v>215</v>
      </c>
      <c r="K16" s="60">
        <v>2</v>
      </c>
      <c r="L16" s="61">
        <v>3</v>
      </c>
    </row>
    <row r="17" spans="2:12" ht="39.9" customHeight="1" x14ac:dyDescent="0.4">
      <c r="B17" s="55" t="s">
        <v>220</v>
      </c>
      <c r="C17" s="56" t="s">
        <v>575</v>
      </c>
      <c r="D17" s="154" t="s">
        <v>622</v>
      </c>
      <c r="E17" s="57" t="s">
        <v>211</v>
      </c>
      <c r="F17" s="30" t="s">
        <v>62</v>
      </c>
      <c r="G17" s="56" t="s">
        <v>212</v>
      </c>
      <c r="H17" s="56" t="s">
        <v>576</v>
      </c>
      <c r="I17" s="58" t="s">
        <v>228</v>
      </c>
      <c r="J17" s="59" t="s">
        <v>577</v>
      </c>
      <c r="K17" s="60">
        <v>2</v>
      </c>
      <c r="L17" s="61">
        <v>3</v>
      </c>
    </row>
    <row r="18" spans="2:12" ht="39.9" customHeight="1" x14ac:dyDescent="0.4">
      <c r="B18" s="55"/>
      <c r="C18" s="56" t="s">
        <v>575</v>
      </c>
      <c r="D18" s="154" t="s">
        <v>622</v>
      </c>
      <c r="E18" s="57" t="s">
        <v>211</v>
      </c>
      <c r="F18" s="30" t="s">
        <v>62</v>
      </c>
      <c r="G18" s="56" t="s">
        <v>578</v>
      </c>
      <c r="H18" s="153" t="s">
        <v>579</v>
      </c>
      <c r="I18" s="30" t="s">
        <v>580</v>
      </c>
      <c r="J18" s="59" t="s">
        <v>577</v>
      </c>
      <c r="K18" s="60">
        <v>3</v>
      </c>
      <c r="L18" s="61">
        <v>4</v>
      </c>
    </row>
    <row r="19" spans="2:12" ht="39.9" customHeight="1" x14ac:dyDescent="0.4">
      <c r="B19" s="55"/>
      <c r="C19" s="56" t="s">
        <v>575</v>
      </c>
      <c r="D19" s="154" t="s">
        <v>623</v>
      </c>
      <c r="E19" s="57" t="s">
        <v>211</v>
      </c>
      <c r="F19" s="30" t="s">
        <v>62</v>
      </c>
      <c r="G19" s="56" t="s">
        <v>212</v>
      </c>
      <c r="H19" s="153" t="s">
        <v>624</v>
      </c>
      <c r="I19" s="30" t="s">
        <v>625</v>
      </c>
      <c r="J19" s="59" t="s">
        <v>577</v>
      </c>
      <c r="K19" s="60">
        <v>1</v>
      </c>
      <c r="L19" s="61">
        <v>4</v>
      </c>
    </row>
    <row r="20" spans="2:12" ht="39.9" customHeight="1" x14ac:dyDescent="0.4">
      <c r="B20" s="55"/>
      <c r="C20" s="56" t="s">
        <v>626</v>
      </c>
      <c r="D20" s="154" t="s">
        <v>623</v>
      </c>
      <c r="E20" s="57" t="s">
        <v>211</v>
      </c>
      <c r="F20" s="30" t="s">
        <v>62</v>
      </c>
      <c r="G20" s="56" t="s">
        <v>212</v>
      </c>
      <c r="H20" s="56" t="s">
        <v>576</v>
      </c>
      <c r="I20" s="58" t="s">
        <v>228</v>
      </c>
      <c r="J20" s="59" t="s">
        <v>215</v>
      </c>
      <c r="K20" s="60">
        <v>2</v>
      </c>
      <c r="L20" s="61">
        <v>3</v>
      </c>
    </row>
    <row r="21" spans="2:12" ht="39.9" customHeight="1" x14ac:dyDescent="0.4">
      <c r="B21" s="55"/>
      <c r="C21" s="56" t="s">
        <v>626</v>
      </c>
      <c r="D21" s="154" t="s">
        <v>623</v>
      </c>
      <c r="E21" s="57" t="s">
        <v>211</v>
      </c>
      <c r="F21" s="30" t="s">
        <v>62</v>
      </c>
      <c r="G21" s="56" t="s">
        <v>578</v>
      </c>
      <c r="H21" s="153" t="s">
        <v>579</v>
      </c>
      <c r="I21" s="30" t="s">
        <v>580</v>
      </c>
      <c r="J21" s="59" t="s">
        <v>215</v>
      </c>
      <c r="K21" s="60">
        <v>3</v>
      </c>
      <c r="L21" s="61">
        <v>4</v>
      </c>
    </row>
    <row r="22" spans="2:12" ht="39.9" customHeight="1" x14ac:dyDescent="0.4">
      <c r="B22" s="55"/>
      <c r="C22" s="56" t="s">
        <v>626</v>
      </c>
      <c r="D22" s="154" t="s">
        <v>623</v>
      </c>
      <c r="E22" s="57" t="s">
        <v>211</v>
      </c>
      <c r="F22" s="30" t="s">
        <v>62</v>
      </c>
      <c r="G22" s="56" t="s">
        <v>212</v>
      </c>
      <c r="H22" s="153" t="s">
        <v>624</v>
      </c>
      <c r="I22" s="30" t="s">
        <v>625</v>
      </c>
      <c r="J22" s="59" t="s">
        <v>215</v>
      </c>
      <c r="K22" s="60">
        <v>1</v>
      </c>
      <c r="L22" s="61">
        <v>4</v>
      </c>
    </row>
    <row r="23" spans="2:12" ht="39.9" customHeight="1" x14ac:dyDescent="0.4">
      <c r="B23" s="55"/>
      <c r="C23" s="56" t="s">
        <v>593</v>
      </c>
      <c r="D23" s="154" t="s">
        <v>623</v>
      </c>
      <c r="E23" s="57" t="s">
        <v>211</v>
      </c>
      <c r="F23" s="30" t="s">
        <v>62</v>
      </c>
      <c r="G23" s="56" t="s">
        <v>212</v>
      </c>
      <c r="H23" s="56" t="s">
        <v>576</v>
      </c>
      <c r="I23" s="58" t="s">
        <v>228</v>
      </c>
      <c r="J23" s="59" t="s">
        <v>215</v>
      </c>
      <c r="K23" s="60">
        <v>2</v>
      </c>
      <c r="L23" s="61">
        <v>3</v>
      </c>
    </row>
    <row r="24" spans="2:12" ht="39.9" customHeight="1" x14ac:dyDescent="0.4">
      <c r="B24" s="55"/>
      <c r="C24" s="56" t="s">
        <v>593</v>
      </c>
      <c r="D24" s="154" t="s">
        <v>623</v>
      </c>
      <c r="E24" s="57" t="s">
        <v>211</v>
      </c>
      <c r="F24" s="30" t="s">
        <v>62</v>
      </c>
      <c r="G24" s="56" t="s">
        <v>578</v>
      </c>
      <c r="H24" s="153" t="s">
        <v>627</v>
      </c>
      <c r="I24" s="30" t="s">
        <v>580</v>
      </c>
      <c r="J24" s="59" t="s">
        <v>215</v>
      </c>
      <c r="K24" s="60">
        <v>3</v>
      </c>
      <c r="L24" s="61">
        <v>4</v>
      </c>
    </row>
    <row r="25" spans="2:12" ht="39.9" customHeight="1" x14ac:dyDescent="0.4">
      <c r="B25" s="55"/>
      <c r="C25" s="56" t="s">
        <v>593</v>
      </c>
      <c r="D25" s="154" t="s">
        <v>623</v>
      </c>
      <c r="E25" s="57" t="s">
        <v>211</v>
      </c>
      <c r="F25" s="30" t="s">
        <v>62</v>
      </c>
      <c r="G25" s="56" t="s">
        <v>212</v>
      </c>
      <c r="H25" s="153" t="s">
        <v>624</v>
      </c>
      <c r="I25" s="30" t="s">
        <v>625</v>
      </c>
      <c r="J25" s="59" t="s">
        <v>215</v>
      </c>
      <c r="K25" s="60">
        <v>1</v>
      </c>
      <c r="L25" s="61">
        <v>4</v>
      </c>
    </row>
    <row r="26" spans="2:12" ht="39.9" customHeight="1" x14ac:dyDescent="0.4">
      <c r="B26" s="55"/>
      <c r="C26" s="56" t="s">
        <v>594</v>
      </c>
      <c r="D26" s="154" t="s">
        <v>628</v>
      </c>
      <c r="E26" s="57" t="s">
        <v>211</v>
      </c>
      <c r="F26" s="30" t="s">
        <v>62</v>
      </c>
      <c r="G26" s="56" t="s">
        <v>590</v>
      </c>
      <c r="H26" s="56" t="s">
        <v>576</v>
      </c>
      <c r="I26" s="58" t="s">
        <v>228</v>
      </c>
      <c r="J26" s="59" t="s">
        <v>595</v>
      </c>
      <c r="K26" s="60">
        <v>2</v>
      </c>
      <c r="L26" s="61">
        <v>3</v>
      </c>
    </row>
    <row r="27" spans="2:12" ht="39.9" customHeight="1" x14ac:dyDescent="0.4">
      <c r="B27" s="55"/>
      <c r="C27" s="56" t="s">
        <v>594</v>
      </c>
      <c r="D27" s="154" t="s">
        <v>628</v>
      </c>
      <c r="E27" s="57" t="s">
        <v>211</v>
      </c>
      <c r="F27" s="30" t="s">
        <v>62</v>
      </c>
      <c r="G27" s="56" t="s">
        <v>578</v>
      </c>
      <c r="H27" s="153" t="s">
        <v>627</v>
      </c>
      <c r="I27" s="30" t="s">
        <v>580</v>
      </c>
      <c r="J27" s="59" t="s">
        <v>595</v>
      </c>
      <c r="K27" s="60">
        <v>3</v>
      </c>
      <c r="L27" s="61">
        <v>4</v>
      </c>
    </row>
    <row r="28" spans="2:12" ht="39.9" customHeight="1" x14ac:dyDescent="0.4">
      <c r="B28" s="55"/>
      <c r="C28" s="56" t="s">
        <v>594</v>
      </c>
      <c r="D28" s="154" t="s">
        <v>628</v>
      </c>
      <c r="E28" s="57" t="s">
        <v>211</v>
      </c>
      <c r="F28" s="30" t="s">
        <v>62</v>
      </c>
      <c r="G28" s="56" t="s">
        <v>212</v>
      </c>
      <c r="H28" s="153" t="s">
        <v>624</v>
      </c>
      <c r="I28" s="30" t="s">
        <v>625</v>
      </c>
      <c r="J28" s="59" t="s">
        <v>595</v>
      </c>
      <c r="K28" s="60">
        <v>1</v>
      </c>
      <c r="L28" s="61">
        <v>4</v>
      </c>
    </row>
    <row r="29" spans="2:12" ht="39.9" customHeight="1" x14ac:dyDescent="0.4">
      <c r="B29" s="55" t="s">
        <v>515</v>
      </c>
      <c r="C29" s="56" t="s">
        <v>596</v>
      </c>
      <c r="D29" s="57" t="s">
        <v>222</v>
      </c>
      <c r="E29" s="57" t="s">
        <v>211</v>
      </c>
      <c r="F29" s="30" t="s">
        <v>94</v>
      </c>
      <c r="G29" s="30" t="s">
        <v>223</v>
      </c>
      <c r="H29" s="56" t="s">
        <v>597</v>
      </c>
      <c r="I29" s="63" t="s">
        <v>225</v>
      </c>
      <c r="J29" s="59" t="s">
        <v>595</v>
      </c>
      <c r="K29" s="60">
        <v>2</v>
      </c>
      <c r="L29" s="61">
        <v>1</v>
      </c>
    </row>
    <row r="30" spans="2:12" ht="39.9" customHeight="1" x14ac:dyDescent="0.4">
      <c r="B30" s="55"/>
      <c r="C30" s="56" t="s">
        <v>516</v>
      </c>
      <c r="D30" s="57" t="s">
        <v>598</v>
      </c>
      <c r="E30" s="57" t="s">
        <v>211</v>
      </c>
      <c r="F30" s="30" t="s">
        <v>94</v>
      </c>
      <c r="G30" s="30" t="s">
        <v>239</v>
      </c>
      <c r="H30" s="56" t="s">
        <v>599</v>
      </c>
      <c r="I30" s="30" t="s">
        <v>600</v>
      </c>
      <c r="J30" s="59" t="s">
        <v>595</v>
      </c>
      <c r="K30" s="60">
        <v>3</v>
      </c>
      <c r="L30" s="61">
        <v>2</v>
      </c>
    </row>
    <row r="31" spans="2:12" ht="39.9" customHeight="1" x14ac:dyDescent="0.4">
      <c r="B31" s="55"/>
      <c r="C31" s="56" t="s">
        <v>517</v>
      </c>
      <c r="D31" s="57" t="s">
        <v>222</v>
      </c>
      <c r="E31" s="57" t="s">
        <v>211</v>
      </c>
      <c r="F31" s="30" t="s">
        <v>135</v>
      </c>
      <c r="G31" s="30" t="s">
        <v>601</v>
      </c>
      <c r="H31" s="30" t="s">
        <v>602</v>
      </c>
      <c r="I31" s="30" t="s">
        <v>603</v>
      </c>
      <c r="J31" s="59" t="s">
        <v>595</v>
      </c>
      <c r="K31" s="60">
        <v>1</v>
      </c>
      <c r="L31" s="61">
        <v>4</v>
      </c>
    </row>
    <row r="32" spans="2:12" ht="39.9" customHeight="1" x14ac:dyDescent="0.4">
      <c r="B32" s="55" t="s">
        <v>139</v>
      </c>
      <c r="C32" s="56" t="s">
        <v>629</v>
      </c>
      <c r="D32" s="57" t="s">
        <v>211</v>
      </c>
      <c r="E32" s="57" t="s">
        <v>211</v>
      </c>
      <c r="F32" s="30" t="s">
        <v>94</v>
      </c>
      <c r="G32" s="30" t="s">
        <v>239</v>
      </c>
      <c r="H32" s="56" t="s">
        <v>240</v>
      </c>
      <c r="I32" s="30" t="s">
        <v>241</v>
      </c>
      <c r="J32" s="59" t="s">
        <v>577</v>
      </c>
      <c r="K32" s="60">
        <v>2</v>
      </c>
      <c r="L32" s="61">
        <v>4</v>
      </c>
    </row>
    <row r="33" spans="2:12" ht="39.9" customHeight="1" x14ac:dyDescent="0.4">
      <c r="B33" s="55"/>
      <c r="C33" s="56"/>
      <c r="D33" s="57"/>
      <c r="E33" s="57"/>
      <c r="F33" s="30"/>
      <c r="G33" s="30"/>
      <c r="H33" s="30"/>
      <c r="I33" s="30"/>
      <c r="J33" s="59" t="s">
        <v>242</v>
      </c>
      <c r="K33" s="57"/>
      <c r="L33" s="64"/>
    </row>
    <row r="34" spans="2:12" ht="39.9" customHeight="1" x14ac:dyDescent="0.4">
      <c r="B34" s="55"/>
      <c r="C34" s="56"/>
      <c r="D34" s="57"/>
      <c r="E34" s="57"/>
      <c r="F34" s="30"/>
      <c r="G34" s="30"/>
      <c r="H34" s="30"/>
      <c r="I34" s="30"/>
      <c r="J34" s="59" t="s">
        <v>242</v>
      </c>
      <c r="K34" s="57"/>
      <c r="L34" s="64"/>
    </row>
    <row r="35" spans="2:12" ht="39.9" customHeight="1" thickBot="1" x14ac:dyDescent="0.45">
      <c r="B35" s="65"/>
      <c r="C35" s="66"/>
      <c r="D35" s="67"/>
      <c r="E35" s="67"/>
      <c r="F35" s="68"/>
      <c r="G35" s="68"/>
      <c r="H35" s="68"/>
      <c r="I35" s="68"/>
      <c r="J35" s="69" t="s">
        <v>242</v>
      </c>
      <c r="K35" s="67"/>
      <c r="L35" s="70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35">
      <formula1>"1.기계(설비)적요인, 2.전기적요인, 3.화학(물질)적요인, 4.작업특성요인, 5.작업환경요인"</formula1>
    </dataValidation>
    <dataValidation type="list" allowBlank="1" showInputMessage="1" showErrorMessage="1" sqref="B11:B35">
      <formula1>"자재반입(입고), 설비(장비)설치_기구, 설비(장비)설치_전장, 시운전"</formula1>
    </dataValidation>
    <dataValidation type="list" allowBlank="1" showInputMessage="1" showErrorMessage="1" sqref="L11:L35">
      <formula1>"1, 2, 3, 4"</formula1>
    </dataValidation>
    <dataValidation type="list" allowBlank="1" showInputMessage="1" showErrorMessage="1" sqref="K11:K35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2"/>
  <sheetViews>
    <sheetView zoomScaleNormal="100" workbookViewId="0">
      <pane ySplit="10" topLeftCell="A17" activePane="bottomLeft" state="frozen"/>
      <selection activeCell="C5" sqref="C5:G7"/>
      <selection pane="bottomLeft" activeCell="H8" sqref="H8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2" customWidth="1"/>
    <col min="5" max="5" width="14" style="52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0" width="8.8984375" style="71" customWidth="1"/>
    <col min="11" max="12" width="8.8984375" style="51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ht="16.5" customHeight="1" x14ac:dyDescent="0.4">
      <c r="C6" s="538" t="s">
        <v>630</v>
      </c>
      <c r="D6" s="538"/>
      <c r="E6" s="538"/>
      <c r="F6" s="538"/>
      <c r="G6" s="538"/>
      <c r="I6" s="534" t="s">
        <v>1554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534" t="s">
        <v>1545</v>
      </c>
      <c r="J7" s="534"/>
      <c r="K7" s="534"/>
      <c r="L7" s="534"/>
    </row>
    <row r="8" spans="2:12" ht="18" thickBot="1" x14ac:dyDescent="0.45">
      <c r="C8" s="539" t="s">
        <v>631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55" t="s">
        <v>195</v>
      </c>
      <c r="C9" s="551" t="s">
        <v>196</v>
      </c>
      <c r="D9" s="551" t="s">
        <v>197</v>
      </c>
      <c r="E9" s="551" t="s">
        <v>198</v>
      </c>
      <c r="F9" s="557" t="s">
        <v>199</v>
      </c>
      <c r="G9" s="558"/>
      <c r="H9" s="559"/>
      <c r="I9" s="53" t="s">
        <v>200</v>
      </c>
      <c r="J9" s="560" t="s">
        <v>201</v>
      </c>
      <c r="K9" s="551" t="s">
        <v>202</v>
      </c>
      <c r="L9" s="553" t="s">
        <v>203</v>
      </c>
    </row>
    <row r="10" spans="2:12" ht="34.5" customHeight="1" x14ac:dyDescent="0.4">
      <c r="B10" s="556"/>
      <c r="C10" s="552"/>
      <c r="D10" s="552"/>
      <c r="E10" s="552"/>
      <c r="F10" s="155" t="s">
        <v>204</v>
      </c>
      <c r="G10" s="155" t="s">
        <v>205</v>
      </c>
      <c r="H10" s="155" t="s">
        <v>206</v>
      </c>
      <c r="I10" s="54" t="s">
        <v>207</v>
      </c>
      <c r="J10" s="561"/>
      <c r="K10" s="552"/>
      <c r="L10" s="554"/>
    </row>
    <row r="11" spans="2:12" ht="39.9" customHeight="1" x14ac:dyDescent="0.4">
      <c r="B11" s="156" t="s">
        <v>42</v>
      </c>
      <c r="C11" s="153" t="s">
        <v>632</v>
      </c>
      <c r="D11" s="157" t="s">
        <v>210</v>
      </c>
      <c r="E11" s="157" t="s">
        <v>211</v>
      </c>
      <c r="F11" s="153" t="s">
        <v>62</v>
      </c>
      <c r="G11" s="153" t="s">
        <v>212</v>
      </c>
      <c r="H11" s="153" t="s">
        <v>213</v>
      </c>
      <c r="I11" s="58" t="s">
        <v>214</v>
      </c>
      <c r="J11" s="158" t="s">
        <v>633</v>
      </c>
      <c r="K11" s="159">
        <v>3</v>
      </c>
      <c r="L11" s="160">
        <v>2</v>
      </c>
    </row>
    <row r="12" spans="2:12" ht="39.9" customHeight="1" x14ac:dyDescent="0.4">
      <c r="B12" s="156"/>
      <c r="C12" s="153" t="s">
        <v>634</v>
      </c>
      <c r="D12" s="157" t="s">
        <v>210</v>
      </c>
      <c r="E12" s="157" t="s">
        <v>211</v>
      </c>
      <c r="F12" s="153" t="s">
        <v>51</v>
      </c>
      <c r="G12" s="153" t="s">
        <v>229</v>
      </c>
      <c r="H12" s="153" t="s">
        <v>635</v>
      </c>
      <c r="I12" s="58" t="s">
        <v>636</v>
      </c>
      <c r="J12" s="158" t="s">
        <v>633</v>
      </c>
      <c r="K12" s="159">
        <v>2</v>
      </c>
      <c r="L12" s="160">
        <v>2</v>
      </c>
    </row>
    <row r="13" spans="2:12" ht="39.9" customHeight="1" x14ac:dyDescent="0.4">
      <c r="B13" s="156"/>
      <c r="C13" s="153" t="s">
        <v>637</v>
      </c>
      <c r="D13" s="157" t="s">
        <v>638</v>
      </c>
      <c r="E13" s="157" t="s">
        <v>211</v>
      </c>
      <c r="F13" s="153" t="s">
        <v>62</v>
      </c>
      <c r="G13" s="153" t="s">
        <v>156</v>
      </c>
      <c r="H13" s="161" t="s">
        <v>639</v>
      </c>
      <c r="I13" s="162" t="s">
        <v>640</v>
      </c>
      <c r="J13" s="158" t="s">
        <v>633</v>
      </c>
      <c r="K13" s="159">
        <v>2</v>
      </c>
      <c r="L13" s="160">
        <v>3</v>
      </c>
    </row>
    <row r="14" spans="2:12" ht="39.9" customHeight="1" x14ac:dyDescent="0.4">
      <c r="B14" s="156"/>
      <c r="C14" s="153" t="s">
        <v>641</v>
      </c>
      <c r="D14" s="57" t="s">
        <v>642</v>
      </c>
      <c r="E14" s="57" t="s">
        <v>211</v>
      </c>
      <c r="F14" s="30" t="s">
        <v>94</v>
      </c>
      <c r="G14" s="30" t="s">
        <v>217</v>
      </c>
      <c r="H14" s="56" t="s">
        <v>643</v>
      </c>
      <c r="I14" s="30" t="s">
        <v>644</v>
      </c>
      <c r="J14" s="59" t="s">
        <v>633</v>
      </c>
      <c r="K14" s="163">
        <v>4</v>
      </c>
      <c r="L14" s="164">
        <v>2</v>
      </c>
    </row>
    <row r="15" spans="2:12" ht="39.9" customHeight="1" x14ac:dyDescent="0.4">
      <c r="B15" s="156" t="s">
        <v>118</v>
      </c>
      <c r="C15" s="153" t="s">
        <v>645</v>
      </c>
      <c r="D15" s="157" t="s">
        <v>642</v>
      </c>
      <c r="E15" s="157" t="s">
        <v>211</v>
      </c>
      <c r="F15" s="153" t="s">
        <v>94</v>
      </c>
      <c r="G15" s="30" t="s">
        <v>217</v>
      </c>
      <c r="H15" s="56" t="s">
        <v>646</v>
      </c>
      <c r="I15" s="165" t="s">
        <v>647</v>
      </c>
      <c r="J15" s="59" t="s">
        <v>633</v>
      </c>
      <c r="K15" s="159">
        <v>2</v>
      </c>
      <c r="L15" s="160">
        <v>2</v>
      </c>
    </row>
    <row r="16" spans="2:12" ht="39.9" customHeight="1" x14ac:dyDescent="0.4">
      <c r="B16" s="156"/>
      <c r="C16" s="153" t="s">
        <v>648</v>
      </c>
      <c r="D16" s="157" t="s">
        <v>649</v>
      </c>
      <c r="E16" s="157" t="s">
        <v>211</v>
      </c>
      <c r="F16" s="153" t="s">
        <v>94</v>
      </c>
      <c r="G16" s="153" t="s">
        <v>650</v>
      </c>
      <c r="H16" s="153" t="s">
        <v>651</v>
      </c>
      <c r="I16" s="58" t="s">
        <v>652</v>
      </c>
      <c r="J16" s="158" t="s">
        <v>633</v>
      </c>
      <c r="K16" s="159">
        <v>3</v>
      </c>
      <c r="L16" s="160">
        <v>1</v>
      </c>
    </row>
    <row r="17" spans="2:12" ht="39.9" customHeight="1" x14ac:dyDescent="0.4">
      <c r="B17" s="156"/>
      <c r="C17" s="153" t="s">
        <v>653</v>
      </c>
      <c r="D17" s="57" t="s">
        <v>222</v>
      </c>
      <c r="E17" s="57" t="s">
        <v>211</v>
      </c>
      <c r="F17" s="30" t="s">
        <v>94</v>
      </c>
      <c r="G17" s="30" t="s">
        <v>223</v>
      </c>
      <c r="H17" s="56" t="s">
        <v>654</v>
      </c>
      <c r="I17" s="63" t="s">
        <v>225</v>
      </c>
      <c r="J17" s="158" t="s">
        <v>655</v>
      </c>
      <c r="K17" s="159">
        <v>2</v>
      </c>
      <c r="L17" s="160">
        <v>1</v>
      </c>
    </row>
    <row r="18" spans="2:12" ht="39.9" customHeight="1" x14ac:dyDescent="0.4">
      <c r="B18" s="156" t="s">
        <v>133</v>
      </c>
      <c r="C18" s="56" t="s">
        <v>596</v>
      </c>
      <c r="D18" s="57" t="s">
        <v>222</v>
      </c>
      <c r="E18" s="57" t="s">
        <v>211</v>
      </c>
      <c r="F18" s="30" t="s">
        <v>94</v>
      </c>
      <c r="G18" s="30" t="s">
        <v>223</v>
      </c>
      <c r="H18" s="56" t="s">
        <v>597</v>
      </c>
      <c r="I18" s="63" t="s">
        <v>225</v>
      </c>
      <c r="J18" s="59" t="s">
        <v>656</v>
      </c>
      <c r="K18" s="163">
        <v>2</v>
      </c>
      <c r="L18" s="164">
        <v>1</v>
      </c>
    </row>
    <row r="19" spans="2:12" ht="39.9" customHeight="1" x14ac:dyDescent="0.4">
      <c r="B19" s="156"/>
      <c r="C19" s="56" t="s">
        <v>657</v>
      </c>
      <c r="D19" s="57" t="s">
        <v>598</v>
      </c>
      <c r="E19" s="57" t="s">
        <v>211</v>
      </c>
      <c r="F19" s="30" t="s">
        <v>94</v>
      </c>
      <c r="G19" s="30" t="s">
        <v>239</v>
      </c>
      <c r="H19" s="56" t="s">
        <v>599</v>
      </c>
      <c r="I19" s="30" t="s">
        <v>600</v>
      </c>
      <c r="J19" s="59" t="s">
        <v>656</v>
      </c>
      <c r="K19" s="163">
        <v>3</v>
      </c>
      <c r="L19" s="164">
        <v>2</v>
      </c>
    </row>
    <row r="20" spans="2:12" ht="39.9" customHeight="1" x14ac:dyDescent="0.4">
      <c r="B20" s="156"/>
      <c r="C20" s="56" t="s">
        <v>658</v>
      </c>
      <c r="D20" s="57" t="s">
        <v>222</v>
      </c>
      <c r="E20" s="57" t="s">
        <v>211</v>
      </c>
      <c r="F20" s="30" t="s">
        <v>135</v>
      </c>
      <c r="G20" s="30" t="s">
        <v>601</v>
      </c>
      <c r="H20" s="30" t="s">
        <v>602</v>
      </c>
      <c r="I20" s="30" t="s">
        <v>603</v>
      </c>
      <c r="J20" s="59" t="s">
        <v>656</v>
      </c>
      <c r="K20" s="163">
        <v>1</v>
      </c>
      <c r="L20" s="164">
        <v>4</v>
      </c>
    </row>
    <row r="21" spans="2:12" ht="39.9" customHeight="1" x14ac:dyDescent="0.4">
      <c r="B21" s="156" t="s">
        <v>139</v>
      </c>
      <c r="C21" s="153" t="s">
        <v>659</v>
      </c>
      <c r="D21" s="157" t="s">
        <v>222</v>
      </c>
      <c r="E21" s="157" t="s">
        <v>211</v>
      </c>
      <c r="F21" s="153" t="s">
        <v>62</v>
      </c>
      <c r="G21" s="153" t="s">
        <v>660</v>
      </c>
      <c r="H21" s="153" t="s">
        <v>661</v>
      </c>
      <c r="I21" s="63" t="s">
        <v>662</v>
      </c>
      <c r="J21" s="158" t="s">
        <v>663</v>
      </c>
      <c r="K21" s="159">
        <v>1</v>
      </c>
      <c r="L21" s="160">
        <v>3</v>
      </c>
    </row>
    <row r="22" spans="2:12" ht="39.9" customHeight="1" x14ac:dyDescent="0.4">
      <c r="B22" s="156"/>
      <c r="C22" s="153" t="s">
        <v>664</v>
      </c>
      <c r="D22" s="157" t="s">
        <v>222</v>
      </c>
      <c r="E22" s="157" t="s">
        <v>211</v>
      </c>
      <c r="F22" s="153" t="s">
        <v>62</v>
      </c>
      <c r="G22" s="153" t="s">
        <v>212</v>
      </c>
      <c r="H22" s="153" t="s">
        <v>665</v>
      </c>
      <c r="I22" s="63" t="s">
        <v>666</v>
      </c>
      <c r="J22" s="158" t="s">
        <v>663</v>
      </c>
      <c r="K22" s="159">
        <v>1</v>
      </c>
      <c r="L22" s="160">
        <v>4</v>
      </c>
    </row>
    <row r="23" spans="2:12" ht="39.9" customHeight="1" x14ac:dyDescent="0.4">
      <c r="B23" s="156"/>
      <c r="C23" s="153"/>
      <c r="D23" s="157"/>
      <c r="E23" s="157"/>
      <c r="F23" s="153"/>
      <c r="G23" s="153"/>
      <c r="H23" s="153"/>
      <c r="I23" s="153"/>
      <c r="J23" s="158" t="s">
        <v>242</v>
      </c>
      <c r="K23" s="166"/>
      <c r="L23" s="167"/>
    </row>
    <row r="24" spans="2:12" ht="39.9" customHeight="1" x14ac:dyDescent="0.4">
      <c r="B24" s="156"/>
      <c r="C24" s="153"/>
      <c r="D24" s="157"/>
      <c r="E24" s="157"/>
      <c r="F24" s="153"/>
      <c r="G24" s="153"/>
      <c r="H24" s="153"/>
      <c r="I24" s="153"/>
      <c r="J24" s="158" t="s">
        <v>242</v>
      </c>
      <c r="K24" s="166"/>
      <c r="L24" s="167"/>
    </row>
    <row r="25" spans="2:12" ht="39.9" customHeight="1" x14ac:dyDescent="0.4">
      <c r="B25" s="156"/>
      <c r="C25" s="153"/>
      <c r="D25" s="157"/>
      <c r="E25" s="157"/>
      <c r="F25" s="153"/>
      <c r="G25" s="153"/>
      <c r="H25" s="153"/>
      <c r="I25" s="153"/>
      <c r="J25" s="158" t="s">
        <v>242</v>
      </c>
      <c r="K25" s="166"/>
      <c r="L25" s="167"/>
    </row>
    <row r="26" spans="2:12" ht="39.9" customHeight="1" x14ac:dyDescent="0.4">
      <c r="B26" s="156"/>
      <c r="C26" s="153"/>
      <c r="D26" s="157"/>
      <c r="E26" s="157"/>
      <c r="F26" s="153"/>
      <c r="G26" s="153"/>
      <c r="H26" s="153"/>
      <c r="I26" s="153"/>
      <c r="J26" s="158" t="s">
        <v>242</v>
      </c>
      <c r="K26" s="166"/>
      <c r="L26" s="167"/>
    </row>
    <row r="27" spans="2:12" ht="39.9" customHeight="1" x14ac:dyDescent="0.4">
      <c r="B27" s="156"/>
      <c r="C27" s="153"/>
      <c r="D27" s="157"/>
      <c r="E27" s="157"/>
      <c r="F27" s="153"/>
      <c r="G27" s="153"/>
      <c r="H27" s="153"/>
      <c r="I27" s="153"/>
      <c r="J27" s="158" t="s">
        <v>242</v>
      </c>
      <c r="K27" s="166"/>
      <c r="L27" s="167"/>
    </row>
    <row r="28" spans="2:12" ht="39.9" customHeight="1" x14ac:dyDescent="0.4">
      <c r="B28" s="156"/>
      <c r="C28" s="153"/>
      <c r="D28" s="157"/>
      <c r="E28" s="157"/>
      <c r="F28" s="153"/>
      <c r="G28" s="153"/>
      <c r="H28" s="153"/>
      <c r="I28" s="153"/>
      <c r="J28" s="158" t="s">
        <v>242</v>
      </c>
      <c r="K28" s="166"/>
      <c r="L28" s="167"/>
    </row>
    <row r="29" spans="2:12" ht="39.9" customHeight="1" x14ac:dyDescent="0.4">
      <c r="B29" s="156"/>
      <c r="C29" s="153"/>
      <c r="D29" s="157"/>
      <c r="E29" s="157"/>
      <c r="F29" s="153"/>
      <c r="G29" s="153"/>
      <c r="H29" s="153"/>
      <c r="I29" s="153"/>
      <c r="J29" s="158" t="s">
        <v>242</v>
      </c>
      <c r="K29" s="166"/>
      <c r="L29" s="167"/>
    </row>
    <row r="30" spans="2:12" ht="39.9" customHeight="1" x14ac:dyDescent="0.4">
      <c r="B30" s="156"/>
      <c r="C30" s="153"/>
      <c r="D30" s="157"/>
      <c r="E30" s="157"/>
      <c r="F30" s="153"/>
      <c r="G30" s="153"/>
      <c r="H30" s="153"/>
      <c r="I30" s="153"/>
      <c r="J30" s="158" t="s">
        <v>242</v>
      </c>
      <c r="K30" s="166"/>
      <c r="L30" s="167"/>
    </row>
    <row r="31" spans="2:12" ht="39.9" customHeight="1" x14ac:dyDescent="0.4">
      <c r="B31" s="156"/>
      <c r="C31" s="153"/>
      <c r="D31" s="157"/>
      <c r="E31" s="157"/>
      <c r="F31" s="153"/>
      <c r="G31" s="153"/>
      <c r="H31" s="153"/>
      <c r="I31" s="153"/>
      <c r="J31" s="158" t="s">
        <v>242</v>
      </c>
      <c r="K31" s="166"/>
      <c r="L31" s="167"/>
    </row>
    <row r="32" spans="2:12" ht="39.9" customHeight="1" thickBot="1" x14ac:dyDescent="0.45">
      <c r="B32" s="168"/>
      <c r="C32" s="169"/>
      <c r="D32" s="170"/>
      <c r="E32" s="170"/>
      <c r="F32" s="169"/>
      <c r="G32" s="169"/>
      <c r="H32" s="169"/>
      <c r="I32" s="169"/>
      <c r="J32" s="171" t="s">
        <v>242</v>
      </c>
      <c r="K32" s="172"/>
      <c r="L32" s="173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32">
      <formula1>"1, 2, 3, 4, 5"</formula1>
    </dataValidation>
    <dataValidation type="list" allowBlank="1" showInputMessage="1" showErrorMessage="1" sqref="L11:L32">
      <formula1>"1, 2, 3, 4"</formula1>
    </dataValidation>
    <dataValidation type="list" allowBlank="1" showInputMessage="1" showErrorMessage="1" sqref="F11:F32">
      <formula1>"1.기계(설비)적요인, 2.전기적요인, 3.화학(물질)적요인, 4.작업특성요인, 5.작업환경요인"</formula1>
    </dataValidation>
    <dataValidation type="list" allowBlank="1" showInputMessage="1" showErrorMessage="1" sqref="B11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34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2" customWidth="1"/>
    <col min="5" max="5" width="14" style="52" customWidth="1"/>
    <col min="6" max="6" width="15.3984375" style="51" customWidth="1"/>
    <col min="7" max="7" width="20.8984375" style="174" customWidth="1"/>
    <col min="8" max="8" width="44.5" style="51" customWidth="1"/>
    <col min="9" max="9" width="20.5" style="51" customWidth="1"/>
    <col min="10" max="12" width="8.8984375" style="51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ht="16.5" customHeight="1" x14ac:dyDescent="0.4">
      <c r="C6" s="538" t="s">
        <v>667</v>
      </c>
      <c r="D6" s="538"/>
      <c r="E6" s="538"/>
      <c r="F6" s="538"/>
      <c r="G6" s="538"/>
      <c r="I6" s="534" t="s">
        <v>1553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534" t="s">
        <v>1545</v>
      </c>
      <c r="J7" s="534"/>
      <c r="K7" s="534"/>
      <c r="L7" s="534"/>
    </row>
    <row r="8" spans="2:12" ht="18" thickBot="1" x14ac:dyDescent="0.45">
      <c r="C8" s="539" t="s">
        <v>668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55" t="s">
        <v>195</v>
      </c>
      <c r="C9" s="551" t="s">
        <v>196</v>
      </c>
      <c r="D9" s="551" t="s">
        <v>197</v>
      </c>
      <c r="E9" s="551" t="s">
        <v>198</v>
      </c>
      <c r="F9" s="557" t="s">
        <v>199</v>
      </c>
      <c r="G9" s="558"/>
      <c r="H9" s="559"/>
      <c r="I9" s="53" t="s">
        <v>200</v>
      </c>
      <c r="J9" s="551" t="s">
        <v>201</v>
      </c>
      <c r="K9" s="551" t="s">
        <v>202</v>
      </c>
      <c r="L9" s="553" t="s">
        <v>203</v>
      </c>
    </row>
    <row r="10" spans="2:12" ht="34.5" customHeight="1" x14ac:dyDescent="0.4">
      <c r="B10" s="556"/>
      <c r="C10" s="552"/>
      <c r="D10" s="552"/>
      <c r="E10" s="552"/>
      <c r="F10" s="155" t="s">
        <v>204</v>
      </c>
      <c r="G10" s="175" t="s">
        <v>205</v>
      </c>
      <c r="H10" s="155" t="s">
        <v>206</v>
      </c>
      <c r="I10" s="54" t="s">
        <v>207</v>
      </c>
      <c r="J10" s="552"/>
      <c r="K10" s="552"/>
      <c r="L10" s="554"/>
    </row>
    <row r="11" spans="2:12" ht="39.9" customHeight="1" x14ac:dyDescent="0.4">
      <c r="B11" s="156" t="s">
        <v>42</v>
      </c>
      <c r="C11" s="153" t="s">
        <v>669</v>
      </c>
      <c r="D11" s="157" t="s">
        <v>210</v>
      </c>
      <c r="E11" s="157" t="s">
        <v>211</v>
      </c>
      <c r="F11" s="176" t="s">
        <v>62</v>
      </c>
      <c r="G11" s="177" t="s">
        <v>212</v>
      </c>
      <c r="H11" s="177" t="s">
        <v>670</v>
      </c>
      <c r="I11" s="58" t="s">
        <v>214</v>
      </c>
      <c r="J11" s="165">
        <v>41289</v>
      </c>
      <c r="K11" s="159">
        <v>2</v>
      </c>
      <c r="L11" s="160">
        <v>2</v>
      </c>
    </row>
    <row r="12" spans="2:12" ht="39.9" customHeight="1" x14ac:dyDescent="0.4">
      <c r="B12" s="156"/>
      <c r="C12" s="178" t="s">
        <v>671</v>
      </c>
      <c r="D12" s="157" t="s">
        <v>210</v>
      </c>
      <c r="E12" s="157" t="s">
        <v>211</v>
      </c>
      <c r="F12" s="177" t="s">
        <v>62</v>
      </c>
      <c r="G12" s="177" t="s">
        <v>660</v>
      </c>
      <c r="H12" s="177" t="s">
        <v>672</v>
      </c>
      <c r="I12" s="153" t="s">
        <v>673</v>
      </c>
      <c r="J12" s="165">
        <v>41289</v>
      </c>
      <c r="K12" s="159">
        <v>3</v>
      </c>
      <c r="L12" s="160">
        <v>2</v>
      </c>
    </row>
    <row r="13" spans="2:12" ht="39.9" customHeight="1" x14ac:dyDescent="0.4">
      <c r="B13" s="156"/>
      <c r="C13" s="178" t="s">
        <v>674</v>
      </c>
      <c r="D13" s="157" t="s">
        <v>210</v>
      </c>
      <c r="E13" s="157" t="s">
        <v>211</v>
      </c>
      <c r="F13" s="177" t="s">
        <v>62</v>
      </c>
      <c r="G13" s="177" t="s">
        <v>660</v>
      </c>
      <c r="H13" s="177" t="s">
        <v>675</v>
      </c>
      <c r="I13" s="58" t="s">
        <v>676</v>
      </c>
      <c r="J13" s="165">
        <v>41289</v>
      </c>
      <c r="K13" s="159">
        <v>2</v>
      </c>
      <c r="L13" s="160">
        <v>3</v>
      </c>
    </row>
    <row r="14" spans="2:12" ht="39.9" customHeight="1" x14ac:dyDescent="0.4">
      <c r="B14" s="156"/>
      <c r="C14" s="178" t="s">
        <v>677</v>
      </c>
      <c r="D14" s="157" t="s">
        <v>678</v>
      </c>
      <c r="E14" s="157" t="s">
        <v>211</v>
      </c>
      <c r="F14" s="177" t="s">
        <v>62</v>
      </c>
      <c r="G14" s="177" t="s">
        <v>660</v>
      </c>
      <c r="H14" s="177" t="s">
        <v>679</v>
      </c>
      <c r="I14" s="153" t="s">
        <v>680</v>
      </c>
      <c r="J14" s="165">
        <v>41289</v>
      </c>
      <c r="K14" s="159">
        <v>2</v>
      </c>
      <c r="L14" s="160">
        <v>3</v>
      </c>
    </row>
    <row r="15" spans="2:12" ht="39.9" customHeight="1" x14ac:dyDescent="0.4">
      <c r="B15" s="156" t="s">
        <v>118</v>
      </c>
      <c r="C15" s="153" t="s">
        <v>681</v>
      </c>
      <c r="D15" s="157" t="s">
        <v>682</v>
      </c>
      <c r="E15" s="157" t="s">
        <v>211</v>
      </c>
      <c r="F15" s="177" t="s">
        <v>62</v>
      </c>
      <c r="G15" s="177" t="s">
        <v>212</v>
      </c>
      <c r="H15" s="177" t="s">
        <v>683</v>
      </c>
      <c r="I15" s="58" t="s">
        <v>228</v>
      </c>
      <c r="J15" s="165">
        <v>41320</v>
      </c>
      <c r="K15" s="159">
        <v>3</v>
      </c>
      <c r="L15" s="160">
        <v>3</v>
      </c>
    </row>
    <row r="16" spans="2:12" ht="39.9" customHeight="1" x14ac:dyDescent="0.4">
      <c r="B16" s="156"/>
      <c r="C16" s="153" t="s">
        <v>684</v>
      </c>
      <c r="D16" s="157" t="s">
        <v>682</v>
      </c>
      <c r="E16" s="157" t="s">
        <v>211</v>
      </c>
      <c r="F16" s="177" t="s">
        <v>62</v>
      </c>
      <c r="G16" s="177" t="s">
        <v>212</v>
      </c>
      <c r="H16" s="177" t="s">
        <v>685</v>
      </c>
      <c r="I16" s="153" t="s">
        <v>686</v>
      </c>
      <c r="J16" s="165">
        <v>41320</v>
      </c>
      <c r="K16" s="159">
        <v>2</v>
      </c>
      <c r="L16" s="160">
        <v>3</v>
      </c>
    </row>
    <row r="17" spans="2:12" ht="39.9" customHeight="1" x14ac:dyDescent="0.4">
      <c r="B17" s="156"/>
      <c r="C17" s="153" t="s">
        <v>687</v>
      </c>
      <c r="D17" s="157" t="s">
        <v>688</v>
      </c>
      <c r="E17" s="157" t="s">
        <v>211</v>
      </c>
      <c r="F17" s="177" t="s">
        <v>62</v>
      </c>
      <c r="G17" s="177" t="s">
        <v>689</v>
      </c>
      <c r="H17" s="177" t="s">
        <v>690</v>
      </c>
      <c r="I17" s="153" t="s">
        <v>691</v>
      </c>
      <c r="J17" s="165">
        <v>41379</v>
      </c>
      <c r="K17" s="159">
        <v>3</v>
      </c>
      <c r="L17" s="160">
        <v>3</v>
      </c>
    </row>
    <row r="18" spans="2:12" ht="39.9" customHeight="1" x14ac:dyDescent="0.4">
      <c r="B18" s="156"/>
      <c r="C18" s="153" t="s">
        <v>692</v>
      </c>
      <c r="D18" s="157" t="s">
        <v>688</v>
      </c>
      <c r="E18" s="157" t="s">
        <v>211</v>
      </c>
      <c r="F18" s="177" t="s">
        <v>62</v>
      </c>
      <c r="G18" s="177" t="s">
        <v>212</v>
      </c>
      <c r="H18" s="177" t="s">
        <v>693</v>
      </c>
      <c r="I18" s="162" t="s">
        <v>694</v>
      </c>
      <c r="J18" s="165">
        <v>41379</v>
      </c>
      <c r="K18" s="159">
        <v>2</v>
      </c>
      <c r="L18" s="160">
        <v>4</v>
      </c>
    </row>
    <row r="19" spans="2:12" ht="39.9" customHeight="1" x14ac:dyDescent="0.4">
      <c r="B19" s="156"/>
      <c r="C19" s="153" t="s">
        <v>695</v>
      </c>
      <c r="D19" s="157" t="s">
        <v>688</v>
      </c>
      <c r="E19" s="157" t="s">
        <v>211</v>
      </c>
      <c r="F19" s="177" t="s">
        <v>62</v>
      </c>
      <c r="G19" s="177" t="s">
        <v>212</v>
      </c>
      <c r="H19" s="177" t="s">
        <v>693</v>
      </c>
      <c r="I19" s="162" t="s">
        <v>694</v>
      </c>
      <c r="J19" s="165">
        <v>41409</v>
      </c>
      <c r="K19" s="159">
        <v>2</v>
      </c>
      <c r="L19" s="160">
        <v>4</v>
      </c>
    </row>
    <row r="20" spans="2:12" ht="39.9" customHeight="1" x14ac:dyDescent="0.4">
      <c r="B20" s="156"/>
      <c r="C20" s="153" t="s">
        <v>696</v>
      </c>
      <c r="D20" s="157" t="s">
        <v>697</v>
      </c>
      <c r="E20" s="157" t="s">
        <v>211</v>
      </c>
      <c r="F20" s="177" t="s">
        <v>62</v>
      </c>
      <c r="G20" s="177" t="s">
        <v>212</v>
      </c>
      <c r="H20" s="177" t="s">
        <v>693</v>
      </c>
      <c r="I20" s="162" t="s">
        <v>694</v>
      </c>
      <c r="J20" s="165">
        <v>41440</v>
      </c>
      <c r="K20" s="159">
        <v>2</v>
      </c>
      <c r="L20" s="160">
        <v>4</v>
      </c>
    </row>
    <row r="21" spans="2:12" ht="39.9" customHeight="1" x14ac:dyDescent="0.4">
      <c r="B21" s="156"/>
      <c r="C21" s="153" t="s">
        <v>698</v>
      </c>
      <c r="D21" s="157" t="s">
        <v>697</v>
      </c>
      <c r="E21" s="157" t="s">
        <v>211</v>
      </c>
      <c r="F21" s="177" t="s">
        <v>62</v>
      </c>
      <c r="G21" s="177" t="s">
        <v>578</v>
      </c>
      <c r="H21" s="153" t="s">
        <v>699</v>
      </c>
      <c r="I21" s="153" t="s">
        <v>700</v>
      </c>
      <c r="J21" s="165">
        <v>41440</v>
      </c>
      <c r="K21" s="159">
        <v>2</v>
      </c>
      <c r="L21" s="160">
        <v>4</v>
      </c>
    </row>
    <row r="22" spans="2:12" ht="39.9" customHeight="1" x14ac:dyDescent="0.4">
      <c r="B22" s="156"/>
      <c r="C22" s="153" t="s">
        <v>701</v>
      </c>
      <c r="D22" s="157" t="s">
        <v>702</v>
      </c>
      <c r="E22" s="157" t="s">
        <v>211</v>
      </c>
      <c r="F22" s="177" t="s">
        <v>62</v>
      </c>
      <c r="G22" s="177" t="s">
        <v>212</v>
      </c>
      <c r="H22" s="177" t="s">
        <v>703</v>
      </c>
      <c r="I22" s="153" t="s">
        <v>704</v>
      </c>
      <c r="J22" s="165">
        <v>41470</v>
      </c>
      <c r="K22" s="159">
        <v>2</v>
      </c>
      <c r="L22" s="160">
        <v>4</v>
      </c>
    </row>
    <row r="23" spans="2:12" ht="39.9" customHeight="1" x14ac:dyDescent="0.4">
      <c r="B23" s="156"/>
      <c r="C23" s="153" t="s">
        <v>705</v>
      </c>
      <c r="D23" s="157" t="s">
        <v>702</v>
      </c>
      <c r="E23" s="157" t="s">
        <v>211</v>
      </c>
      <c r="F23" s="177" t="s">
        <v>62</v>
      </c>
      <c r="G23" s="177" t="s">
        <v>212</v>
      </c>
      <c r="H23" s="177" t="s">
        <v>565</v>
      </c>
      <c r="I23" s="153" t="s">
        <v>706</v>
      </c>
      <c r="J23" s="165">
        <v>41501</v>
      </c>
      <c r="K23" s="159">
        <v>3</v>
      </c>
      <c r="L23" s="160">
        <v>3</v>
      </c>
    </row>
    <row r="24" spans="2:12" ht="39.9" customHeight="1" x14ac:dyDescent="0.4">
      <c r="B24" s="156"/>
      <c r="C24" s="153" t="s">
        <v>707</v>
      </c>
      <c r="D24" s="157" t="s">
        <v>702</v>
      </c>
      <c r="E24" s="157" t="s">
        <v>211</v>
      </c>
      <c r="F24" s="177" t="s">
        <v>62</v>
      </c>
      <c r="G24" s="177" t="s">
        <v>708</v>
      </c>
      <c r="H24" s="177" t="s">
        <v>709</v>
      </c>
      <c r="I24" s="58" t="s">
        <v>231</v>
      </c>
      <c r="J24" s="165">
        <v>41501</v>
      </c>
      <c r="K24" s="159">
        <v>2</v>
      </c>
      <c r="L24" s="160">
        <v>3</v>
      </c>
    </row>
    <row r="25" spans="2:12" ht="39.9" customHeight="1" x14ac:dyDescent="0.4">
      <c r="B25" s="156" t="s">
        <v>710</v>
      </c>
      <c r="C25" s="153" t="s">
        <v>711</v>
      </c>
      <c r="D25" s="157" t="s">
        <v>222</v>
      </c>
      <c r="E25" s="157" t="s">
        <v>211</v>
      </c>
      <c r="F25" s="177" t="s">
        <v>62</v>
      </c>
      <c r="G25" s="177" t="s">
        <v>708</v>
      </c>
      <c r="H25" s="177" t="s">
        <v>712</v>
      </c>
      <c r="I25" s="153" t="s">
        <v>713</v>
      </c>
      <c r="J25" s="165">
        <v>41532</v>
      </c>
      <c r="K25" s="159">
        <v>2</v>
      </c>
      <c r="L25" s="160">
        <v>3</v>
      </c>
    </row>
    <row r="26" spans="2:12" ht="39.9" customHeight="1" x14ac:dyDescent="0.4">
      <c r="B26" s="156"/>
      <c r="C26" s="153" t="s">
        <v>714</v>
      </c>
      <c r="D26" s="157" t="s">
        <v>222</v>
      </c>
      <c r="E26" s="157" t="s">
        <v>211</v>
      </c>
      <c r="F26" s="177" t="s">
        <v>62</v>
      </c>
      <c r="G26" s="177" t="s">
        <v>708</v>
      </c>
      <c r="H26" s="177" t="s">
        <v>712</v>
      </c>
      <c r="I26" s="153" t="s">
        <v>713</v>
      </c>
      <c r="J26" s="165">
        <v>41532</v>
      </c>
      <c r="K26" s="159">
        <v>2</v>
      </c>
      <c r="L26" s="160">
        <v>3</v>
      </c>
    </row>
    <row r="27" spans="2:12" ht="39.9" customHeight="1" x14ac:dyDescent="0.4">
      <c r="B27" s="156" t="s">
        <v>133</v>
      </c>
      <c r="C27" s="153" t="s">
        <v>715</v>
      </c>
      <c r="D27" s="157" t="s">
        <v>222</v>
      </c>
      <c r="E27" s="157" t="s">
        <v>211</v>
      </c>
      <c r="F27" s="177" t="s">
        <v>62</v>
      </c>
      <c r="G27" s="177" t="s">
        <v>708</v>
      </c>
      <c r="H27" s="177" t="s">
        <v>716</v>
      </c>
      <c r="I27" s="153" t="s">
        <v>713</v>
      </c>
      <c r="J27" s="165">
        <v>41593</v>
      </c>
      <c r="K27" s="159">
        <v>2</v>
      </c>
      <c r="L27" s="160">
        <v>3</v>
      </c>
    </row>
    <row r="28" spans="2:12" ht="39.9" customHeight="1" x14ac:dyDescent="0.4">
      <c r="B28" s="156"/>
      <c r="C28" s="153" t="s">
        <v>717</v>
      </c>
      <c r="D28" s="157" t="s">
        <v>222</v>
      </c>
      <c r="E28" s="157" t="s">
        <v>211</v>
      </c>
      <c r="F28" s="177" t="s">
        <v>62</v>
      </c>
      <c r="G28" s="177" t="s">
        <v>708</v>
      </c>
      <c r="H28" s="177" t="s">
        <v>716</v>
      </c>
      <c r="I28" s="153" t="s">
        <v>713</v>
      </c>
      <c r="J28" s="165">
        <v>41593</v>
      </c>
      <c r="K28" s="159">
        <v>2</v>
      </c>
      <c r="L28" s="160">
        <v>3</v>
      </c>
    </row>
    <row r="29" spans="2:12" ht="39.9" customHeight="1" x14ac:dyDescent="0.4">
      <c r="B29" s="156" t="s">
        <v>718</v>
      </c>
      <c r="C29" s="153" t="s">
        <v>719</v>
      </c>
      <c r="D29" s="157" t="s">
        <v>222</v>
      </c>
      <c r="E29" s="157" t="s">
        <v>211</v>
      </c>
      <c r="F29" s="177" t="s">
        <v>62</v>
      </c>
      <c r="G29" s="177" t="s">
        <v>708</v>
      </c>
      <c r="H29" s="177" t="s">
        <v>720</v>
      </c>
      <c r="I29" s="153" t="s">
        <v>713</v>
      </c>
      <c r="J29" s="165" t="s">
        <v>721</v>
      </c>
      <c r="K29" s="159">
        <v>2</v>
      </c>
      <c r="L29" s="160">
        <v>3</v>
      </c>
    </row>
    <row r="30" spans="2:12" ht="39.9" customHeight="1" x14ac:dyDescent="0.4">
      <c r="B30" s="156" t="s">
        <v>139</v>
      </c>
      <c r="C30" s="153" t="s">
        <v>722</v>
      </c>
      <c r="D30" s="157" t="s">
        <v>222</v>
      </c>
      <c r="E30" s="157" t="s">
        <v>211</v>
      </c>
      <c r="F30" s="177" t="s">
        <v>62</v>
      </c>
      <c r="G30" s="177" t="s">
        <v>689</v>
      </c>
      <c r="H30" s="177" t="s">
        <v>723</v>
      </c>
      <c r="I30" s="153" t="s">
        <v>724</v>
      </c>
      <c r="J30" s="165" t="s">
        <v>725</v>
      </c>
      <c r="K30" s="159">
        <v>3</v>
      </c>
      <c r="L30" s="160">
        <v>3</v>
      </c>
    </row>
    <row r="31" spans="2:12" ht="39.9" customHeight="1" x14ac:dyDescent="0.4">
      <c r="B31" s="156"/>
      <c r="C31" s="153" t="s">
        <v>726</v>
      </c>
      <c r="D31" s="157" t="s">
        <v>222</v>
      </c>
      <c r="E31" s="157" t="s">
        <v>211</v>
      </c>
      <c r="F31" s="177" t="s">
        <v>62</v>
      </c>
      <c r="G31" s="177" t="s">
        <v>689</v>
      </c>
      <c r="H31" s="177" t="s">
        <v>727</v>
      </c>
      <c r="I31" s="63" t="s">
        <v>662</v>
      </c>
      <c r="J31" s="165" t="s">
        <v>728</v>
      </c>
      <c r="K31" s="159">
        <v>3</v>
      </c>
      <c r="L31" s="160">
        <v>3</v>
      </c>
    </row>
    <row r="32" spans="2:12" ht="39.9" customHeight="1" x14ac:dyDescent="0.4">
      <c r="B32" s="156"/>
      <c r="C32" s="153" t="s">
        <v>729</v>
      </c>
      <c r="D32" s="157" t="s">
        <v>222</v>
      </c>
      <c r="E32" s="157" t="s">
        <v>211</v>
      </c>
      <c r="F32" s="177" t="s">
        <v>135</v>
      </c>
      <c r="G32" s="177" t="s">
        <v>601</v>
      </c>
      <c r="H32" s="177" t="s">
        <v>730</v>
      </c>
      <c r="I32" s="153" t="s">
        <v>724</v>
      </c>
      <c r="J32" s="165" t="s">
        <v>728</v>
      </c>
      <c r="K32" s="159">
        <v>2</v>
      </c>
      <c r="L32" s="160">
        <v>2</v>
      </c>
    </row>
    <row r="33" spans="2:12" ht="39.9" customHeight="1" x14ac:dyDescent="0.4">
      <c r="B33" s="156"/>
      <c r="C33" s="153"/>
      <c r="D33" s="157"/>
      <c r="E33" s="157"/>
      <c r="F33" s="179"/>
      <c r="G33" s="180"/>
      <c r="H33" s="179"/>
      <c r="I33" s="153"/>
      <c r="J33" s="165"/>
      <c r="K33" s="181"/>
      <c r="L33" s="182"/>
    </row>
    <row r="34" spans="2:12" ht="39.9" customHeight="1" thickBot="1" x14ac:dyDescent="0.45">
      <c r="B34" s="168"/>
      <c r="C34" s="169"/>
      <c r="D34" s="170"/>
      <c r="E34" s="170"/>
      <c r="F34" s="183"/>
      <c r="G34" s="184"/>
      <c r="H34" s="169"/>
      <c r="I34" s="169"/>
      <c r="J34" s="185"/>
      <c r="K34" s="186"/>
      <c r="L34" s="18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34">
      <formula1>"1, 2, 3, 4, 5"</formula1>
    </dataValidation>
    <dataValidation type="list" allowBlank="1" showInputMessage="1" showErrorMessage="1" sqref="L11:L34">
      <formula1>"1, 2, 3, 4"</formula1>
    </dataValidation>
    <dataValidation type="list" allowBlank="1" showInputMessage="1" showErrorMessage="1" sqref="F11:F34">
      <formula1>"1.기계(설비)적요인, 2.전기적요인, 3.화학(물질)적요인, 4.작업특성요인, 5.작업환경요인"</formula1>
    </dataValidation>
    <dataValidation type="list" allowBlank="1" showInputMessage="1" showErrorMessage="1" sqref="B11:B34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28"/>
  <sheetViews>
    <sheetView topLeftCell="C1"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2" customWidth="1"/>
    <col min="5" max="5" width="14" style="52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2" width="8.8984375" style="51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ht="16.5" customHeight="1" x14ac:dyDescent="0.4">
      <c r="C6" s="538" t="s">
        <v>731</v>
      </c>
      <c r="D6" s="538"/>
      <c r="E6" s="538"/>
      <c r="F6" s="538"/>
      <c r="G6" s="538"/>
      <c r="I6" s="534" t="s">
        <v>1553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534" t="s">
        <v>1545</v>
      </c>
      <c r="J7" s="534"/>
      <c r="K7" s="534"/>
      <c r="L7" s="534"/>
    </row>
    <row r="8" spans="2:12" ht="18" thickBot="1" x14ac:dyDescent="0.45">
      <c r="C8" s="539" t="s">
        <v>732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55" t="s">
        <v>195</v>
      </c>
      <c r="C9" s="551" t="s">
        <v>196</v>
      </c>
      <c r="D9" s="551" t="s">
        <v>197</v>
      </c>
      <c r="E9" s="551" t="s">
        <v>198</v>
      </c>
      <c r="F9" s="557" t="s">
        <v>199</v>
      </c>
      <c r="G9" s="558"/>
      <c r="H9" s="559"/>
      <c r="I9" s="53" t="s">
        <v>200</v>
      </c>
      <c r="J9" s="551" t="s">
        <v>201</v>
      </c>
      <c r="K9" s="551" t="s">
        <v>202</v>
      </c>
      <c r="L9" s="553" t="s">
        <v>203</v>
      </c>
    </row>
    <row r="10" spans="2:12" ht="34.5" customHeight="1" x14ac:dyDescent="0.4">
      <c r="B10" s="556"/>
      <c r="C10" s="552"/>
      <c r="D10" s="552"/>
      <c r="E10" s="552"/>
      <c r="F10" s="155" t="s">
        <v>204</v>
      </c>
      <c r="G10" s="155" t="s">
        <v>205</v>
      </c>
      <c r="H10" s="155" t="s">
        <v>206</v>
      </c>
      <c r="I10" s="54" t="s">
        <v>207</v>
      </c>
      <c r="J10" s="552"/>
      <c r="K10" s="552"/>
      <c r="L10" s="554"/>
    </row>
    <row r="11" spans="2:12" ht="39.9" customHeight="1" x14ac:dyDescent="0.4">
      <c r="B11" s="156" t="s">
        <v>42</v>
      </c>
      <c r="C11" s="153" t="s">
        <v>733</v>
      </c>
      <c r="D11" s="157" t="s">
        <v>210</v>
      </c>
      <c r="E11" s="157" t="s">
        <v>211</v>
      </c>
      <c r="F11" s="153" t="s">
        <v>62</v>
      </c>
      <c r="G11" s="153" t="s">
        <v>156</v>
      </c>
      <c r="H11" s="153" t="s">
        <v>734</v>
      </c>
      <c r="I11" s="58" t="s">
        <v>735</v>
      </c>
      <c r="J11" s="188" t="s">
        <v>736</v>
      </c>
      <c r="K11" s="166">
        <v>2</v>
      </c>
      <c r="L11" s="167">
        <v>3</v>
      </c>
    </row>
    <row r="12" spans="2:12" ht="39.9" customHeight="1" x14ac:dyDescent="0.4">
      <c r="B12" s="156"/>
      <c r="C12" s="153" t="s">
        <v>737</v>
      </c>
      <c r="D12" s="157" t="s">
        <v>738</v>
      </c>
      <c r="E12" s="157" t="s">
        <v>211</v>
      </c>
      <c r="F12" s="153" t="s">
        <v>62</v>
      </c>
      <c r="G12" s="153" t="s">
        <v>156</v>
      </c>
      <c r="H12" s="153" t="s">
        <v>739</v>
      </c>
      <c r="I12" s="153" t="s">
        <v>740</v>
      </c>
      <c r="J12" s="188" t="s">
        <v>736</v>
      </c>
      <c r="K12" s="166">
        <v>1</v>
      </c>
      <c r="L12" s="167">
        <v>4</v>
      </c>
    </row>
    <row r="13" spans="2:12" ht="39.9" customHeight="1" x14ac:dyDescent="0.4">
      <c r="B13" s="156"/>
      <c r="C13" s="153" t="s">
        <v>741</v>
      </c>
      <c r="D13" s="157" t="s">
        <v>742</v>
      </c>
      <c r="E13" s="157" t="s">
        <v>211</v>
      </c>
      <c r="F13" s="153" t="s">
        <v>62</v>
      </c>
      <c r="G13" s="153" t="s">
        <v>708</v>
      </c>
      <c r="H13" s="153" t="s">
        <v>743</v>
      </c>
      <c r="I13" s="58" t="s">
        <v>592</v>
      </c>
      <c r="J13" s="188" t="s">
        <v>736</v>
      </c>
      <c r="K13" s="166">
        <v>3</v>
      </c>
      <c r="L13" s="167">
        <v>2</v>
      </c>
    </row>
    <row r="14" spans="2:12" ht="39.9" customHeight="1" x14ac:dyDescent="0.4">
      <c r="B14" s="156"/>
      <c r="C14" s="153" t="s">
        <v>744</v>
      </c>
      <c r="D14" s="157" t="s">
        <v>211</v>
      </c>
      <c r="E14" s="157" t="s">
        <v>211</v>
      </c>
      <c r="F14" s="153" t="s">
        <v>51</v>
      </c>
      <c r="G14" s="153" t="s">
        <v>745</v>
      </c>
      <c r="H14" s="153" t="s">
        <v>746</v>
      </c>
      <c r="I14" s="153" t="s">
        <v>673</v>
      </c>
      <c r="J14" s="188" t="s">
        <v>736</v>
      </c>
      <c r="K14" s="166">
        <v>3</v>
      </c>
      <c r="L14" s="167">
        <v>2</v>
      </c>
    </row>
    <row r="15" spans="2:12" ht="39.9" customHeight="1" x14ac:dyDescent="0.4">
      <c r="B15" s="156"/>
      <c r="C15" s="153" t="s">
        <v>747</v>
      </c>
      <c r="D15" s="157" t="s">
        <v>211</v>
      </c>
      <c r="E15" s="157" t="s">
        <v>211</v>
      </c>
      <c r="F15" s="153" t="s">
        <v>51</v>
      </c>
      <c r="G15" s="153" t="s">
        <v>748</v>
      </c>
      <c r="H15" s="153" t="s">
        <v>749</v>
      </c>
      <c r="I15" s="153" t="s">
        <v>673</v>
      </c>
      <c r="J15" s="188" t="s">
        <v>736</v>
      </c>
      <c r="K15" s="166">
        <v>3</v>
      </c>
      <c r="L15" s="167">
        <v>2</v>
      </c>
    </row>
    <row r="16" spans="2:12" ht="39.9" customHeight="1" x14ac:dyDescent="0.4">
      <c r="B16" s="156" t="s">
        <v>118</v>
      </c>
      <c r="C16" s="153" t="s">
        <v>750</v>
      </c>
      <c r="D16" s="157" t="s">
        <v>751</v>
      </c>
      <c r="E16" s="157" t="s">
        <v>211</v>
      </c>
      <c r="F16" s="153" t="s">
        <v>62</v>
      </c>
      <c r="G16" s="153" t="s">
        <v>212</v>
      </c>
      <c r="H16" s="153" t="s">
        <v>752</v>
      </c>
      <c r="I16" s="153" t="s">
        <v>753</v>
      </c>
      <c r="J16" s="188" t="s">
        <v>754</v>
      </c>
      <c r="K16" s="166">
        <v>2</v>
      </c>
      <c r="L16" s="167">
        <v>3</v>
      </c>
    </row>
    <row r="17" spans="2:12" ht="39.9" customHeight="1" x14ac:dyDescent="0.4">
      <c r="B17" s="156"/>
      <c r="C17" s="153" t="s">
        <v>755</v>
      </c>
      <c r="D17" s="157" t="s">
        <v>756</v>
      </c>
      <c r="E17" s="157" t="s">
        <v>211</v>
      </c>
      <c r="F17" s="153" t="s">
        <v>62</v>
      </c>
      <c r="G17" s="153" t="s">
        <v>156</v>
      </c>
      <c r="H17" s="153" t="s">
        <v>757</v>
      </c>
      <c r="I17" s="153" t="s">
        <v>758</v>
      </c>
      <c r="J17" s="188" t="s">
        <v>759</v>
      </c>
      <c r="K17" s="166">
        <v>2</v>
      </c>
      <c r="L17" s="167">
        <v>2</v>
      </c>
    </row>
    <row r="18" spans="2:12" ht="39.9" customHeight="1" x14ac:dyDescent="0.4">
      <c r="B18" s="156"/>
      <c r="C18" s="153" t="s">
        <v>760</v>
      </c>
      <c r="D18" s="157" t="s">
        <v>751</v>
      </c>
      <c r="E18" s="157" t="s">
        <v>211</v>
      </c>
      <c r="F18" s="153" t="s">
        <v>94</v>
      </c>
      <c r="G18" s="153" t="s">
        <v>564</v>
      </c>
      <c r="H18" s="153" t="s">
        <v>761</v>
      </c>
      <c r="I18" s="153" t="s">
        <v>700</v>
      </c>
      <c r="J18" s="188" t="s">
        <v>759</v>
      </c>
      <c r="K18" s="166">
        <v>2</v>
      </c>
      <c r="L18" s="167">
        <v>2</v>
      </c>
    </row>
    <row r="19" spans="2:12" ht="39.9" customHeight="1" x14ac:dyDescent="0.4">
      <c r="B19" s="156"/>
      <c r="C19" s="153" t="s">
        <v>762</v>
      </c>
      <c r="D19" s="157" t="s">
        <v>751</v>
      </c>
      <c r="E19" s="157" t="s">
        <v>211</v>
      </c>
      <c r="F19" s="153" t="s">
        <v>94</v>
      </c>
      <c r="G19" s="153" t="s">
        <v>239</v>
      </c>
      <c r="H19" s="153" t="s">
        <v>763</v>
      </c>
      <c r="I19" s="153" t="s">
        <v>753</v>
      </c>
      <c r="J19" s="188" t="s">
        <v>736</v>
      </c>
      <c r="K19" s="166">
        <v>1</v>
      </c>
      <c r="L19" s="167">
        <v>1</v>
      </c>
    </row>
    <row r="20" spans="2:12" ht="39.9" customHeight="1" x14ac:dyDescent="0.4">
      <c r="B20" s="156"/>
      <c r="C20" s="153" t="s">
        <v>764</v>
      </c>
      <c r="D20" s="157" t="s">
        <v>751</v>
      </c>
      <c r="E20" s="157" t="s">
        <v>211</v>
      </c>
      <c r="F20" s="153" t="s">
        <v>94</v>
      </c>
      <c r="G20" s="153" t="s">
        <v>564</v>
      </c>
      <c r="H20" s="153" t="s">
        <v>565</v>
      </c>
      <c r="I20" s="153" t="s">
        <v>753</v>
      </c>
      <c r="J20" s="188" t="s">
        <v>765</v>
      </c>
      <c r="K20" s="166">
        <v>2</v>
      </c>
      <c r="L20" s="167">
        <v>2</v>
      </c>
    </row>
    <row r="21" spans="2:12" ht="39.9" customHeight="1" x14ac:dyDescent="0.4">
      <c r="B21" s="156"/>
      <c r="C21" s="153" t="s">
        <v>766</v>
      </c>
      <c r="D21" s="157" t="s">
        <v>222</v>
      </c>
      <c r="E21" s="157" t="s">
        <v>211</v>
      </c>
      <c r="F21" s="153" t="s">
        <v>62</v>
      </c>
      <c r="G21" s="153" t="s">
        <v>578</v>
      </c>
      <c r="H21" s="153" t="s">
        <v>767</v>
      </c>
      <c r="I21" s="153" t="s">
        <v>592</v>
      </c>
      <c r="J21" s="188" t="s">
        <v>736</v>
      </c>
      <c r="K21" s="166">
        <v>1</v>
      </c>
      <c r="L21" s="167">
        <v>4</v>
      </c>
    </row>
    <row r="22" spans="2:12" ht="39.9" customHeight="1" x14ac:dyDescent="0.4">
      <c r="B22" s="156" t="s">
        <v>59</v>
      </c>
      <c r="C22" s="153" t="s">
        <v>768</v>
      </c>
      <c r="D22" s="157" t="s">
        <v>751</v>
      </c>
      <c r="E22" s="157" t="s">
        <v>211</v>
      </c>
      <c r="F22" s="153" t="s">
        <v>94</v>
      </c>
      <c r="G22" s="153" t="s">
        <v>564</v>
      </c>
      <c r="H22" s="153" t="s">
        <v>565</v>
      </c>
      <c r="I22" s="153" t="s">
        <v>753</v>
      </c>
      <c r="J22" s="188" t="s">
        <v>754</v>
      </c>
      <c r="K22" s="166">
        <v>2</v>
      </c>
      <c r="L22" s="167">
        <v>2</v>
      </c>
    </row>
    <row r="23" spans="2:12" ht="39.9" customHeight="1" x14ac:dyDescent="0.4">
      <c r="B23" s="156"/>
      <c r="C23" s="153" t="s">
        <v>769</v>
      </c>
      <c r="D23" s="157" t="s">
        <v>756</v>
      </c>
      <c r="E23" s="157" t="s">
        <v>211</v>
      </c>
      <c r="F23" s="153" t="s">
        <v>62</v>
      </c>
      <c r="G23" s="153" t="s">
        <v>156</v>
      </c>
      <c r="H23" s="153" t="s">
        <v>757</v>
      </c>
      <c r="I23" s="153" t="s">
        <v>753</v>
      </c>
      <c r="J23" s="188" t="s">
        <v>759</v>
      </c>
      <c r="K23" s="166">
        <v>2</v>
      </c>
      <c r="L23" s="167">
        <v>2</v>
      </c>
    </row>
    <row r="24" spans="2:12" ht="39.9" customHeight="1" x14ac:dyDescent="0.4">
      <c r="B24" s="156"/>
      <c r="C24" s="153" t="s">
        <v>770</v>
      </c>
      <c r="D24" s="157" t="s">
        <v>751</v>
      </c>
      <c r="E24" s="157" t="s">
        <v>211</v>
      </c>
      <c r="F24" s="153" t="s">
        <v>94</v>
      </c>
      <c r="G24" s="153" t="s">
        <v>564</v>
      </c>
      <c r="H24" s="153" t="s">
        <v>565</v>
      </c>
      <c r="I24" s="153" t="s">
        <v>753</v>
      </c>
      <c r="J24" s="188" t="s">
        <v>759</v>
      </c>
      <c r="K24" s="166">
        <v>2</v>
      </c>
      <c r="L24" s="167">
        <v>2</v>
      </c>
    </row>
    <row r="25" spans="2:12" ht="39.9" customHeight="1" x14ac:dyDescent="0.4">
      <c r="B25" s="156" t="s">
        <v>133</v>
      </c>
      <c r="C25" s="153" t="s">
        <v>771</v>
      </c>
      <c r="D25" s="157" t="s">
        <v>222</v>
      </c>
      <c r="E25" s="157" t="s">
        <v>211</v>
      </c>
      <c r="F25" s="153" t="s">
        <v>135</v>
      </c>
      <c r="G25" s="153" t="s">
        <v>772</v>
      </c>
      <c r="H25" s="153" t="s">
        <v>773</v>
      </c>
      <c r="I25" s="30" t="s">
        <v>603</v>
      </c>
      <c r="J25" s="188" t="s">
        <v>754</v>
      </c>
      <c r="K25" s="166">
        <v>1</v>
      </c>
      <c r="L25" s="167">
        <v>4</v>
      </c>
    </row>
    <row r="26" spans="2:12" ht="39.9" customHeight="1" x14ac:dyDescent="0.4">
      <c r="B26" s="156"/>
      <c r="C26" s="153" t="s">
        <v>774</v>
      </c>
      <c r="D26" s="157" t="s">
        <v>222</v>
      </c>
      <c r="E26" s="157" t="s">
        <v>211</v>
      </c>
      <c r="F26" s="153" t="s">
        <v>62</v>
      </c>
      <c r="G26" s="153" t="s">
        <v>578</v>
      </c>
      <c r="H26" s="153" t="s">
        <v>775</v>
      </c>
      <c r="I26" s="153" t="s">
        <v>592</v>
      </c>
      <c r="J26" s="188" t="s">
        <v>776</v>
      </c>
      <c r="K26" s="166">
        <v>1</v>
      </c>
      <c r="L26" s="167">
        <v>4</v>
      </c>
    </row>
    <row r="27" spans="2:12" ht="39.9" customHeight="1" x14ac:dyDescent="0.4">
      <c r="B27" s="156" t="s">
        <v>139</v>
      </c>
      <c r="C27" s="153" t="s">
        <v>777</v>
      </c>
      <c r="D27" s="157" t="s">
        <v>211</v>
      </c>
      <c r="E27" s="157" t="s">
        <v>211</v>
      </c>
      <c r="F27" s="153" t="s">
        <v>62</v>
      </c>
      <c r="G27" s="153" t="s">
        <v>689</v>
      </c>
      <c r="H27" s="153" t="s">
        <v>778</v>
      </c>
      <c r="I27" s="63" t="s">
        <v>662</v>
      </c>
      <c r="J27" s="188" t="s">
        <v>779</v>
      </c>
      <c r="K27" s="166">
        <v>2</v>
      </c>
      <c r="L27" s="167">
        <v>3</v>
      </c>
    </row>
    <row r="28" spans="2:12" ht="39.9" customHeight="1" thickBot="1" x14ac:dyDescent="0.45">
      <c r="B28" s="168"/>
      <c r="C28" s="169" t="s">
        <v>780</v>
      </c>
      <c r="D28" s="170" t="s">
        <v>211</v>
      </c>
      <c r="E28" s="170" t="s">
        <v>211</v>
      </c>
      <c r="F28" s="169" t="s">
        <v>62</v>
      </c>
      <c r="G28" s="169" t="s">
        <v>660</v>
      </c>
      <c r="H28" s="169" t="s">
        <v>781</v>
      </c>
      <c r="I28" s="189" t="s">
        <v>662</v>
      </c>
      <c r="J28" s="190" t="s">
        <v>782</v>
      </c>
      <c r="K28" s="172">
        <v>2</v>
      </c>
      <c r="L28" s="173">
        <v>3</v>
      </c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28">
      <formula1>"1, 2, 3, 4, 5"</formula1>
    </dataValidation>
    <dataValidation type="list" allowBlank="1" showInputMessage="1" showErrorMessage="1" sqref="L11:L28">
      <formula1>"1, 2, 3, 4"</formula1>
    </dataValidation>
    <dataValidation type="list" allowBlank="1" showInputMessage="1" showErrorMessage="1" sqref="F11:F28">
      <formula1>"1.기계(설비)적요인, 2.전기적요인, 3.화학(물질)적요인, 4.작업특성요인, 5.작업환경요인"</formula1>
    </dataValidation>
    <dataValidation type="list" allowBlank="1" showInputMessage="1" showErrorMessage="1" sqref="B11:B2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23"/>
  <sheetViews>
    <sheetView topLeftCell="C1" zoomScaleNormal="100" workbookViewId="0">
      <pane ySplit="10" topLeftCell="A11" activePane="bottomLeft" state="frozen"/>
      <selection activeCell="C5" sqref="C5:G7"/>
      <selection pane="bottomLeft" activeCell="I13" sqref="I13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2" customWidth="1"/>
    <col min="5" max="5" width="14" style="52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2" width="8.8984375" style="51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ht="16.5" customHeight="1" x14ac:dyDescent="0.4">
      <c r="C6" s="538" t="s">
        <v>731</v>
      </c>
      <c r="D6" s="538"/>
      <c r="E6" s="538"/>
      <c r="F6" s="538"/>
      <c r="G6" s="538"/>
      <c r="I6" s="534" t="s">
        <v>1553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534" t="s">
        <v>1545</v>
      </c>
      <c r="J7" s="534"/>
      <c r="K7" s="534"/>
      <c r="L7" s="534"/>
    </row>
    <row r="8" spans="2:12" ht="18" thickBot="1" x14ac:dyDescent="0.45">
      <c r="C8" s="539" t="s">
        <v>732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55" t="s">
        <v>195</v>
      </c>
      <c r="C9" s="551" t="s">
        <v>196</v>
      </c>
      <c r="D9" s="551" t="s">
        <v>197</v>
      </c>
      <c r="E9" s="551" t="s">
        <v>198</v>
      </c>
      <c r="F9" s="557" t="s">
        <v>199</v>
      </c>
      <c r="G9" s="558"/>
      <c r="H9" s="559"/>
      <c r="I9" s="53" t="s">
        <v>200</v>
      </c>
      <c r="J9" s="551" t="s">
        <v>201</v>
      </c>
      <c r="K9" s="551" t="s">
        <v>202</v>
      </c>
      <c r="L9" s="553" t="s">
        <v>203</v>
      </c>
    </row>
    <row r="10" spans="2:12" ht="34.5" customHeight="1" x14ac:dyDescent="0.4">
      <c r="B10" s="556"/>
      <c r="C10" s="552"/>
      <c r="D10" s="552"/>
      <c r="E10" s="552"/>
      <c r="F10" s="155" t="s">
        <v>204</v>
      </c>
      <c r="G10" s="155" t="s">
        <v>205</v>
      </c>
      <c r="H10" s="155" t="s">
        <v>206</v>
      </c>
      <c r="I10" s="54" t="s">
        <v>207</v>
      </c>
      <c r="J10" s="552"/>
      <c r="K10" s="552"/>
      <c r="L10" s="554"/>
    </row>
    <row r="11" spans="2:12" ht="39.9" customHeight="1" x14ac:dyDescent="0.4">
      <c r="B11" s="156" t="s">
        <v>42</v>
      </c>
      <c r="C11" s="153" t="s">
        <v>783</v>
      </c>
      <c r="D11" s="157" t="s">
        <v>210</v>
      </c>
      <c r="E11" s="157" t="s">
        <v>211</v>
      </c>
      <c r="F11" s="153" t="s">
        <v>62</v>
      </c>
      <c r="G11" s="153" t="s">
        <v>156</v>
      </c>
      <c r="H11" s="153" t="s">
        <v>734</v>
      </c>
      <c r="I11" s="58" t="s">
        <v>214</v>
      </c>
      <c r="J11" s="188" t="s">
        <v>784</v>
      </c>
      <c r="K11" s="166">
        <v>2</v>
      </c>
      <c r="L11" s="167">
        <v>3</v>
      </c>
    </row>
    <row r="12" spans="2:12" ht="39.9" customHeight="1" x14ac:dyDescent="0.4">
      <c r="B12" s="156"/>
      <c r="C12" s="153" t="s">
        <v>737</v>
      </c>
      <c r="D12" s="157" t="s">
        <v>738</v>
      </c>
      <c r="E12" s="157" t="s">
        <v>211</v>
      </c>
      <c r="F12" s="153" t="s">
        <v>62</v>
      </c>
      <c r="G12" s="153" t="s">
        <v>156</v>
      </c>
      <c r="H12" s="153" t="s">
        <v>739</v>
      </c>
      <c r="I12" s="153" t="s">
        <v>740</v>
      </c>
      <c r="J12" s="188" t="s">
        <v>784</v>
      </c>
      <c r="K12" s="166">
        <v>1</v>
      </c>
      <c r="L12" s="167">
        <v>4</v>
      </c>
    </row>
    <row r="13" spans="2:12" ht="39.9" customHeight="1" x14ac:dyDescent="0.4">
      <c r="B13" s="156"/>
      <c r="C13" s="153" t="s">
        <v>741</v>
      </c>
      <c r="D13" s="157" t="s">
        <v>742</v>
      </c>
      <c r="E13" s="157" t="s">
        <v>211</v>
      </c>
      <c r="F13" s="153" t="s">
        <v>62</v>
      </c>
      <c r="G13" s="153" t="s">
        <v>708</v>
      </c>
      <c r="H13" s="153" t="s">
        <v>743</v>
      </c>
      <c r="I13" s="58" t="s">
        <v>592</v>
      </c>
      <c r="J13" s="188" t="s">
        <v>785</v>
      </c>
      <c r="K13" s="166">
        <v>3</v>
      </c>
      <c r="L13" s="167">
        <v>2</v>
      </c>
    </row>
    <row r="14" spans="2:12" ht="39.9" customHeight="1" x14ac:dyDescent="0.4">
      <c r="B14" s="156"/>
      <c r="C14" s="153" t="s">
        <v>744</v>
      </c>
      <c r="D14" s="157" t="s">
        <v>211</v>
      </c>
      <c r="E14" s="157" t="s">
        <v>211</v>
      </c>
      <c r="F14" s="153" t="s">
        <v>51</v>
      </c>
      <c r="G14" s="153" t="s">
        <v>745</v>
      </c>
      <c r="H14" s="153" t="s">
        <v>746</v>
      </c>
      <c r="I14" s="153" t="s">
        <v>673</v>
      </c>
      <c r="J14" s="188" t="s">
        <v>785</v>
      </c>
      <c r="K14" s="166">
        <v>3</v>
      </c>
      <c r="L14" s="167">
        <v>2</v>
      </c>
    </row>
    <row r="15" spans="2:12" ht="39.9" customHeight="1" x14ac:dyDescent="0.4">
      <c r="B15" s="156"/>
      <c r="C15" s="153" t="s">
        <v>747</v>
      </c>
      <c r="D15" s="157" t="s">
        <v>211</v>
      </c>
      <c r="E15" s="157" t="s">
        <v>211</v>
      </c>
      <c r="F15" s="153" t="s">
        <v>51</v>
      </c>
      <c r="G15" s="153" t="s">
        <v>748</v>
      </c>
      <c r="H15" s="153" t="s">
        <v>749</v>
      </c>
      <c r="I15" s="153" t="s">
        <v>673</v>
      </c>
      <c r="J15" s="188" t="s">
        <v>785</v>
      </c>
      <c r="K15" s="166">
        <v>3</v>
      </c>
      <c r="L15" s="167">
        <v>2</v>
      </c>
    </row>
    <row r="16" spans="2:12" ht="39.9" customHeight="1" x14ac:dyDescent="0.4">
      <c r="B16" s="156" t="s">
        <v>118</v>
      </c>
      <c r="C16" s="153" t="s">
        <v>786</v>
      </c>
      <c r="D16" s="157" t="s">
        <v>756</v>
      </c>
      <c r="E16" s="157" t="s">
        <v>211</v>
      </c>
      <c r="F16" s="153" t="s">
        <v>62</v>
      </c>
      <c r="G16" s="153" t="s">
        <v>156</v>
      </c>
      <c r="H16" s="153" t="s">
        <v>757</v>
      </c>
      <c r="I16" s="153" t="s">
        <v>787</v>
      </c>
      <c r="J16" s="188" t="s">
        <v>788</v>
      </c>
      <c r="K16" s="166">
        <v>2</v>
      </c>
      <c r="L16" s="167">
        <v>3</v>
      </c>
    </row>
    <row r="17" spans="2:12" ht="39.9" customHeight="1" x14ac:dyDescent="0.4">
      <c r="B17" s="156"/>
      <c r="C17" s="153" t="s">
        <v>789</v>
      </c>
      <c r="D17" s="157" t="s">
        <v>742</v>
      </c>
      <c r="E17" s="157" t="s">
        <v>211</v>
      </c>
      <c r="F17" s="153" t="s">
        <v>62</v>
      </c>
      <c r="G17" s="153" t="s">
        <v>708</v>
      </c>
      <c r="H17" s="153" t="s">
        <v>790</v>
      </c>
      <c r="I17" s="153" t="s">
        <v>592</v>
      </c>
      <c r="J17" s="188" t="s">
        <v>791</v>
      </c>
      <c r="K17" s="166">
        <v>2</v>
      </c>
      <c r="L17" s="167">
        <v>3</v>
      </c>
    </row>
    <row r="18" spans="2:12" ht="39.9" customHeight="1" x14ac:dyDescent="0.4">
      <c r="B18" s="156"/>
      <c r="C18" s="153" t="s">
        <v>792</v>
      </c>
      <c r="D18" s="157" t="s">
        <v>222</v>
      </c>
      <c r="E18" s="157" t="s">
        <v>211</v>
      </c>
      <c r="F18" s="153" t="s">
        <v>62</v>
      </c>
      <c r="G18" s="153" t="s">
        <v>578</v>
      </c>
      <c r="H18" s="153" t="s">
        <v>767</v>
      </c>
      <c r="I18" s="153" t="s">
        <v>592</v>
      </c>
      <c r="J18" s="188" t="s">
        <v>788</v>
      </c>
      <c r="K18" s="166">
        <v>1</v>
      </c>
      <c r="L18" s="167">
        <v>4</v>
      </c>
    </row>
    <row r="19" spans="2:12" ht="39.9" customHeight="1" x14ac:dyDescent="0.4">
      <c r="B19" s="156" t="s">
        <v>133</v>
      </c>
      <c r="C19" s="153" t="s">
        <v>771</v>
      </c>
      <c r="D19" s="157" t="s">
        <v>222</v>
      </c>
      <c r="E19" s="157" t="s">
        <v>211</v>
      </c>
      <c r="F19" s="153" t="s">
        <v>135</v>
      </c>
      <c r="G19" s="153" t="s">
        <v>772</v>
      </c>
      <c r="H19" s="153" t="s">
        <v>773</v>
      </c>
      <c r="I19" s="30" t="s">
        <v>603</v>
      </c>
      <c r="J19" s="188" t="s">
        <v>793</v>
      </c>
      <c r="K19" s="166">
        <v>1</v>
      </c>
      <c r="L19" s="167">
        <v>4</v>
      </c>
    </row>
    <row r="20" spans="2:12" ht="39.9" customHeight="1" x14ac:dyDescent="0.4">
      <c r="B20" s="156"/>
      <c r="C20" s="153" t="s">
        <v>774</v>
      </c>
      <c r="D20" s="157" t="s">
        <v>222</v>
      </c>
      <c r="E20" s="157" t="s">
        <v>211</v>
      </c>
      <c r="F20" s="153" t="s">
        <v>62</v>
      </c>
      <c r="G20" s="153" t="s">
        <v>578</v>
      </c>
      <c r="H20" s="153" t="s">
        <v>775</v>
      </c>
      <c r="I20" s="58" t="s">
        <v>794</v>
      </c>
      <c r="J20" s="188" t="s">
        <v>795</v>
      </c>
      <c r="K20" s="166">
        <v>1</v>
      </c>
      <c r="L20" s="167">
        <v>2</v>
      </c>
    </row>
    <row r="21" spans="2:12" ht="39.9" customHeight="1" x14ac:dyDescent="0.4">
      <c r="B21" s="156" t="s">
        <v>139</v>
      </c>
      <c r="C21" s="153" t="s">
        <v>777</v>
      </c>
      <c r="D21" s="157" t="s">
        <v>211</v>
      </c>
      <c r="E21" s="157" t="s">
        <v>211</v>
      </c>
      <c r="F21" s="153" t="s">
        <v>62</v>
      </c>
      <c r="G21" s="153" t="s">
        <v>689</v>
      </c>
      <c r="H21" s="153" t="s">
        <v>778</v>
      </c>
      <c r="I21" s="63" t="s">
        <v>662</v>
      </c>
      <c r="J21" s="188" t="s">
        <v>796</v>
      </c>
      <c r="K21" s="166">
        <v>2</v>
      </c>
      <c r="L21" s="167">
        <v>3</v>
      </c>
    </row>
    <row r="22" spans="2:12" ht="39.9" customHeight="1" x14ac:dyDescent="0.4">
      <c r="B22" s="156"/>
      <c r="C22" s="153" t="s">
        <v>780</v>
      </c>
      <c r="D22" s="157" t="s">
        <v>211</v>
      </c>
      <c r="E22" s="157" t="s">
        <v>211</v>
      </c>
      <c r="F22" s="153" t="s">
        <v>62</v>
      </c>
      <c r="G22" s="153" t="s">
        <v>660</v>
      </c>
      <c r="H22" s="153" t="s">
        <v>797</v>
      </c>
      <c r="I22" s="63" t="s">
        <v>662</v>
      </c>
      <c r="J22" s="188" t="s">
        <v>796</v>
      </c>
      <c r="K22" s="166">
        <v>2</v>
      </c>
      <c r="L22" s="167">
        <v>3</v>
      </c>
    </row>
    <row r="23" spans="2:12" ht="39.9" customHeight="1" thickBot="1" x14ac:dyDescent="0.45">
      <c r="B23" s="168"/>
      <c r="C23" s="169"/>
      <c r="D23" s="170"/>
      <c r="E23" s="170"/>
      <c r="F23" s="169"/>
      <c r="G23" s="169"/>
      <c r="H23" s="169"/>
      <c r="I23" s="169"/>
      <c r="J23" s="190"/>
      <c r="K23" s="172"/>
      <c r="L23" s="173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2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23">
      <formula1>"1.기계(설비)적요인, 2.전기적요인, 3.화학(물질)적요인, 4.작업특성요인, 5.작업환경요인"</formula1>
    </dataValidation>
    <dataValidation type="list" allowBlank="1" showInputMessage="1" showErrorMessage="1" sqref="L11:L23">
      <formula1>"1, 2, 3, 4"</formula1>
    </dataValidation>
    <dataValidation type="list" allowBlank="1" showInputMessage="1" showErrorMessage="1" sqref="K11:K2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41"/>
  <sheetViews>
    <sheetView topLeftCell="C1" zoomScaleNormal="100" workbookViewId="0">
      <pane ySplit="10" topLeftCell="A11" activePane="bottomLeft" state="frozen"/>
      <selection activeCell="C5" sqref="C5:G7"/>
      <selection pane="bottomLeft" activeCell="I12" sqref="I12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2" customWidth="1"/>
    <col min="5" max="5" width="14" style="52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2" width="8.8984375" style="51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ht="16.5" customHeight="1" x14ac:dyDescent="0.4">
      <c r="C6" s="538" t="s">
        <v>798</v>
      </c>
      <c r="D6" s="538"/>
      <c r="E6" s="538"/>
      <c r="F6" s="538"/>
      <c r="G6" s="538"/>
      <c r="I6" s="534" t="s">
        <v>1553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534" t="s">
        <v>1545</v>
      </c>
      <c r="J7" s="534"/>
      <c r="K7" s="534"/>
      <c r="L7" s="534"/>
    </row>
    <row r="8" spans="2:12" ht="18" thickBot="1" x14ac:dyDescent="0.45">
      <c r="C8" s="539" t="s">
        <v>668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55" t="s">
        <v>195</v>
      </c>
      <c r="C9" s="551" t="s">
        <v>196</v>
      </c>
      <c r="D9" s="551" t="s">
        <v>197</v>
      </c>
      <c r="E9" s="551" t="s">
        <v>198</v>
      </c>
      <c r="F9" s="557" t="s">
        <v>199</v>
      </c>
      <c r="G9" s="558"/>
      <c r="H9" s="559"/>
      <c r="I9" s="53" t="s">
        <v>200</v>
      </c>
      <c r="J9" s="551" t="s">
        <v>201</v>
      </c>
      <c r="K9" s="551" t="s">
        <v>202</v>
      </c>
      <c r="L9" s="553" t="s">
        <v>203</v>
      </c>
    </row>
    <row r="10" spans="2:12" ht="34.5" customHeight="1" x14ac:dyDescent="0.4">
      <c r="B10" s="556"/>
      <c r="C10" s="552"/>
      <c r="D10" s="552"/>
      <c r="E10" s="552"/>
      <c r="F10" s="155" t="s">
        <v>204</v>
      </c>
      <c r="G10" s="155" t="s">
        <v>205</v>
      </c>
      <c r="H10" s="155" t="s">
        <v>206</v>
      </c>
      <c r="I10" s="54" t="s">
        <v>207</v>
      </c>
      <c r="J10" s="552"/>
      <c r="K10" s="552"/>
      <c r="L10" s="554"/>
    </row>
    <row r="11" spans="2:12" ht="39.9" customHeight="1" x14ac:dyDescent="0.4">
      <c r="B11" s="156" t="s">
        <v>42</v>
      </c>
      <c r="C11" s="153" t="s">
        <v>669</v>
      </c>
      <c r="D11" s="157" t="s">
        <v>210</v>
      </c>
      <c r="E11" s="157" t="s">
        <v>211</v>
      </c>
      <c r="F11" s="176" t="s">
        <v>51</v>
      </c>
      <c r="G11" s="177" t="s">
        <v>229</v>
      </c>
      <c r="H11" s="153" t="s">
        <v>670</v>
      </c>
      <c r="I11" s="58" t="s">
        <v>214</v>
      </c>
      <c r="J11" s="165">
        <v>41294</v>
      </c>
      <c r="K11" s="191">
        <v>3</v>
      </c>
      <c r="L11" s="192">
        <v>3</v>
      </c>
    </row>
    <row r="12" spans="2:12" ht="39.9" customHeight="1" x14ac:dyDescent="0.4">
      <c r="B12" s="156"/>
      <c r="C12" s="178" t="s">
        <v>671</v>
      </c>
      <c r="D12" s="157" t="s">
        <v>210</v>
      </c>
      <c r="E12" s="157" t="s">
        <v>211</v>
      </c>
      <c r="F12" s="177" t="s">
        <v>51</v>
      </c>
      <c r="G12" s="177" t="s">
        <v>229</v>
      </c>
      <c r="H12" s="153" t="s">
        <v>672</v>
      </c>
      <c r="I12" s="153" t="s">
        <v>673</v>
      </c>
      <c r="J12" s="165">
        <v>41294</v>
      </c>
      <c r="K12" s="191">
        <v>3</v>
      </c>
      <c r="L12" s="192">
        <v>2</v>
      </c>
    </row>
    <row r="13" spans="2:12" ht="39.9" customHeight="1" x14ac:dyDescent="0.4">
      <c r="B13" s="156"/>
      <c r="C13" s="178" t="s">
        <v>674</v>
      </c>
      <c r="D13" s="157" t="s">
        <v>210</v>
      </c>
      <c r="E13" s="157" t="s">
        <v>211</v>
      </c>
      <c r="F13" s="177" t="s">
        <v>51</v>
      </c>
      <c r="G13" s="177" t="s">
        <v>229</v>
      </c>
      <c r="H13" s="153" t="s">
        <v>675</v>
      </c>
      <c r="I13" s="58" t="s">
        <v>676</v>
      </c>
      <c r="J13" s="165">
        <v>41294</v>
      </c>
      <c r="K13" s="191">
        <v>2</v>
      </c>
      <c r="L13" s="192">
        <v>3</v>
      </c>
    </row>
    <row r="14" spans="2:12" ht="39.9" customHeight="1" x14ac:dyDescent="0.4">
      <c r="B14" s="156"/>
      <c r="C14" s="178" t="s">
        <v>677</v>
      </c>
      <c r="D14" s="157" t="s">
        <v>678</v>
      </c>
      <c r="E14" s="157" t="s">
        <v>211</v>
      </c>
      <c r="F14" s="177" t="s">
        <v>62</v>
      </c>
      <c r="G14" s="177" t="s">
        <v>212</v>
      </c>
      <c r="H14" s="153" t="s">
        <v>799</v>
      </c>
      <c r="I14" s="153" t="s">
        <v>680</v>
      </c>
      <c r="J14" s="165">
        <v>41294</v>
      </c>
      <c r="K14" s="191">
        <v>3</v>
      </c>
      <c r="L14" s="192">
        <v>1</v>
      </c>
    </row>
    <row r="15" spans="2:12" ht="39.9" customHeight="1" x14ac:dyDescent="0.4">
      <c r="B15" s="156" t="s">
        <v>118</v>
      </c>
      <c r="C15" s="153" t="s">
        <v>800</v>
      </c>
      <c r="D15" s="157" t="s">
        <v>697</v>
      </c>
      <c r="E15" s="157" t="s">
        <v>211</v>
      </c>
      <c r="F15" s="177" t="s">
        <v>62</v>
      </c>
      <c r="G15" s="177" t="s">
        <v>212</v>
      </c>
      <c r="H15" s="153" t="s">
        <v>157</v>
      </c>
      <c r="I15" s="162" t="s">
        <v>640</v>
      </c>
      <c r="J15" s="165">
        <v>41325</v>
      </c>
      <c r="K15" s="191">
        <v>2</v>
      </c>
      <c r="L15" s="192">
        <v>4</v>
      </c>
    </row>
    <row r="16" spans="2:12" ht="39.9" customHeight="1" x14ac:dyDescent="0.4">
      <c r="B16" s="156"/>
      <c r="C16" s="153" t="s">
        <v>801</v>
      </c>
      <c r="D16" s="157" t="s">
        <v>697</v>
      </c>
      <c r="E16" s="157" t="s">
        <v>211</v>
      </c>
      <c r="F16" s="177" t="s">
        <v>51</v>
      </c>
      <c r="G16" s="177" t="s">
        <v>229</v>
      </c>
      <c r="H16" s="153" t="s">
        <v>685</v>
      </c>
      <c r="I16" s="153" t="s">
        <v>686</v>
      </c>
      <c r="J16" s="165">
        <v>41325</v>
      </c>
      <c r="K16" s="191">
        <v>2</v>
      </c>
      <c r="L16" s="192">
        <v>3</v>
      </c>
    </row>
    <row r="17" spans="2:12" ht="39.9" customHeight="1" x14ac:dyDescent="0.4">
      <c r="B17" s="156"/>
      <c r="C17" s="153" t="s">
        <v>802</v>
      </c>
      <c r="D17" s="157" t="s">
        <v>697</v>
      </c>
      <c r="E17" s="157" t="s">
        <v>211</v>
      </c>
      <c r="F17" s="177" t="s">
        <v>62</v>
      </c>
      <c r="G17" s="177" t="s">
        <v>212</v>
      </c>
      <c r="H17" s="153" t="s">
        <v>693</v>
      </c>
      <c r="I17" s="153" t="s">
        <v>803</v>
      </c>
      <c r="J17" s="165">
        <v>41325</v>
      </c>
      <c r="K17" s="191">
        <v>3</v>
      </c>
      <c r="L17" s="192">
        <v>4</v>
      </c>
    </row>
    <row r="18" spans="2:12" ht="39.9" customHeight="1" x14ac:dyDescent="0.4">
      <c r="B18" s="156"/>
      <c r="C18" s="153" t="s">
        <v>804</v>
      </c>
      <c r="D18" s="157" t="s">
        <v>697</v>
      </c>
      <c r="E18" s="157" t="s">
        <v>211</v>
      </c>
      <c r="F18" s="177" t="s">
        <v>62</v>
      </c>
      <c r="G18" s="177" t="s">
        <v>578</v>
      </c>
      <c r="H18" s="153" t="s">
        <v>805</v>
      </c>
      <c r="I18" s="153" t="s">
        <v>700</v>
      </c>
      <c r="J18" s="165">
        <v>41325</v>
      </c>
      <c r="K18" s="191">
        <v>2</v>
      </c>
      <c r="L18" s="192">
        <v>4</v>
      </c>
    </row>
    <row r="19" spans="2:12" ht="39.9" customHeight="1" x14ac:dyDescent="0.4">
      <c r="B19" s="156"/>
      <c r="C19" s="153" t="s">
        <v>806</v>
      </c>
      <c r="D19" s="157" t="s">
        <v>702</v>
      </c>
      <c r="E19" s="157" t="s">
        <v>211</v>
      </c>
      <c r="F19" s="177" t="s">
        <v>62</v>
      </c>
      <c r="G19" s="177" t="s">
        <v>212</v>
      </c>
      <c r="H19" s="153" t="s">
        <v>703</v>
      </c>
      <c r="I19" s="153" t="s">
        <v>704</v>
      </c>
      <c r="J19" s="165">
        <v>41353</v>
      </c>
      <c r="K19" s="191">
        <v>2</v>
      </c>
      <c r="L19" s="192">
        <v>4</v>
      </c>
    </row>
    <row r="20" spans="2:12" ht="39.9" customHeight="1" x14ac:dyDescent="0.4">
      <c r="B20" s="156"/>
      <c r="C20" s="153" t="s">
        <v>807</v>
      </c>
      <c r="D20" s="157" t="s">
        <v>702</v>
      </c>
      <c r="E20" s="157" t="s">
        <v>211</v>
      </c>
      <c r="F20" s="177" t="s">
        <v>62</v>
      </c>
      <c r="G20" s="177" t="s">
        <v>578</v>
      </c>
      <c r="H20" s="153" t="s">
        <v>805</v>
      </c>
      <c r="I20" s="153" t="s">
        <v>700</v>
      </c>
      <c r="J20" s="165">
        <v>41384</v>
      </c>
      <c r="K20" s="191">
        <v>4</v>
      </c>
      <c r="L20" s="192">
        <v>2</v>
      </c>
    </row>
    <row r="21" spans="2:12" ht="39.9" customHeight="1" x14ac:dyDescent="0.4">
      <c r="B21" s="156"/>
      <c r="C21" s="153" t="s">
        <v>808</v>
      </c>
      <c r="D21" s="157" t="s">
        <v>682</v>
      </c>
      <c r="E21" s="157" t="s">
        <v>211</v>
      </c>
      <c r="F21" s="177" t="s">
        <v>62</v>
      </c>
      <c r="G21" s="177" t="s">
        <v>212</v>
      </c>
      <c r="H21" s="153" t="s">
        <v>809</v>
      </c>
      <c r="I21" s="153" t="s">
        <v>787</v>
      </c>
      <c r="J21" s="165">
        <v>41384</v>
      </c>
      <c r="K21" s="191">
        <v>3</v>
      </c>
      <c r="L21" s="192">
        <v>1</v>
      </c>
    </row>
    <row r="22" spans="2:12" ht="39.9" customHeight="1" x14ac:dyDescent="0.4">
      <c r="B22" s="156"/>
      <c r="C22" s="153" t="s">
        <v>810</v>
      </c>
      <c r="D22" s="157" t="s">
        <v>697</v>
      </c>
      <c r="E22" s="157" t="s">
        <v>211</v>
      </c>
      <c r="F22" s="177" t="s">
        <v>62</v>
      </c>
      <c r="G22" s="177" t="s">
        <v>212</v>
      </c>
      <c r="H22" s="153" t="s">
        <v>157</v>
      </c>
      <c r="I22" s="58" t="s">
        <v>228</v>
      </c>
      <c r="J22" s="165">
        <v>41384</v>
      </c>
      <c r="K22" s="191">
        <v>2</v>
      </c>
      <c r="L22" s="192">
        <v>3</v>
      </c>
    </row>
    <row r="23" spans="2:12" ht="39.9" customHeight="1" x14ac:dyDescent="0.4">
      <c r="B23" s="156"/>
      <c r="C23" s="153" t="s">
        <v>811</v>
      </c>
      <c r="D23" s="157" t="s">
        <v>697</v>
      </c>
      <c r="E23" s="157" t="s">
        <v>211</v>
      </c>
      <c r="F23" s="177" t="s">
        <v>51</v>
      </c>
      <c r="G23" s="177" t="s">
        <v>745</v>
      </c>
      <c r="H23" s="153" t="s">
        <v>685</v>
      </c>
      <c r="I23" s="153" t="s">
        <v>686</v>
      </c>
      <c r="J23" s="165">
        <v>41384</v>
      </c>
      <c r="K23" s="191">
        <v>2</v>
      </c>
      <c r="L23" s="192">
        <v>2</v>
      </c>
    </row>
    <row r="24" spans="2:12" ht="39.9" customHeight="1" x14ac:dyDescent="0.4">
      <c r="B24" s="156"/>
      <c r="C24" s="153" t="s">
        <v>812</v>
      </c>
      <c r="D24" s="157" t="s">
        <v>697</v>
      </c>
      <c r="E24" s="157" t="s">
        <v>211</v>
      </c>
      <c r="F24" s="177" t="s">
        <v>94</v>
      </c>
      <c r="G24" s="177" t="s">
        <v>217</v>
      </c>
      <c r="H24" s="153" t="s">
        <v>693</v>
      </c>
      <c r="I24" s="153" t="s">
        <v>803</v>
      </c>
      <c r="J24" s="165">
        <v>41384</v>
      </c>
      <c r="K24" s="191">
        <v>2</v>
      </c>
      <c r="L24" s="192">
        <v>3</v>
      </c>
    </row>
    <row r="25" spans="2:12" ht="39.9" customHeight="1" x14ac:dyDescent="0.4">
      <c r="B25" s="156"/>
      <c r="C25" s="153" t="s">
        <v>813</v>
      </c>
      <c r="D25" s="157" t="s">
        <v>697</v>
      </c>
      <c r="E25" s="157" t="s">
        <v>211</v>
      </c>
      <c r="F25" s="177" t="s">
        <v>62</v>
      </c>
      <c r="G25" s="193" t="s">
        <v>578</v>
      </c>
      <c r="H25" s="153" t="s">
        <v>699</v>
      </c>
      <c r="I25" s="153" t="s">
        <v>700</v>
      </c>
      <c r="J25" s="165">
        <v>41384</v>
      </c>
      <c r="K25" s="191">
        <v>2</v>
      </c>
      <c r="L25" s="192">
        <v>3</v>
      </c>
    </row>
    <row r="26" spans="2:12" ht="39.9" customHeight="1" x14ac:dyDescent="0.4">
      <c r="B26" s="156"/>
      <c r="C26" s="153" t="s">
        <v>814</v>
      </c>
      <c r="D26" s="157" t="s">
        <v>702</v>
      </c>
      <c r="E26" s="157" t="s">
        <v>211</v>
      </c>
      <c r="F26" s="177" t="s">
        <v>62</v>
      </c>
      <c r="G26" s="193" t="s">
        <v>578</v>
      </c>
      <c r="H26" s="153" t="s">
        <v>815</v>
      </c>
      <c r="I26" s="153" t="s">
        <v>700</v>
      </c>
      <c r="J26" s="165">
        <v>41414</v>
      </c>
      <c r="K26" s="191">
        <v>2</v>
      </c>
      <c r="L26" s="192">
        <v>3</v>
      </c>
    </row>
    <row r="27" spans="2:12" ht="39.9" customHeight="1" x14ac:dyDescent="0.4">
      <c r="B27" s="156"/>
      <c r="C27" s="153" t="s">
        <v>816</v>
      </c>
      <c r="D27" s="157" t="s">
        <v>702</v>
      </c>
      <c r="E27" s="157" t="s">
        <v>211</v>
      </c>
      <c r="F27" s="177" t="s">
        <v>62</v>
      </c>
      <c r="G27" s="193" t="s">
        <v>578</v>
      </c>
      <c r="H27" s="153" t="s">
        <v>817</v>
      </c>
      <c r="I27" s="153" t="s">
        <v>818</v>
      </c>
      <c r="J27" s="165">
        <v>41414</v>
      </c>
      <c r="K27" s="191">
        <v>2</v>
      </c>
      <c r="L27" s="192">
        <v>4</v>
      </c>
    </row>
    <row r="28" spans="2:12" ht="53.25" customHeight="1" x14ac:dyDescent="0.4">
      <c r="B28" s="156"/>
      <c r="C28" s="153" t="s">
        <v>819</v>
      </c>
      <c r="D28" s="157" t="s">
        <v>702</v>
      </c>
      <c r="E28" s="157" t="s">
        <v>211</v>
      </c>
      <c r="F28" s="177" t="s">
        <v>388</v>
      </c>
      <c r="G28" s="193" t="s">
        <v>212</v>
      </c>
      <c r="H28" s="153" t="s">
        <v>565</v>
      </c>
      <c r="I28" s="58" t="s">
        <v>820</v>
      </c>
      <c r="J28" s="165">
        <v>41414</v>
      </c>
      <c r="K28" s="191">
        <v>3</v>
      </c>
      <c r="L28" s="192">
        <v>2</v>
      </c>
    </row>
    <row r="29" spans="2:12" ht="39.9" customHeight="1" x14ac:dyDescent="0.4">
      <c r="B29" s="156"/>
      <c r="C29" s="153" t="s">
        <v>821</v>
      </c>
      <c r="D29" s="157" t="s">
        <v>702</v>
      </c>
      <c r="E29" s="157" t="s">
        <v>211</v>
      </c>
      <c r="F29" s="177" t="s">
        <v>51</v>
      </c>
      <c r="G29" s="193" t="s">
        <v>708</v>
      </c>
      <c r="H29" s="153" t="s">
        <v>709</v>
      </c>
      <c r="I29" s="58" t="s">
        <v>231</v>
      </c>
      <c r="J29" s="165">
        <v>41414</v>
      </c>
      <c r="K29" s="191">
        <v>2</v>
      </c>
      <c r="L29" s="192">
        <v>2</v>
      </c>
    </row>
    <row r="30" spans="2:12" ht="39.9" customHeight="1" x14ac:dyDescent="0.4">
      <c r="B30" s="156"/>
      <c r="C30" s="153" t="s">
        <v>822</v>
      </c>
      <c r="D30" s="157" t="s">
        <v>702</v>
      </c>
      <c r="E30" s="157" t="s">
        <v>211</v>
      </c>
      <c r="F30" s="177" t="s">
        <v>94</v>
      </c>
      <c r="G30" s="193" t="s">
        <v>223</v>
      </c>
      <c r="H30" s="153" t="s">
        <v>823</v>
      </c>
      <c r="I30" s="58" t="s">
        <v>652</v>
      </c>
      <c r="J30" s="165">
        <v>41414</v>
      </c>
      <c r="K30" s="191">
        <v>2</v>
      </c>
      <c r="L30" s="192">
        <v>2</v>
      </c>
    </row>
    <row r="31" spans="2:12" ht="39.9" customHeight="1" x14ac:dyDescent="0.4">
      <c r="B31" s="156" t="s">
        <v>710</v>
      </c>
      <c r="C31" s="153" t="s">
        <v>824</v>
      </c>
      <c r="D31" s="157" t="s">
        <v>222</v>
      </c>
      <c r="E31" s="157" t="s">
        <v>211</v>
      </c>
      <c r="F31" s="177" t="s">
        <v>62</v>
      </c>
      <c r="G31" s="193" t="s">
        <v>708</v>
      </c>
      <c r="H31" s="153" t="s">
        <v>712</v>
      </c>
      <c r="I31" s="58" t="s">
        <v>825</v>
      </c>
      <c r="J31" s="165">
        <v>41414</v>
      </c>
      <c r="K31" s="191">
        <v>2</v>
      </c>
      <c r="L31" s="192">
        <v>2</v>
      </c>
    </row>
    <row r="32" spans="2:12" ht="39.9" customHeight="1" x14ac:dyDescent="0.4">
      <c r="B32" s="156"/>
      <c r="C32" s="153" t="s">
        <v>826</v>
      </c>
      <c r="D32" s="157" t="s">
        <v>222</v>
      </c>
      <c r="E32" s="157" t="s">
        <v>211</v>
      </c>
      <c r="F32" s="177" t="s">
        <v>62</v>
      </c>
      <c r="G32" s="193" t="s">
        <v>708</v>
      </c>
      <c r="H32" s="153" t="s">
        <v>712</v>
      </c>
      <c r="I32" s="58" t="s">
        <v>825</v>
      </c>
      <c r="J32" s="165">
        <v>41414</v>
      </c>
      <c r="K32" s="191">
        <v>2</v>
      </c>
      <c r="L32" s="192">
        <v>2</v>
      </c>
    </row>
    <row r="33" spans="2:12" ht="39.9" customHeight="1" x14ac:dyDescent="0.4">
      <c r="B33" s="156" t="s">
        <v>133</v>
      </c>
      <c r="C33" s="153" t="s">
        <v>827</v>
      </c>
      <c r="D33" s="157" t="s">
        <v>222</v>
      </c>
      <c r="E33" s="157" t="s">
        <v>211</v>
      </c>
      <c r="F33" s="177" t="s">
        <v>62</v>
      </c>
      <c r="G33" s="193" t="s">
        <v>708</v>
      </c>
      <c r="H33" s="153" t="s">
        <v>716</v>
      </c>
      <c r="I33" s="58" t="s">
        <v>825</v>
      </c>
      <c r="J33" s="165">
        <v>41506</v>
      </c>
      <c r="K33" s="191">
        <v>2</v>
      </c>
      <c r="L33" s="192">
        <v>2</v>
      </c>
    </row>
    <row r="34" spans="2:12" ht="39.9" customHeight="1" x14ac:dyDescent="0.4">
      <c r="B34" s="156"/>
      <c r="C34" s="153" t="s">
        <v>828</v>
      </c>
      <c r="D34" s="157" t="s">
        <v>222</v>
      </c>
      <c r="E34" s="157" t="s">
        <v>211</v>
      </c>
      <c r="F34" s="177" t="s">
        <v>62</v>
      </c>
      <c r="G34" s="193" t="s">
        <v>708</v>
      </c>
      <c r="H34" s="153" t="s">
        <v>716</v>
      </c>
      <c r="I34" s="58" t="s">
        <v>825</v>
      </c>
      <c r="J34" s="165">
        <v>41506</v>
      </c>
      <c r="K34" s="191">
        <v>2</v>
      </c>
      <c r="L34" s="192">
        <v>2</v>
      </c>
    </row>
    <row r="35" spans="2:12" ht="39.9" customHeight="1" x14ac:dyDescent="0.4">
      <c r="B35" s="156" t="s">
        <v>718</v>
      </c>
      <c r="C35" s="153" t="s">
        <v>829</v>
      </c>
      <c r="D35" s="157" t="s">
        <v>222</v>
      </c>
      <c r="E35" s="157" t="s">
        <v>211</v>
      </c>
      <c r="F35" s="177" t="s">
        <v>62</v>
      </c>
      <c r="G35" s="193" t="s">
        <v>708</v>
      </c>
      <c r="H35" s="153" t="s">
        <v>720</v>
      </c>
      <c r="I35" s="58" t="s">
        <v>825</v>
      </c>
      <c r="J35" s="165">
        <v>41567</v>
      </c>
      <c r="K35" s="191">
        <v>2</v>
      </c>
      <c r="L35" s="192">
        <v>2</v>
      </c>
    </row>
    <row r="36" spans="2:12" ht="39.9" customHeight="1" x14ac:dyDescent="0.4">
      <c r="B36" s="156"/>
      <c r="C36" s="153" t="s">
        <v>830</v>
      </c>
      <c r="D36" s="157" t="s">
        <v>222</v>
      </c>
      <c r="E36" s="157" t="s">
        <v>211</v>
      </c>
      <c r="F36" s="177" t="s">
        <v>62</v>
      </c>
      <c r="G36" s="193" t="s">
        <v>708</v>
      </c>
      <c r="H36" s="153" t="s">
        <v>720</v>
      </c>
      <c r="I36" s="58" t="s">
        <v>825</v>
      </c>
      <c r="J36" s="165">
        <v>41567</v>
      </c>
      <c r="K36" s="191">
        <v>2</v>
      </c>
      <c r="L36" s="192">
        <v>2</v>
      </c>
    </row>
    <row r="37" spans="2:12" ht="39.9" customHeight="1" x14ac:dyDescent="0.4">
      <c r="B37" s="156" t="s">
        <v>139</v>
      </c>
      <c r="C37" s="153" t="s">
        <v>722</v>
      </c>
      <c r="D37" s="157" t="s">
        <v>222</v>
      </c>
      <c r="E37" s="157" t="s">
        <v>211</v>
      </c>
      <c r="F37" s="177" t="s">
        <v>62</v>
      </c>
      <c r="G37" s="193" t="s">
        <v>689</v>
      </c>
      <c r="H37" s="153" t="s">
        <v>723</v>
      </c>
      <c r="I37" s="63" t="s">
        <v>662</v>
      </c>
      <c r="J37" s="165" t="s">
        <v>831</v>
      </c>
      <c r="K37" s="191">
        <v>2</v>
      </c>
      <c r="L37" s="192">
        <v>3</v>
      </c>
    </row>
    <row r="38" spans="2:12" ht="39.9" customHeight="1" x14ac:dyDescent="0.4">
      <c r="B38" s="156"/>
      <c r="C38" s="153" t="s">
        <v>726</v>
      </c>
      <c r="D38" s="157" t="s">
        <v>222</v>
      </c>
      <c r="E38" s="157" t="s">
        <v>211</v>
      </c>
      <c r="F38" s="177" t="s">
        <v>62</v>
      </c>
      <c r="G38" s="193" t="s">
        <v>689</v>
      </c>
      <c r="H38" s="153" t="s">
        <v>727</v>
      </c>
      <c r="I38" s="63" t="s">
        <v>662</v>
      </c>
      <c r="J38" s="165" t="s">
        <v>832</v>
      </c>
      <c r="K38" s="191">
        <v>2</v>
      </c>
      <c r="L38" s="192">
        <v>3</v>
      </c>
    </row>
    <row r="39" spans="2:12" ht="39.9" customHeight="1" x14ac:dyDescent="0.4">
      <c r="B39" s="156"/>
      <c r="C39" s="153" t="s">
        <v>729</v>
      </c>
      <c r="D39" s="157" t="s">
        <v>222</v>
      </c>
      <c r="E39" s="157" t="s">
        <v>211</v>
      </c>
      <c r="F39" s="177" t="s">
        <v>135</v>
      </c>
      <c r="G39" s="193" t="s">
        <v>601</v>
      </c>
      <c r="H39" s="153" t="s">
        <v>730</v>
      </c>
      <c r="I39" s="30" t="s">
        <v>603</v>
      </c>
      <c r="J39" s="165" t="s">
        <v>832</v>
      </c>
      <c r="K39" s="191">
        <v>2</v>
      </c>
      <c r="L39" s="192">
        <v>2</v>
      </c>
    </row>
    <row r="40" spans="2:12" ht="39.9" customHeight="1" x14ac:dyDescent="0.4">
      <c r="B40" s="156"/>
      <c r="C40" s="153"/>
      <c r="D40" s="157"/>
      <c r="E40" s="157"/>
      <c r="F40" s="179"/>
      <c r="G40" s="179"/>
      <c r="H40" s="153"/>
      <c r="I40" s="153"/>
      <c r="J40" s="165"/>
      <c r="K40" s="181"/>
      <c r="L40" s="182"/>
    </row>
    <row r="41" spans="2:12" ht="39.9" customHeight="1" thickBot="1" x14ac:dyDescent="0.45">
      <c r="B41" s="168"/>
      <c r="C41" s="169"/>
      <c r="D41" s="170"/>
      <c r="E41" s="170"/>
      <c r="F41" s="183"/>
      <c r="G41" s="183"/>
      <c r="H41" s="169"/>
      <c r="I41" s="169"/>
      <c r="J41" s="185"/>
      <c r="K41" s="186"/>
      <c r="L41" s="18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41">
      <formula1>"1, 2, 3, 4, 5"</formula1>
    </dataValidation>
    <dataValidation type="list" allowBlank="1" showInputMessage="1" showErrorMessage="1" sqref="L11:L41">
      <formula1>"1, 2, 3, 4"</formula1>
    </dataValidation>
    <dataValidation type="list" allowBlank="1" showInputMessage="1" showErrorMessage="1" sqref="F11:F41">
      <formula1>"1.기계(설비)적요인, 2.전기적요인, 3.화학(물질)적요인, 4.작업특성요인, 5.작업환경요인"</formula1>
    </dataValidation>
    <dataValidation type="list" allowBlank="1" showInputMessage="1" showErrorMessage="1" sqref="B11:B4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34"/>
  <sheetViews>
    <sheetView topLeftCell="C1"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2" customWidth="1"/>
    <col min="5" max="5" width="14" style="52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2" width="8.8984375" style="51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ht="16.5" customHeight="1" x14ac:dyDescent="0.4">
      <c r="C6" s="538" t="s">
        <v>833</v>
      </c>
      <c r="D6" s="538"/>
      <c r="E6" s="538"/>
      <c r="F6" s="538"/>
      <c r="G6" s="538"/>
      <c r="I6" s="534" t="s">
        <v>1553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534" t="s">
        <v>1545</v>
      </c>
      <c r="J7" s="534"/>
      <c r="K7" s="534"/>
      <c r="L7" s="534"/>
    </row>
    <row r="8" spans="2:12" ht="18" thickBot="1" x14ac:dyDescent="0.45">
      <c r="C8" s="539" t="s">
        <v>668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55" t="s">
        <v>195</v>
      </c>
      <c r="C9" s="551" t="s">
        <v>196</v>
      </c>
      <c r="D9" s="551" t="s">
        <v>197</v>
      </c>
      <c r="E9" s="551" t="s">
        <v>198</v>
      </c>
      <c r="F9" s="557" t="s">
        <v>199</v>
      </c>
      <c r="G9" s="558"/>
      <c r="H9" s="559"/>
      <c r="I9" s="53" t="s">
        <v>200</v>
      </c>
      <c r="J9" s="551" t="s">
        <v>201</v>
      </c>
      <c r="K9" s="551" t="s">
        <v>202</v>
      </c>
      <c r="L9" s="553" t="s">
        <v>203</v>
      </c>
    </row>
    <row r="10" spans="2:12" ht="34.5" customHeight="1" x14ac:dyDescent="0.4">
      <c r="B10" s="556"/>
      <c r="C10" s="552"/>
      <c r="D10" s="552"/>
      <c r="E10" s="552"/>
      <c r="F10" s="155" t="s">
        <v>204</v>
      </c>
      <c r="G10" s="155" t="s">
        <v>205</v>
      </c>
      <c r="H10" s="155" t="s">
        <v>206</v>
      </c>
      <c r="I10" s="54" t="s">
        <v>207</v>
      </c>
      <c r="J10" s="552"/>
      <c r="K10" s="552"/>
      <c r="L10" s="554"/>
    </row>
    <row r="11" spans="2:12" ht="39.9" customHeight="1" x14ac:dyDescent="0.4">
      <c r="B11" s="156" t="s">
        <v>42</v>
      </c>
      <c r="C11" s="153" t="s">
        <v>669</v>
      </c>
      <c r="D11" s="157" t="s">
        <v>210</v>
      </c>
      <c r="E11" s="157" t="s">
        <v>211</v>
      </c>
      <c r="F11" s="153" t="s">
        <v>62</v>
      </c>
      <c r="G11" s="153" t="s">
        <v>212</v>
      </c>
      <c r="H11" s="153" t="s">
        <v>670</v>
      </c>
      <c r="I11" s="58" t="s">
        <v>214</v>
      </c>
      <c r="J11" s="165" t="s">
        <v>834</v>
      </c>
      <c r="K11" s="166">
        <v>3</v>
      </c>
      <c r="L11" s="167">
        <v>2</v>
      </c>
    </row>
    <row r="12" spans="2:12" ht="39.9" customHeight="1" x14ac:dyDescent="0.4">
      <c r="B12" s="156"/>
      <c r="C12" s="178" t="s">
        <v>671</v>
      </c>
      <c r="D12" s="157" t="s">
        <v>107</v>
      </c>
      <c r="E12" s="157" t="s">
        <v>835</v>
      </c>
      <c r="F12" s="153" t="s">
        <v>51</v>
      </c>
      <c r="G12" s="153" t="s">
        <v>745</v>
      </c>
      <c r="H12" s="153" t="s">
        <v>672</v>
      </c>
      <c r="I12" s="153" t="s">
        <v>673</v>
      </c>
      <c r="J12" s="165" t="s">
        <v>834</v>
      </c>
      <c r="K12" s="166">
        <v>3</v>
      </c>
      <c r="L12" s="167">
        <v>2</v>
      </c>
    </row>
    <row r="13" spans="2:12" ht="39.9" customHeight="1" x14ac:dyDescent="0.4">
      <c r="B13" s="156"/>
      <c r="C13" s="178" t="s">
        <v>674</v>
      </c>
      <c r="D13" s="157" t="s">
        <v>107</v>
      </c>
      <c r="E13" s="157" t="s">
        <v>835</v>
      </c>
      <c r="F13" s="153" t="s">
        <v>51</v>
      </c>
      <c r="G13" s="153" t="s">
        <v>836</v>
      </c>
      <c r="H13" s="153" t="s">
        <v>837</v>
      </c>
      <c r="I13" s="58" t="s">
        <v>676</v>
      </c>
      <c r="J13" s="165" t="s">
        <v>834</v>
      </c>
      <c r="K13" s="166">
        <v>3</v>
      </c>
      <c r="L13" s="167">
        <v>2</v>
      </c>
    </row>
    <row r="14" spans="2:12" ht="39.9" customHeight="1" x14ac:dyDescent="0.4">
      <c r="B14" s="156" t="s">
        <v>118</v>
      </c>
      <c r="C14" s="153" t="s">
        <v>838</v>
      </c>
      <c r="D14" s="157" t="s">
        <v>839</v>
      </c>
      <c r="E14" s="157" t="s">
        <v>211</v>
      </c>
      <c r="F14" s="153" t="s">
        <v>62</v>
      </c>
      <c r="G14" s="153" t="s">
        <v>212</v>
      </c>
      <c r="H14" s="153" t="s">
        <v>840</v>
      </c>
      <c r="I14" s="162" t="s">
        <v>841</v>
      </c>
      <c r="J14" s="165" t="s">
        <v>765</v>
      </c>
      <c r="K14" s="166">
        <v>4</v>
      </c>
      <c r="L14" s="167">
        <v>4</v>
      </c>
    </row>
    <row r="15" spans="2:12" ht="39.9" customHeight="1" x14ac:dyDescent="0.4">
      <c r="B15" s="156"/>
      <c r="C15" s="153" t="s">
        <v>842</v>
      </c>
      <c r="D15" s="157" t="s">
        <v>839</v>
      </c>
      <c r="E15" s="157" t="s">
        <v>211</v>
      </c>
      <c r="F15" s="153" t="s">
        <v>62</v>
      </c>
      <c r="G15" s="153" t="s">
        <v>689</v>
      </c>
      <c r="H15" s="153" t="s">
        <v>843</v>
      </c>
      <c r="I15" s="153" t="s">
        <v>691</v>
      </c>
      <c r="J15" s="165" t="s">
        <v>765</v>
      </c>
      <c r="K15" s="166">
        <v>4</v>
      </c>
      <c r="L15" s="167">
        <v>4</v>
      </c>
    </row>
    <row r="16" spans="2:12" ht="39.9" customHeight="1" x14ac:dyDescent="0.4">
      <c r="B16" s="156"/>
      <c r="C16" s="153" t="s">
        <v>844</v>
      </c>
      <c r="D16" s="157" t="s">
        <v>839</v>
      </c>
      <c r="E16" s="157" t="s">
        <v>211</v>
      </c>
      <c r="F16" s="153" t="s">
        <v>51</v>
      </c>
      <c r="G16" s="153" t="s">
        <v>836</v>
      </c>
      <c r="H16" s="153" t="s">
        <v>675</v>
      </c>
      <c r="I16" s="58" t="s">
        <v>676</v>
      </c>
      <c r="J16" s="165" t="s">
        <v>765</v>
      </c>
      <c r="K16" s="166">
        <v>4</v>
      </c>
      <c r="L16" s="167">
        <v>4</v>
      </c>
    </row>
    <row r="17" spans="2:12" ht="39.9" customHeight="1" x14ac:dyDescent="0.4">
      <c r="B17" s="156"/>
      <c r="C17" s="153" t="s">
        <v>845</v>
      </c>
      <c r="D17" s="157" t="s">
        <v>839</v>
      </c>
      <c r="E17" s="157" t="s">
        <v>211</v>
      </c>
      <c r="F17" s="153" t="s">
        <v>94</v>
      </c>
      <c r="G17" s="153" t="s">
        <v>239</v>
      </c>
      <c r="H17" s="153" t="s">
        <v>846</v>
      </c>
      <c r="I17" s="153" t="s">
        <v>580</v>
      </c>
      <c r="J17" s="165" t="s">
        <v>765</v>
      </c>
      <c r="K17" s="166">
        <v>4</v>
      </c>
      <c r="L17" s="167">
        <v>4</v>
      </c>
    </row>
    <row r="18" spans="2:12" ht="39.9" customHeight="1" x14ac:dyDescent="0.4">
      <c r="B18" s="156"/>
      <c r="C18" s="153" t="s">
        <v>847</v>
      </c>
      <c r="D18" s="157" t="s">
        <v>839</v>
      </c>
      <c r="E18" s="157" t="s">
        <v>211</v>
      </c>
      <c r="F18" s="153" t="s">
        <v>62</v>
      </c>
      <c r="G18" s="153" t="s">
        <v>212</v>
      </c>
      <c r="H18" s="153" t="s">
        <v>848</v>
      </c>
      <c r="I18" s="153" t="s">
        <v>849</v>
      </c>
      <c r="J18" s="165" t="s">
        <v>765</v>
      </c>
      <c r="K18" s="166">
        <v>4</v>
      </c>
      <c r="L18" s="167">
        <v>4</v>
      </c>
    </row>
    <row r="19" spans="2:12" ht="39.9" customHeight="1" x14ac:dyDescent="0.4">
      <c r="B19" s="156"/>
      <c r="C19" s="153" t="s">
        <v>850</v>
      </c>
      <c r="D19" s="157" t="s">
        <v>839</v>
      </c>
      <c r="E19" s="157" t="s">
        <v>211</v>
      </c>
      <c r="F19" s="153" t="s">
        <v>94</v>
      </c>
      <c r="G19" s="153" t="s">
        <v>217</v>
      </c>
      <c r="H19" s="153" t="s">
        <v>851</v>
      </c>
      <c r="I19" s="162" t="s">
        <v>694</v>
      </c>
      <c r="J19" s="165" t="s">
        <v>852</v>
      </c>
      <c r="K19" s="166">
        <v>3</v>
      </c>
      <c r="L19" s="167">
        <v>2</v>
      </c>
    </row>
    <row r="20" spans="2:12" ht="39.9" customHeight="1" x14ac:dyDescent="0.4">
      <c r="B20" s="156"/>
      <c r="C20" s="153" t="s">
        <v>853</v>
      </c>
      <c r="D20" s="157" t="s">
        <v>839</v>
      </c>
      <c r="E20" s="157" t="s">
        <v>211</v>
      </c>
      <c r="F20" s="153" t="s">
        <v>94</v>
      </c>
      <c r="G20" s="153" t="s">
        <v>854</v>
      </c>
      <c r="H20" s="153" t="s">
        <v>855</v>
      </c>
      <c r="I20" s="153" t="s">
        <v>856</v>
      </c>
      <c r="J20" s="165" t="s">
        <v>852</v>
      </c>
      <c r="K20" s="166">
        <v>3</v>
      </c>
      <c r="L20" s="167">
        <v>2</v>
      </c>
    </row>
    <row r="21" spans="2:12" ht="39.9" customHeight="1" x14ac:dyDescent="0.4">
      <c r="B21" s="156"/>
      <c r="C21" s="153" t="s">
        <v>857</v>
      </c>
      <c r="D21" s="157" t="s">
        <v>839</v>
      </c>
      <c r="E21" s="157" t="s">
        <v>211</v>
      </c>
      <c r="F21" s="153" t="s">
        <v>94</v>
      </c>
      <c r="G21" s="153" t="s">
        <v>217</v>
      </c>
      <c r="H21" s="153" t="s">
        <v>851</v>
      </c>
      <c r="I21" s="162" t="s">
        <v>694</v>
      </c>
      <c r="J21" s="165" t="s">
        <v>852</v>
      </c>
      <c r="K21" s="166">
        <v>3</v>
      </c>
      <c r="L21" s="167">
        <v>2</v>
      </c>
    </row>
    <row r="22" spans="2:12" ht="39.9" customHeight="1" x14ac:dyDescent="0.4">
      <c r="B22" s="156"/>
      <c r="C22" s="153" t="s">
        <v>858</v>
      </c>
      <c r="D22" s="157" t="s">
        <v>839</v>
      </c>
      <c r="E22" s="157" t="s">
        <v>211</v>
      </c>
      <c r="F22" s="153" t="s">
        <v>94</v>
      </c>
      <c r="G22" s="153" t="s">
        <v>854</v>
      </c>
      <c r="H22" s="153" t="s">
        <v>855</v>
      </c>
      <c r="I22" s="153" t="s">
        <v>856</v>
      </c>
      <c r="J22" s="165" t="s">
        <v>852</v>
      </c>
      <c r="K22" s="166">
        <v>3</v>
      </c>
      <c r="L22" s="167">
        <v>2</v>
      </c>
    </row>
    <row r="23" spans="2:12" ht="39.9" customHeight="1" x14ac:dyDescent="0.4">
      <c r="B23" s="156"/>
      <c r="C23" s="153" t="s">
        <v>859</v>
      </c>
      <c r="D23" s="157" t="s">
        <v>682</v>
      </c>
      <c r="E23" s="157" t="s">
        <v>211</v>
      </c>
      <c r="F23" s="153" t="s">
        <v>51</v>
      </c>
      <c r="G23" s="153" t="s">
        <v>836</v>
      </c>
      <c r="H23" s="153" t="s">
        <v>860</v>
      </c>
      <c r="I23" s="58" t="s">
        <v>676</v>
      </c>
      <c r="J23" s="165" t="s">
        <v>852</v>
      </c>
      <c r="K23" s="166">
        <v>2</v>
      </c>
      <c r="L23" s="167">
        <v>2</v>
      </c>
    </row>
    <row r="24" spans="2:12" ht="39.9" customHeight="1" x14ac:dyDescent="0.4">
      <c r="B24" s="156"/>
      <c r="C24" s="153" t="s">
        <v>861</v>
      </c>
      <c r="D24" s="157" t="s">
        <v>682</v>
      </c>
      <c r="E24" s="157" t="s">
        <v>211</v>
      </c>
      <c r="F24" s="153" t="s">
        <v>62</v>
      </c>
      <c r="G24" s="153" t="s">
        <v>689</v>
      </c>
      <c r="H24" s="153" t="s">
        <v>862</v>
      </c>
      <c r="I24" s="153" t="s">
        <v>691</v>
      </c>
      <c r="J24" s="165" t="s">
        <v>852</v>
      </c>
      <c r="K24" s="166">
        <v>2</v>
      </c>
      <c r="L24" s="167">
        <v>2</v>
      </c>
    </row>
    <row r="25" spans="2:12" ht="39.9" customHeight="1" x14ac:dyDescent="0.4">
      <c r="B25" s="156"/>
      <c r="C25" s="153" t="s">
        <v>863</v>
      </c>
      <c r="D25" s="157" t="s">
        <v>751</v>
      </c>
      <c r="E25" s="157" t="s">
        <v>211</v>
      </c>
      <c r="F25" s="153" t="s">
        <v>94</v>
      </c>
      <c r="G25" s="153" t="s">
        <v>564</v>
      </c>
      <c r="H25" s="153" t="s">
        <v>565</v>
      </c>
      <c r="I25" s="153" t="s">
        <v>706</v>
      </c>
      <c r="J25" s="165" t="s">
        <v>776</v>
      </c>
      <c r="K25" s="166">
        <v>4</v>
      </c>
      <c r="L25" s="167">
        <v>3</v>
      </c>
    </row>
    <row r="26" spans="2:12" ht="39.9" customHeight="1" x14ac:dyDescent="0.4">
      <c r="B26" s="156"/>
      <c r="C26" s="153" t="s">
        <v>864</v>
      </c>
      <c r="D26" s="157" t="s">
        <v>756</v>
      </c>
      <c r="E26" s="157" t="s">
        <v>211</v>
      </c>
      <c r="F26" s="153" t="s">
        <v>62</v>
      </c>
      <c r="G26" s="153" t="s">
        <v>156</v>
      </c>
      <c r="H26" s="153" t="s">
        <v>757</v>
      </c>
      <c r="I26" s="58" t="s">
        <v>573</v>
      </c>
      <c r="J26" s="165" t="s">
        <v>776</v>
      </c>
      <c r="K26" s="166">
        <v>4</v>
      </c>
      <c r="L26" s="167">
        <v>3</v>
      </c>
    </row>
    <row r="27" spans="2:12" ht="39.9" customHeight="1" x14ac:dyDescent="0.4">
      <c r="B27" s="156"/>
      <c r="C27" s="153" t="s">
        <v>865</v>
      </c>
      <c r="D27" s="157" t="s">
        <v>751</v>
      </c>
      <c r="E27" s="157" t="s">
        <v>211</v>
      </c>
      <c r="F27" s="153" t="s">
        <v>94</v>
      </c>
      <c r="G27" s="153" t="s">
        <v>564</v>
      </c>
      <c r="H27" s="153" t="s">
        <v>565</v>
      </c>
      <c r="I27" s="153" t="s">
        <v>706</v>
      </c>
      <c r="J27" s="165" t="s">
        <v>776</v>
      </c>
      <c r="K27" s="166">
        <v>4</v>
      </c>
      <c r="L27" s="167">
        <v>3</v>
      </c>
    </row>
    <row r="28" spans="2:12" ht="39.9" customHeight="1" x14ac:dyDescent="0.4">
      <c r="B28" s="156" t="s">
        <v>710</v>
      </c>
      <c r="C28" s="153" t="s">
        <v>866</v>
      </c>
      <c r="D28" s="157" t="s">
        <v>222</v>
      </c>
      <c r="E28" s="157" t="s">
        <v>211</v>
      </c>
      <c r="F28" s="153" t="s">
        <v>62</v>
      </c>
      <c r="G28" s="153" t="s">
        <v>156</v>
      </c>
      <c r="H28" s="153" t="s">
        <v>867</v>
      </c>
      <c r="I28" s="153" t="s">
        <v>713</v>
      </c>
      <c r="J28" s="165" t="s">
        <v>868</v>
      </c>
      <c r="K28" s="166">
        <v>3</v>
      </c>
      <c r="L28" s="167">
        <v>3</v>
      </c>
    </row>
    <row r="29" spans="2:12" ht="39.9" customHeight="1" x14ac:dyDescent="0.4">
      <c r="B29" s="156" t="s">
        <v>133</v>
      </c>
      <c r="C29" s="153" t="s">
        <v>869</v>
      </c>
      <c r="D29" s="157" t="s">
        <v>222</v>
      </c>
      <c r="E29" s="157" t="s">
        <v>211</v>
      </c>
      <c r="F29" s="153" t="s">
        <v>62</v>
      </c>
      <c r="G29" s="153" t="s">
        <v>156</v>
      </c>
      <c r="H29" s="153" t="s">
        <v>870</v>
      </c>
      <c r="I29" s="153" t="s">
        <v>713</v>
      </c>
      <c r="J29" s="165" t="s">
        <v>754</v>
      </c>
      <c r="K29" s="166">
        <v>3</v>
      </c>
      <c r="L29" s="167">
        <v>2</v>
      </c>
    </row>
    <row r="30" spans="2:12" ht="39.9" customHeight="1" x14ac:dyDescent="0.4">
      <c r="B30" s="156" t="s">
        <v>139</v>
      </c>
      <c r="C30" s="153" t="s">
        <v>722</v>
      </c>
      <c r="D30" s="157" t="s">
        <v>222</v>
      </c>
      <c r="E30" s="157" t="s">
        <v>211</v>
      </c>
      <c r="F30" s="153" t="s">
        <v>135</v>
      </c>
      <c r="G30" s="153" t="s">
        <v>601</v>
      </c>
      <c r="H30" s="153" t="s">
        <v>871</v>
      </c>
      <c r="I30" s="153" t="s">
        <v>724</v>
      </c>
      <c r="J30" s="165" t="s">
        <v>834</v>
      </c>
      <c r="K30" s="166">
        <v>3</v>
      </c>
      <c r="L30" s="167">
        <v>4</v>
      </c>
    </row>
    <row r="31" spans="2:12" ht="39.9" customHeight="1" x14ac:dyDescent="0.4">
      <c r="B31" s="156"/>
      <c r="C31" s="153" t="s">
        <v>726</v>
      </c>
      <c r="D31" s="157" t="s">
        <v>222</v>
      </c>
      <c r="E31" s="157" t="s">
        <v>211</v>
      </c>
      <c r="F31" s="153" t="s">
        <v>94</v>
      </c>
      <c r="G31" s="153" t="s">
        <v>239</v>
      </c>
      <c r="H31" s="153" t="s">
        <v>727</v>
      </c>
      <c r="I31" s="63" t="s">
        <v>662</v>
      </c>
      <c r="J31" s="165" t="s">
        <v>765</v>
      </c>
      <c r="K31" s="166">
        <v>3</v>
      </c>
      <c r="L31" s="167">
        <v>2</v>
      </c>
    </row>
    <row r="32" spans="2:12" ht="39.9" customHeight="1" x14ac:dyDescent="0.4">
      <c r="B32" s="156"/>
      <c r="C32" s="153" t="s">
        <v>729</v>
      </c>
      <c r="D32" s="157" t="s">
        <v>222</v>
      </c>
      <c r="E32" s="157" t="s">
        <v>211</v>
      </c>
      <c r="F32" s="153" t="s">
        <v>135</v>
      </c>
      <c r="G32" s="153" t="s">
        <v>601</v>
      </c>
      <c r="H32" s="153" t="s">
        <v>730</v>
      </c>
      <c r="I32" s="153" t="s">
        <v>724</v>
      </c>
      <c r="J32" s="165" t="s">
        <v>765</v>
      </c>
      <c r="K32" s="166">
        <v>3</v>
      </c>
      <c r="L32" s="167">
        <v>4</v>
      </c>
    </row>
    <row r="33" spans="2:12" ht="39.9" customHeight="1" x14ac:dyDescent="0.4">
      <c r="B33" s="156"/>
      <c r="C33" s="153"/>
      <c r="D33" s="157"/>
      <c r="E33" s="157"/>
      <c r="F33" s="153"/>
      <c r="G33" s="153"/>
      <c r="H33" s="153"/>
      <c r="I33" s="153"/>
      <c r="J33" s="165"/>
      <c r="K33" s="166"/>
      <c r="L33" s="167"/>
    </row>
    <row r="34" spans="2:12" ht="39.9" customHeight="1" thickBot="1" x14ac:dyDescent="0.45">
      <c r="B34" s="168"/>
      <c r="C34" s="169"/>
      <c r="D34" s="170"/>
      <c r="E34" s="170"/>
      <c r="F34" s="169"/>
      <c r="G34" s="169"/>
      <c r="H34" s="169"/>
      <c r="I34" s="169"/>
      <c r="J34" s="185" t="s">
        <v>242</v>
      </c>
      <c r="K34" s="172"/>
      <c r="L34" s="173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34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4">
      <formula1>"1.기계(설비)적요인, 2.전기적요인, 3.화학(물질)적요인, 4.작업특성요인, 5.작업환경요인"</formula1>
    </dataValidation>
    <dataValidation type="list" allowBlank="1" showInputMessage="1" showErrorMessage="1" sqref="L11:L34">
      <formula1>"1, 2, 3, 4"</formula1>
    </dataValidation>
    <dataValidation type="list" allowBlank="1" showInputMessage="1" showErrorMessage="1" sqref="K11:K34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2"/>
  <sheetViews>
    <sheetView zoomScaleNormal="100" workbookViewId="0">
      <selection activeCell="I8" sqref="I8:L8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ht="8.25" customHeight="1" x14ac:dyDescent="0.4"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2:12" x14ac:dyDescent="0.4">
      <c r="C6" s="427" t="s">
        <v>872</v>
      </c>
      <c r="D6" s="428"/>
      <c r="I6" s="562" t="s">
        <v>1552</v>
      </c>
      <c r="J6" s="562"/>
      <c r="K6" s="562"/>
      <c r="L6" s="562"/>
    </row>
    <row r="7" spans="2:12" x14ac:dyDescent="0.4">
      <c r="C7" s="428"/>
      <c r="D7" s="428"/>
      <c r="I7" s="562" t="s">
        <v>1549</v>
      </c>
      <c r="J7" s="562"/>
      <c r="K7" s="562"/>
      <c r="L7" s="562"/>
    </row>
    <row r="8" spans="2:12" ht="18" thickBot="1" x14ac:dyDescent="0.45">
      <c r="C8" s="511" t="s">
        <v>368</v>
      </c>
      <c r="D8" s="511"/>
      <c r="I8" s="512" t="s">
        <v>1557</v>
      </c>
      <c r="J8" s="512"/>
      <c r="K8" s="512"/>
      <c r="L8" s="512"/>
    </row>
    <row r="9" spans="2:12" ht="18.75" customHeight="1" x14ac:dyDescent="0.4">
      <c r="B9" s="517" t="s">
        <v>26</v>
      </c>
      <c r="C9" s="513" t="s">
        <v>27</v>
      </c>
      <c r="D9" s="513" t="s">
        <v>28</v>
      </c>
      <c r="E9" s="513" t="s">
        <v>29</v>
      </c>
      <c r="F9" s="519" t="s">
        <v>30</v>
      </c>
      <c r="G9" s="520"/>
      <c r="H9" s="521"/>
      <c r="I9" s="8" t="s">
        <v>40</v>
      </c>
      <c r="J9" s="513" t="s">
        <v>32</v>
      </c>
      <c r="K9" s="513" t="s">
        <v>33</v>
      </c>
      <c r="L9" s="515" t="s">
        <v>34</v>
      </c>
    </row>
    <row r="10" spans="2:12" ht="34.5" customHeight="1" x14ac:dyDescent="0.4">
      <c r="B10" s="518"/>
      <c r="C10" s="514"/>
      <c r="D10" s="514"/>
      <c r="E10" s="514"/>
      <c r="F10" s="123" t="s">
        <v>35</v>
      </c>
      <c r="G10" s="123" t="s">
        <v>36</v>
      </c>
      <c r="H10" s="123" t="s">
        <v>37</v>
      </c>
      <c r="I10" s="9" t="s">
        <v>41</v>
      </c>
      <c r="J10" s="514"/>
      <c r="K10" s="514"/>
      <c r="L10" s="516"/>
    </row>
    <row r="11" spans="2:12" ht="46.8" x14ac:dyDescent="0.4">
      <c r="B11" s="23" t="s">
        <v>42</v>
      </c>
      <c r="C11" s="29" t="s">
        <v>873</v>
      </c>
      <c r="D11" s="29" t="s">
        <v>874</v>
      </c>
      <c r="E11" s="194" t="s">
        <v>23</v>
      </c>
      <c r="F11" s="195" t="s">
        <v>45</v>
      </c>
      <c r="G11" s="11" t="s">
        <v>46</v>
      </c>
      <c r="H11" s="11" t="s">
        <v>47</v>
      </c>
      <c r="I11" s="29" t="s">
        <v>573</v>
      </c>
      <c r="J11" s="31" t="s">
        <v>875</v>
      </c>
      <c r="K11" s="26">
        <v>3</v>
      </c>
      <c r="L11" s="27">
        <v>3</v>
      </c>
    </row>
    <row r="12" spans="2:12" ht="31.2" x14ac:dyDescent="0.4">
      <c r="B12" s="28"/>
      <c r="C12" s="29" t="s">
        <v>876</v>
      </c>
      <c r="D12" s="29" t="s">
        <v>874</v>
      </c>
      <c r="E12" s="194" t="s">
        <v>23</v>
      </c>
      <c r="F12" s="195" t="s">
        <v>51</v>
      </c>
      <c r="G12" s="11" t="s">
        <v>52</v>
      </c>
      <c r="H12" s="11" t="s">
        <v>53</v>
      </c>
      <c r="I12" s="29" t="s">
        <v>636</v>
      </c>
      <c r="J12" s="31" t="s">
        <v>877</v>
      </c>
      <c r="K12" s="26">
        <v>2</v>
      </c>
      <c r="L12" s="27">
        <v>3</v>
      </c>
    </row>
    <row r="13" spans="2:12" ht="31.2" x14ac:dyDescent="0.4">
      <c r="B13" s="28"/>
      <c r="C13" s="29" t="s">
        <v>878</v>
      </c>
      <c r="D13" s="29" t="s">
        <v>874</v>
      </c>
      <c r="E13" s="194" t="s">
        <v>23</v>
      </c>
      <c r="F13" s="195" t="s">
        <v>51</v>
      </c>
      <c r="G13" s="11" t="s">
        <v>56</v>
      </c>
      <c r="H13" s="11" t="s">
        <v>57</v>
      </c>
      <c r="I13" s="29" t="s">
        <v>676</v>
      </c>
      <c r="J13" s="31" t="s">
        <v>877</v>
      </c>
      <c r="K13" s="26">
        <v>2</v>
      </c>
      <c r="L13" s="27">
        <v>3</v>
      </c>
    </row>
    <row r="14" spans="2:12" ht="46.5" customHeight="1" x14ac:dyDescent="0.4">
      <c r="B14" s="28" t="s">
        <v>879</v>
      </c>
      <c r="C14" s="29" t="s">
        <v>880</v>
      </c>
      <c r="D14" s="29" t="s">
        <v>132</v>
      </c>
      <c r="E14" s="194" t="s">
        <v>23</v>
      </c>
      <c r="F14" s="29" t="s">
        <v>94</v>
      </c>
      <c r="G14" s="29" t="s">
        <v>384</v>
      </c>
      <c r="H14" s="29" t="s">
        <v>881</v>
      </c>
      <c r="I14" s="29" t="s">
        <v>882</v>
      </c>
      <c r="J14" s="31" t="s">
        <v>883</v>
      </c>
      <c r="K14" s="26">
        <v>3</v>
      </c>
      <c r="L14" s="27">
        <v>1</v>
      </c>
    </row>
    <row r="15" spans="2:12" ht="35.1" customHeight="1" x14ac:dyDescent="0.4">
      <c r="B15" s="28"/>
      <c r="C15" s="29" t="s">
        <v>884</v>
      </c>
      <c r="D15" s="29" t="s">
        <v>132</v>
      </c>
      <c r="E15" s="194" t="s">
        <v>23</v>
      </c>
      <c r="F15" s="29" t="s">
        <v>94</v>
      </c>
      <c r="G15" s="29" t="s">
        <v>885</v>
      </c>
      <c r="H15" s="29" t="s">
        <v>886</v>
      </c>
      <c r="I15" s="29" t="s">
        <v>231</v>
      </c>
      <c r="J15" s="31" t="s">
        <v>883</v>
      </c>
      <c r="K15" s="26">
        <v>2</v>
      </c>
      <c r="L15" s="27">
        <v>2</v>
      </c>
    </row>
    <row r="16" spans="2:12" ht="35.1" customHeight="1" x14ac:dyDescent="0.4">
      <c r="B16" s="28"/>
      <c r="C16" s="29" t="s">
        <v>887</v>
      </c>
      <c r="D16" s="29" t="s">
        <v>44</v>
      </c>
      <c r="E16" s="194" t="s">
        <v>23</v>
      </c>
      <c r="F16" s="196" t="s">
        <v>62</v>
      </c>
      <c r="G16" s="11" t="s">
        <v>46</v>
      </c>
      <c r="H16" s="29" t="s">
        <v>888</v>
      </c>
      <c r="I16" s="29" t="s">
        <v>573</v>
      </c>
      <c r="J16" s="31" t="s">
        <v>877</v>
      </c>
      <c r="K16" s="26">
        <v>2</v>
      </c>
      <c r="L16" s="27">
        <v>3</v>
      </c>
    </row>
    <row r="17" spans="2:12" s="201" customFormat="1" ht="46.8" x14ac:dyDescent="0.4">
      <c r="B17" s="148" t="s">
        <v>118</v>
      </c>
      <c r="C17" s="196" t="s">
        <v>889</v>
      </c>
      <c r="D17" s="196" t="s">
        <v>44</v>
      </c>
      <c r="E17" s="197" t="s">
        <v>23</v>
      </c>
      <c r="F17" s="196" t="s">
        <v>62</v>
      </c>
      <c r="G17" s="11" t="s">
        <v>46</v>
      </c>
      <c r="H17" s="196" t="s">
        <v>68</v>
      </c>
      <c r="I17" s="24" t="s">
        <v>640</v>
      </c>
      <c r="J17" s="198" t="s">
        <v>890</v>
      </c>
      <c r="K17" s="199">
        <v>3</v>
      </c>
      <c r="L17" s="200">
        <v>3</v>
      </c>
    </row>
    <row r="18" spans="2:12" ht="49.5" customHeight="1" x14ac:dyDescent="0.4">
      <c r="B18" s="28"/>
      <c r="C18" s="29" t="s">
        <v>891</v>
      </c>
      <c r="D18" s="29" t="s">
        <v>44</v>
      </c>
      <c r="E18" s="194" t="s">
        <v>23</v>
      </c>
      <c r="F18" s="29" t="s">
        <v>94</v>
      </c>
      <c r="G18" s="196" t="s">
        <v>892</v>
      </c>
      <c r="H18" s="29" t="s">
        <v>893</v>
      </c>
      <c r="I18" s="29" t="s">
        <v>894</v>
      </c>
      <c r="J18" s="31" t="s">
        <v>890</v>
      </c>
      <c r="K18" s="26">
        <v>2</v>
      </c>
      <c r="L18" s="27">
        <v>2</v>
      </c>
    </row>
    <row r="19" spans="2:12" ht="55.5" customHeight="1" x14ac:dyDescent="0.4">
      <c r="B19" s="28"/>
      <c r="C19" s="29" t="s">
        <v>895</v>
      </c>
      <c r="D19" s="29" t="s">
        <v>44</v>
      </c>
      <c r="E19" s="194" t="s">
        <v>23</v>
      </c>
      <c r="F19" s="29" t="s">
        <v>62</v>
      </c>
      <c r="G19" s="29" t="s">
        <v>896</v>
      </c>
      <c r="H19" s="29" t="s">
        <v>897</v>
      </c>
      <c r="I19" s="29" t="s">
        <v>898</v>
      </c>
      <c r="J19" s="31" t="s">
        <v>883</v>
      </c>
      <c r="K19" s="26">
        <v>1</v>
      </c>
      <c r="L19" s="27">
        <v>2</v>
      </c>
    </row>
    <row r="20" spans="2:12" s="201" customFormat="1" ht="78" x14ac:dyDescent="0.4">
      <c r="B20" s="148" t="s">
        <v>139</v>
      </c>
      <c r="C20" s="196" t="s">
        <v>899</v>
      </c>
      <c r="D20" s="196"/>
      <c r="E20" s="197" t="s">
        <v>23</v>
      </c>
      <c r="F20" s="196" t="s">
        <v>62</v>
      </c>
      <c r="G20" s="196" t="s">
        <v>900</v>
      </c>
      <c r="H20" s="196" t="s">
        <v>901</v>
      </c>
      <c r="I20" s="196" t="s">
        <v>902</v>
      </c>
      <c r="J20" s="198" t="s">
        <v>903</v>
      </c>
      <c r="K20" s="199">
        <v>2</v>
      </c>
      <c r="L20" s="200">
        <v>3</v>
      </c>
    </row>
    <row r="21" spans="2:12" ht="43.5" customHeight="1" x14ac:dyDescent="0.4">
      <c r="B21" s="28"/>
      <c r="C21" s="29" t="s">
        <v>899</v>
      </c>
      <c r="D21" s="29"/>
      <c r="E21" s="194" t="s">
        <v>23</v>
      </c>
      <c r="F21" s="29" t="s">
        <v>62</v>
      </c>
      <c r="G21" s="196" t="s">
        <v>900</v>
      </c>
      <c r="H21" s="29" t="s">
        <v>904</v>
      </c>
      <c r="I21" s="29" t="s">
        <v>905</v>
      </c>
      <c r="J21" s="31" t="s">
        <v>903</v>
      </c>
      <c r="K21" s="26">
        <v>2</v>
      </c>
      <c r="L21" s="27">
        <v>2</v>
      </c>
    </row>
    <row r="22" spans="2:12" ht="18" thickBot="1" x14ac:dyDescent="0.45">
      <c r="B22" s="32"/>
      <c r="C22" s="33"/>
      <c r="D22" s="33"/>
      <c r="E22" s="202"/>
      <c r="F22" s="33"/>
      <c r="G22" s="33"/>
      <c r="H22" s="33"/>
      <c r="I22" s="33"/>
      <c r="J22" s="34" t="s">
        <v>38</v>
      </c>
      <c r="K22" s="35"/>
      <c r="L22" s="36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D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2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K11:K22">
      <formula1>"1, 2, 3, 4, 5"</formula1>
    </dataValidation>
    <dataValidation type="list" allowBlank="1" showInputMessage="1" showErrorMessage="1" sqref="L11:L22">
      <formula1>"1, 2, 3, 4"</formula1>
    </dataValidation>
    <dataValidation type="list" allowBlank="1" showInputMessage="1" showErrorMessage="1" sqref="F11:F22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5"/>
  <sheetViews>
    <sheetView zoomScaleNormal="100" workbookViewId="0">
      <selection activeCell="I8" sqref="I8:L8"/>
    </sheetView>
  </sheetViews>
  <sheetFormatPr defaultColWidth="9" defaultRowHeight="17.399999999999999" x14ac:dyDescent="0.4"/>
  <cols>
    <col min="1" max="1" width="0.8984375" style="203" customWidth="1"/>
    <col min="2" max="2" width="10" style="203" customWidth="1"/>
    <col min="3" max="3" width="31.3984375" style="203" customWidth="1"/>
    <col min="4" max="5" width="14" style="203" customWidth="1"/>
    <col min="6" max="6" width="15.3984375" style="203" customWidth="1"/>
    <col min="7" max="7" width="23.8984375" style="203" customWidth="1"/>
    <col min="8" max="8" width="20.59765625" style="203" customWidth="1"/>
    <col min="9" max="9" width="20.5" style="203" customWidth="1"/>
    <col min="10" max="12" width="8.8984375" style="203" customWidth="1"/>
    <col min="13" max="16384" width="9" style="203"/>
  </cols>
  <sheetData>
    <row r="3" spans="2:12" x14ac:dyDescent="0.4">
      <c r="B3" s="563" t="s">
        <v>24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</row>
    <row r="4" spans="2:12" x14ac:dyDescent="0.4"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</row>
    <row r="5" spans="2:12" ht="8.25" customHeight="1" x14ac:dyDescent="0.4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2:12" x14ac:dyDescent="0.4">
      <c r="C6" s="564" t="s">
        <v>906</v>
      </c>
      <c r="D6" s="562"/>
      <c r="I6" s="562" t="s">
        <v>1552</v>
      </c>
      <c r="J6" s="562"/>
      <c r="K6" s="562"/>
      <c r="L6" s="562"/>
    </row>
    <row r="7" spans="2:12" ht="27" customHeight="1" x14ac:dyDescent="0.4">
      <c r="C7" s="562"/>
      <c r="D7" s="562"/>
      <c r="I7" s="562" t="s">
        <v>1549</v>
      </c>
      <c r="J7" s="562"/>
      <c r="K7" s="562"/>
      <c r="L7" s="562"/>
    </row>
    <row r="8" spans="2:12" ht="27" customHeight="1" thickBot="1" x14ac:dyDescent="0.45">
      <c r="C8" s="565" t="s">
        <v>907</v>
      </c>
      <c r="D8" s="565"/>
      <c r="I8" s="512" t="s">
        <v>1557</v>
      </c>
      <c r="J8" s="512"/>
      <c r="K8" s="512"/>
      <c r="L8" s="512"/>
    </row>
    <row r="9" spans="2:12" ht="18.75" customHeight="1" x14ac:dyDescent="0.4">
      <c r="B9" s="568" t="s">
        <v>26</v>
      </c>
      <c r="C9" s="570" t="s">
        <v>27</v>
      </c>
      <c r="D9" s="570" t="s">
        <v>28</v>
      </c>
      <c r="E9" s="570" t="s">
        <v>29</v>
      </c>
      <c r="F9" s="578" t="s">
        <v>30</v>
      </c>
      <c r="G9" s="579"/>
      <c r="H9" s="580"/>
      <c r="I9" s="205" t="s">
        <v>40</v>
      </c>
      <c r="J9" s="570" t="s">
        <v>32</v>
      </c>
      <c r="K9" s="570" t="s">
        <v>33</v>
      </c>
      <c r="L9" s="572" t="s">
        <v>34</v>
      </c>
    </row>
    <row r="10" spans="2:12" ht="34.5" customHeight="1" x14ac:dyDescent="0.4">
      <c r="B10" s="569"/>
      <c r="C10" s="571"/>
      <c r="D10" s="571"/>
      <c r="E10" s="571"/>
      <c r="F10" s="206" t="s">
        <v>35</v>
      </c>
      <c r="G10" s="206" t="s">
        <v>36</v>
      </c>
      <c r="H10" s="206" t="s">
        <v>37</v>
      </c>
      <c r="I10" s="207" t="s">
        <v>41</v>
      </c>
      <c r="J10" s="571"/>
      <c r="K10" s="571"/>
      <c r="L10" s="573"/>
    </row>
    <row r="11" spans="2:12" s="208" customFormat="1" ht="35.25" customHeight="1" x14ac:dyDescent="0.4">
      <c r="B11" s="574" t="s">
        <v>42</v>
      </c>
      <c r="C11" s="11" t="s">
        <v>908</v>
      </c>
      <c r="D11" s="11" t="s">
        <v>44</v>
      </c>
      <c r="E11" s="12" t="s">
        <v>23</v>
      </c>
      <c r="F11" s="11" t="s">
        <v>45</v>
      </c>
      <c r="G11" s="11" t="s">
        <v>46</v>
      </c>
      <c r="H11" s="11" t="s">
        <v>47</v>
      </c>
      <c r="I11" s="29" t="s">
        <v>573</v>
      </c>
      <c r="J11" s="13" t="s">
        <v>909</v>
      </c>
      <c r="K11" s="26">
        <v>3</v>
      </c>
      <c r="L11" s="27">
        <v>3</v>
      </c>
    </row>
    <row r="12" spans="2:12" s="208" customFormat="1" ht="35.25" customHeight="1" x14ac:dyDescent="0.4">
      <c r="B12" s="575"/>
      <c r="C12" s="11" t="s">
        <v>910</v>
      </c>
      <c r="D12" s="11" t="s">
        <v>874</v>
      </c>
      <c r="E12" s="12" t="s">
        <v>23</v>
      </c>
      <c r="F12" s="11" t="s">
        <v>51</v>
      </c>
      <c r="G12" s="11" t="s">
        <v>52</v>
      </c>
      <c r="H12" s="11" t="s">
        <v>53</v>
      </c>
      <c r="I12" s="29" t="s">
        <v>636</v>
      </c>
      <c r="J12" s="13" t="s">
        <v>911</v>
      </c>
      <c r="K12" s="26">
        <v>2</v>
      </c>
      <c r="L12" s="27">
        <v>3</v>
      </c>
    </row>
    <row r="13" spans="2:12" s="208" customFormat="1" ht="31.2" x14ac:dyDescent="0.4">
      <c r="B13" s="576"/>
      <c r="C13" s="11" t="s">
        <v>912</v>
      </c>
      <c r="D13" s="11" t="s">
        <v>874</v>
      </c>
      <c r="E13" s="12" t="s">
        <v>23</v>
      </c>
      <c r="F13" s="11" t="s">
        <v>51</v>
      </c>
      <c r="G13" s="11" t="s">
        <v>56</v>
      </c>
      <c r="H13" s="11" t="s">
        <v>57</v>
      </c>
      <c r="I13" s="29" t="s">
        <v>676</v>
      </c>
      <c r="J13" s="13" t="s">
        <v>913</v>
      </c>
      <c r="K13" s="26">
        <v>2</v>
      </c>
      <c r="L13" s="27">
        <v>3</v>
      </c>
    </row>
    <row r="14" spans="2:12" s="208" customFormat="1" ht="52.5" customHeight="1" x14ac:dyDescent="0.4">
      <c r="B14" s="574" t="s">
        <v>914</v>
      </c>
      <c r="C14" s="11" t="s">
        <v>915</v>
      </c>
      <c r="D14" s="11" t="s">
        <v>916</v>
      </c>
      <c r="E14" s="12" t="s">
        <v>23</v>
      </c>
      <c r="F14" s="11" t="s">
        <v>388</v>
      </c>
      <c r="G14" s="11" t="s">
        <v>917</v>
      </c>
      <c r="H14" s="11" t="s">
        <v>918</v>
      </c>
      <c r="I14" s="11" t="s">
        <v>919</v>
      </c>
      <c r="J14" s="13" t="s">
        <v>911</v>
      </c>
      <c r="K14" s="14">
        <v>2</v>
      </c>
      <c r="L14" s="15">
        <v>3</v>
      </c>
    </row>
    <row r="15" spans="2:12" s="208" customFormat="1" ht="35.1" customHeight="1" x14ac:dyDescent="0.4">
      <c r="B15" s="575"/>
      <c r="C15" s="11" t="s">
        <v>920</v>
      </c>
      <c r="D15" s="11" t="s">
        <v>921</v>
      </c>
      <c r="E15" s="12" t="s">
        <v>23</v>
      </c>
      <c r="F15" s="11" t="s">
        <v>135</v>
      </c>
      <c r="G15" s="11" t="s">
        <v>136</v>
      </c>
      <c r="H15" s="11" t="s">
        <v>922</v>
      </c>
      <c r="I15" s="11" t="s">
        <v>923</v>
      </c>
      <c r="J15" s="13" t="s">
        <v>909</v>
      </c>
      <c r="K15" s="14">
        <v>2</v>
      </c>
      <c r="L15" s="15">
        <v>2</v>
      </c>
    </row>
    <row r="16" spans="2:12" s="208" customFormat="1" ht="50.25" customHeight="1" x14ac:dyDescent="0.4">
      <c r="B16" s="575"/>
      <c r="C16" s="11" t="s">
        <v>924</v>
      </c>
      <c r="D16" s="11" t="s">
        <v>81</v>
      </c>
      <c r="E16" s="12" t="s">
        <v>23</v>
      </c>
      <c r="F16" s="11" t="s">
        <v>94</v>
      </c>
      <c r="G16" s="11" t="s">
        <v>384</v>
      </c>
      <c r="H16" s="11" t="s">
        <v>925</v>
      </c>
      <c r="I16" s="29" t="s">
        <v>882</v>
      </c>
      <c r="J16" s="13" t="s">
        <v>909</v>
      </c>
      <c r="K16" s="14">
        <v>3</v>
      </c>
      <c r="L16" s="15">
        <v>2</v>
      </c>
    </row>
    <row r="17" spans="2:12" s="208" customFormat="1" ht="45.75" customHeight="1" x14ac:dyDescent="0.4">
      <c r="B17" s="575"/>
      <c r="C17" s="11" t="s">
        <v>926</v>
      </c>
      <c r="D17" s="11" t="s">
        <v>81</v>
      </c>
      <c r="E17" s="12" t="s">
        <v>23</v>
      </c>
      <c r="F17" s="11" t="s">
        <v>94</v>
      </c>
      <c r="G17" s="11" t="s">
        <v>885</v>
      </c>
      <c r="H17" s="11" t="s">
        <v>927</v>
      </c>
      <c r="I17" s="29" t="s">
        <v>928</v>
      </c>
      <c r="J17" s="13" t="s">
        <v>913</v>
      </c>
      <c r="K17" s="14">
        <v>3</v>
      </c>
      <c r="L17" s="15">
        <v>2</v>
      </c>
    </row>
    <row r="18" spans="2:12" s="208" customFormat="1" ht="35.1" customHeight="1" x14ac:dyDescent="0.4">
      <c r="B18" s="576"/>
      <c r="C18" s="11" t="s">
        <v>929</v>
      </c>
      <c r="D18" s="11" t="s">
        <v>44</v>
      </c>
      <c r="E18" s="12" t="s">
        <v>23</v>
      </c>
      <c r="F18" s="11" t="s">
        <v>94</v>
      </c>
      <c r="G18" s="11" t="s">
        <v>188</v>
      </c>
      <c r="H18" s="11" t="s">
        <v>930</v>
      </c>
      <c r="I18" s="29" t="s">
        <v>573</v>
      </c>
      <c r="J18" s="13" t="s">
        <v>909</v>
      </c>
      <c r="K18" s="14">
        <v>3</v>
      </c>
      <c r="L18" s="15">
        <v>2</v>
      </c>
    </row>
    <row r="19" spans="2:12" s="214" customFormat="1" ht="46.8" x14ac:dyDescent="0.4">
      <c r="B19" s="566" t="s">
        <v>118</v>
      </c>
      <c r="C19" s="209" t="s">
        <v>931</v>
      </c>
      <c r="D19" s="209" t="s">
        <v>44</v>
      </c>
      <c r="E19" s="210" t="s">
        <v>23</v>
      </c>
      <c r="F19" s="196" t="s">
        <v>62</v>
      </c>
      <c r="G19" s="11" t="s">
        <v>46</v>
      </c>
      <c r="H19" s="196" t="s">
        <v>68</v>
      </c>
      <c r="I19" s="29" t="s">
        <v>228</v>
      </c>
      <c r="J19" s="211" t="s">
        <v>932</v>
      </c>
      <c r="K19" s="212">
        <v>3</v>
      </c>
      <c r="L19" s="213">
        <v>3</v>
      </c>
    </row>
    <row r="20" spans="2:12" s="208" customFormat="1" ht="49.5" customHeight="1" x14ac:dyDescent="0.4">
      <c r="B20" s="577"/>
      <c r="C20" s="11" t="s">
        <v>933</v>
      </c>
      <c r="D20" s="11" t="s">
        <v>44</v>
      </c>
      <c r="E20" s="12" t="s">
        <v>23</v>
      </c>
      <c r="F20" s="29" t="s">
        <v>94</v>
      </c>
      <c r="G20" s="196" t="s">
        <v>892</v>
      </c>
      <c r="H20" s="29" t="s">
        <v>893</v>
      </c>
      <c r="I20" s="29" t="s">
        <v>894</v>
      </c>
      <c r="J20" s="13" t="s">
        <v>932</v>
      </c>
      <c r="K20" s="14">
        <v>2</v>
      </c>
      <c r="L20" s="15">
        <v>2</v>
      </c>
    </row>
    <row r="21" spans="2:12" s="208" customFormat="1" ht="52.5" customHeight="1" x14ac:dyDescent="0.4">
      <c r="B21" s="577"/>
      <c r="C21" s="11" t="s">
        <v>934</v>
      </c>
      <c r="D21" s="11" t="s">
        <v>44</v>
      </c>
      <c r="E21" s="12" t="s">
        <v>23</v>
      </c>
      <c r="F21" s="29" t="s">
        <v>62</v>
      </c>
      <c r="G21" s="29" t="s">
        <v>896</v>
      </c>
      <c r="H21" s="29" t="s">
        <v>897</v>
      </c>
      <c r="I21" s="29" t="s">
        <v>898</v>
      </c>
      <c r="J21" s="13" t="s">
        <v>909</v>
      </c>
      <c r="K21" s="14">
        <v>2</v>
      </c>
      <c r="L21" s="15">
        <v>2</v>
      </c>
    </row>
    <row r="22" spans="2:12" s="214" customFormat="1" ht="48.75" customHeight="1" x14ac:dyDescent="0.4">
      <c r="B22" s="566" t="s">
        <v>139</v>
      </c>
      <c r="C22" s="209" t="s">
        <v>935</v>
      </c>
      <c r="D22" s="209"/>
      <c r="E22" s="210" t="s">
        <v>23</v>
      </c>
      <c r="F22" s="196" t="s">
        <v>62</v>
      </c>
      <c r="G22" s="196" t="s">
        <v>900</v>
      </c>
      <c r="H22" s="196" t="s">
        <v>901</v>
      </c>
      <c r="I22" s="196" t="s">
        <v>902</v>
      </c>
      <c r="J22" s="211" t="s">
        <v>903</v>
      </c>
      <c r="K22" s="212">
        <v>2</v>
      </c>
      <c r="L22" s="213">
        <v>3</v>
      </c>
    </row>
    <row r="23" spans="2:12" s="208" customFormat="1" ht="53.25" customHeight="1" x14ac:dyDescent="0.4">
      <c r="B23" s="567"/>
      <c r="C23" s="11" t="s">
        <v>935</v>
      </c>
      <c r="D23" s="11"/>
      <c r="E23" s="12" t="s">
        <v>23</v>
      </c>
      <c r="F23" s="29" t="s">
        <v>62</v>
      </c>
      <c r="G23" s="196" t="s">
        <v>900</v>
      </c>
      <c r="H23" s="29" t="s">
        <v>904</v>
      </c>
      <c r="I23" s="29" t="s">
        <v>905</v>
      </c>
      <c r="J23" s="13" t="s">
        <v>903</v>
      </c>
      <c r="K23" s="14">
        <v>2</v>
      </c>
      <c r="L23" s="15">
        <v>2</v>
      </c>
    </row>
    <row r="24" spans="2:12" s="208" customFormat="1" ht="16.2" thickBot="1" x14ac:dyDescent="0.45">
      <c r="B24" s="17"/>
      <c r="C24" s="18"/>
      <c r="D24" s="18"/>
      <c r="E24" s="19"/>
      <c r="F24" s="18"/>
      <c r="G24" s="18"/>
      <c r="H24" s="18"/>
      <c r="I24" s="18"/>
      <c r="J24" s="20" t="s">
        <v>38</v>
      </c>
      <c r="K24" s="21"/>
      <c r="L24" s="22"/>
    </row>
    <row r="25" spans="2:12" s="208" customFormat="1" ht="15.6" x14ac:dyDescent="0.4"/>
  </sheetData>
  <mergeCells count="18">
    <mergeCell ref="K9:K10"/>
    <mergeCell ref="L9:L10"/>
    <mergeCell ref="B11:B13"/>
    <mergeCell ref="B14:B18"/>
    <mergeCell ref="B19:B21"/>
    <mergeCell ref="F9:H9"/>
    <mergeCell ref="J9:J10"/>
    <mergeCell ref="B22:B23"/>
    <mergeCell ref="B9:B10"/>
    <mergeCell ref="C9:C10"/>
    <mergeCell ref="D9:D10"/>
    <mergeCell ref="E9:E10"/>
    <mergeCell ref="B3:L4"/>
    <mergeCell ref="C6:D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22 B24 B11:B19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K11:K24">
      <formula1>"1, 2, 3, 4, 5"</formula1>
    </dataValidation>
    <dataValidation type="list" allowBlank="1" showInputMessage="1" showErrorMessage="1" sqref="L11:L24">
      <formula1>"1, 2, 3, 4"</formula1>
    </dataValidation>
    <dataValidation type="list" allowBlank="1" showInputMessage="1" showErrorMessage="1" sqref="F11:F24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topLeftCell="C1" zoomScaleNormal="100" workbookViewId="0">
      <selection activeCell="I7" sqref="I7:L7"/>
    </sheetView>
  </sheetViews>
  <sheetFormatPr defaultRowHeight="17.399999999999999" x14ac:dyDescent="0.4"/>
  <cols>
    <col min="1" max="1" width="4.09765625" customWidth="1"/>
    <col min="2" max="2" width="10" customWidth="1"/>
    <col min="3" max="3" width="31.3984375" customWidth="1"/>
    <col min="4" max="4" width="16.5" bestFit="1" customWidth="1"/>
    <col min="5" max="5" width="14" customWidth="1"/>
    <col min="6" max="6" width="15.3984375" customWidth="1"/>
    <col min="7" max="7" width="23.8984375" customWidth="1"/>
    <col min="8" max="8" width="32.3984375" customWidth="1"/>
    <col min="9" max="9" width="18.09765625" customWidth="1"/>
    <col min="10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x14ac:dyDescent="0.4">
      <c r="C5" s="427" t="s">
        <v>936</v>
      </c>
      <c r="D5" s="428"/>
      <c r="I5" s="428" t="s">
        <v>1552</v>
      </c>
      <c r="J5" s="428"/>
      <c r="K5" s="428"/>
      <c r="L5" s="428"/>
    </row>
    <row r="6" spans="2:12" x14ac:dyDescent="0.4">
      <c r="C6" s="428"/>
      <c r="D6" s="428"/>
      <c r="I6" s="581" t="s">
        <v>1549</v>
      </c>
      <c r="J6" s="581"/>
      <c r="K6" s="581"/>
      <c r="L6" s="581"/>
    </row>
    <row r="7" spans="2:12" ht="18" thickBot="1" x14ac:dyDescent="0.45">
      <c r="C7" s="511" t="s">
        <v>907</v>
      </c>
      <c r="D7" s="511"/>
      <c r="I7" s="512" t="s">
        <v>1557</v>
      </c>
      <c r="J7" s="512"/>
      <c r="K7" s="512"/>
      <c r="L7" s="512"/>
    </row>
    <row r="8" spans="2:12" s="216" customFormat="1" ht="18.75" customHeight="1" x14ac:dyDescent="0.4">
      <c r="B8" s="586" t="s">
        <v>26</v>
      </c>
      <c r="C8" s="582" t="s">
        <v>27</v>
      </c>
      <c r="D8" s="582" t="s">
        <v>28</v>
      </c>
      <c r="E8" s="582" t="s">
        <v>29</v>
      </c>
      <c r="F8" s="588" t="s">
        <v>30</v>
      </c>
      <c r="G8" s="589"/>
      <c r="H8" s="590"/>
      <c r="I8" s="215" t="s">
        <v>40</v>
      </c>
      <c r="J8" s="582" t="s">
        <v>32</v>
      </c>
      <c r="K8" s="582" t="s">
        <v>33</v>
      </c>
      <c r="L8" s="584" t="s">
        <v>34</v>
      </c>
    </row>
    <row r="9" spans="2:12" s="216" customFormat="1" ht="34.5" customHeight="1" x14ac:dyDescent="0.4">
      <c r="B9" s="587"/>
      <c r="C9" s="583"/>
      <c r="D9" s="583"/>
      <c r="E9" s="583"/>
      <c r="F9" s="217" t="s">
        <v>35</v>
      </c>
      <c r="G9" s="217" t="s">
        <v>36</v>
      </c>
      <c r="H9" s="217" t="s">
        <v>37</v>
      </c>
      <c r="I9" s="218" t="s">
        <v>41</v>
      </c>
      <c r="J9" s="583"/>
      <c r="K9" s="583"/>
      <c r="L9" s="585"/>
    </row>
    <row r="10" spans="2:12" s="222" customFormat="1" ht="46.8" x14ac:dyDescent="0.4">
      <c r="B10" s="219" t="s">
        <v>42</v>
      </c>
      <c r="C10" s="220" t="s">
        <v>937</v>
      </c>
      <c r="D10" s="221" t="s">
        <v>44</v>
      </c>
      <c r="E10" s="221" t="s">
        <v>23</v>
      </c>
      <c r="F10" s="220" t="s">
        <v>62</v>
      </c>
      <c r="G10" s="220" t="s">
        <v>156</v>
      </c>
      <c r="H10" s="220" t="s">
        <v>938</v>
      </c>
      <c r="I10" s="11" t="s">
        <v>48</v>
      </c>
      <c r="J10" s="42" t="s">
        <v>939</v>
      </c>
      <c r="K10" s="42">
        <v>2</v>
      </c>
      <c r="L10" s="43">
        <v>4</v>
      </c>
    </row>
    <row r="11" spans="2:12" s="222" customFormat="1" ht="46.8" x14ac:dyDescent="0.4">
      <c r="B11" s="219" t="s">
        <v>42</v>
      </c>
      <c r="C11" s="220" t="s">
        <v>940</v>
      </c>
      <c r="D11" s="221" t="s">
        <v>44</v>
      </c>
      <c r="E11" s="221" t="s">
        <v>23</v>
      </c>
      <c r="F11" s="220" t="s">
        <v>62</v>
      </c>
      <c r="G11" s="220" t="s">
        <v>156</v>
      </c>
      <c r="H11" s="220" t="s">
        <v>941</v>
      </c>
      <c r="I11" s="220" t="s">
        <v>92</v>
      </c>
      <c r="J11" s="42" t="s">
        <v>939</v>
      </c>
      <c r="K11" s="42">
        <v>1</v>
      </c>
      <c r="L11" s="43">
        <v>4</v>
      </c>
    </row>
    <row r="12" spans="2:12" s="222" customFormat="1" ht="46.8" x14ac:dyDescent="0.4">
      <c r="B12" s="219" t="s">
        <v>42</v>
      </c>
      <c r="C12" s="220" t="s">
        <v>942</v>
      </c>
      <c r="D12" s="221" t="s">
        <v>943</v>
      </c>
      <c r="E12" s="221" t="s">
        <v>23</v>
      </c>
      <c r="F12" s="220" t="s">
        <v>62</v>
      </c>
      <c r="G12" s="220" t="s">
        <v>156</v>
      </c>
      <c r="H12" s="220" t="s">
        <v>944</v>
      </c>
      <c r="I12" s="11" t="s">
        <v>69</v>
      </c>
      <c r="J12" s="42" t="s">
        <v>939</v>
      </c>
      <c r="K12" s="42">
        <v>2</v>
      </c>
      <c r="L12" s="43">
        <v>4</v>
      </c>
    </row>
    <row r="13" spans="2:12" s="222" customFormat="1" ht="31.5" customHeight="1" x14ac:dyDescent="0.4">
      <c r="B13" s="219" t="s">
        <v>42</v>
      </c>
      <c r="C13" s="39" t="s">
        <v>945</v>
      </c>
      <c r="D13" s="45" t="s">
        <v>946</v>
      </c>
      <c r="E13" s="45" t="s">
        <v>23</v>
      </c>
      <c r="F13" s="39" t="s">
        <v>94</v>
      </c>
      <c r="G13" s="39" t="s">
        <v>431</v>
      </c>
      <c r="H13" s="39" t="s">
        <v>947</v>
      </c>
      <c r="I13" s="223" t="s">
        <v>427</v>
      </c>
      <c r="J13" s="42" t="s">
        <v>939</v>
      </c>
      <c r="K13" s="42">
        <v>2</v>
      </c>
      <c r="L13" s="43">
        <v>3</v>
      </c>
    </row>
    <row r="14" spans="2:12" s="222" customFormat="1" ht="46.8" x14ac:dyDescent="0.4">
      <c r="B14" s="219" t="s">
        <v>42</v>
      </c>
      <c r="C14" s="39" t="s">
        <v>948</v>
      </c>
      <c r="D14" s="45" t="s">
        <v>44</v>
      </c>
      <c r="E14" s="45" t="s">
        <v>23</v>
      </c>
      <c r="F14" s="39" t="s">
        <v>62</v>
      </c>
      <c r="G14" s="39" t="s">
        <v>156</v>
      </c>
      <c r="H14" s="39" t="s">
        <v>941</v>
      </c>
      <c r="I14" s="11" t="s">
        <v>48</v>
      </c>
      <c r="J14" s="42" t="s">
        <v>939</v>
      </c>
      <c r="K14" s="42">
        <v>2</v>
      </c>
      <c r="L14" s="43">
        <v>4</v>
      </c>
    </row>
    <row r="15" spans="2:12" s="222" customFormat="1" ht="34.5" customHeight="1" x14ac:dyDescent="0.4">
      <c r="B15" s="219" t="s">
        <v>42</v>
      </c>
      <c r="C15" s="39" t="s">
        <v>949</v>
      </c>
      <c r="D15" s="45" t="s">
        <v>950</v>
      </c>
      <c r="E15" s="45" t="s">
        <v>23</v>
      </c>
      <c r="F15" s="39" t="s">
        <v>62</v>
      </c>
      <c r="G15" s="45" t="s">
        <v>951</v>
      </c>
      <c r="H15" s="39" t="s">
        <v>952</v>
      </c>
      <c r="I15" s="220" t="s">
        <v>427</v>
      </c>
      <c r="J15" s="42" t="s">
        <v>953</v>
      </c>
      <c r="K15" s="42">
        <v>2</v>
      </c>
      <c r="L15" s="43">
        <v>2</v>
      </c>
    </row>
    <row r="16" spans="2:12" s="222" customFormat="1" ht="31.2" x14ac:dyDescent="0.4">
      <c r="B16" s="219" t="s">
        <v>118</v>
      </c>
      <c r="C16" s="39" t="s">
        <v>954</v>
      </c>
      <c r="D16" s="45" t="s">
        <v>955</v>
      </c>
      <c r="E16" s="45" t="s">
        <v>23</v>
      </c>
      <c r="F16" s="39" t="s">
        <v>94</v>
      </c>
      <c r="G16" s="39" t="s">
        <v>431</v>
      </c>
      <c r="H16" s="39" t="s">
        <v>956</v>
      </c>
      <c r="I16" s="220" t="s">
        <v>427</v>
      </c>
      <c r="J16" s="42" t="s">
        <v>957</v>
      </c>
      <c r="K16" s="42">
        <v>1</v>
      </c>
      <c r="L16" s="43">
        <v>1</v>
      </c>
    </row>
    <row r="17" spans="2:12" s="222" customFormat="1" ht="31.2" x14ac:dyDescent="0.4">
      <c r="B17" s="219" t="s">
        <v>118</v>
      </c>
      <c r="C17" s="39" t="s">
        <v>958</v>
      </c>
      <c r="D17" s="45" t="s">
        <v>959</v>
      </c>
      <c r="E17" s="45" t="s">
        <v>23</v>
      </c>
      <c r="F17" s="39" t="s">
        <v>94</v>
      </c>
      <c r="G17" s="39" t="s">
        <v>431</v>
      </c>
      <c r="H17" s="39" t="s">
        <v>956</v>
      </c>
      <c r="I17" s="220" t="s">
        <v>427</v>
      </c>
      <c r="J17" s="42" t="s">
        <v>960</v>
      </c>
      <c r="K17" s="42">
        <v>1</v>
      </c>
      <c r="L17" s="43">
        <v>1</v>
      </c>
    </row>
    <row r="18" spans="2:12" s="222" customFormat="1" ht="46.8" x14ac:dyDescent="0.4">
      <c r="B18" s="219" t="s">
        <v>133</v>
      </c>
      <c r="C18" s="39" t="s">
        <v>961</v>
      </c>
      <c r="D18" s="45" t="s">
        <v>160</v>
      </c>
      <c r="E18" s="45" t="s">
        <v>23</v>
      </c>
      <c r="F18" s="39" t="s">
        <v>62</v>
      </c>
      <c r="G18" s="39" t="s">
        <v>156</v>
      </c>
      <c r="H18" s="39" t="s">
        <v>962</v>
      </c>
      <c r="I18" s="220" t="s">
        <v>427</v>
      </c>
      <c r="J18" s="42" t="s">
        <v>963</v>
      </c>
      <c r="K18" s="42">
        <v>2</v>
      </c>
      <c r="L18" s="43">
        <v>2</v>
      </c>
    </row>
    <row r="19" spans="2:12" s="222" customFormat="1" ht="31.2" x14ac:dyDescent="0.4">
      <c r="B19" s="219" t="s">
        <v>133</v>
      </c>
      <c r="C19" s="39" t="s">
        <v>964</v>
      </c>
      <c r="D19" s="39" t="s">
        <v>965</v>
      </c>
      <c r="E19" s="45" t="s">
        <v>23</v>
      </c>
      <c r="F19" s="39" t="s">
        <v>51</v>
      </c>
      <c r="G19" s="24" t="s">
        <v>52</v>
      </c>
      <c r="H19" s="39" t="s">
        <v>966</v>
      </c>
      <c r="I19" s="220" t="s">
        <v>967</v>
      </c>
      <c r="J19" s="42" t="s">
        <v>968</v>
      </c>
      <c r="K19" s="42">
        <v>3</v>
      </c>
      <c r="L19" s="43">
        <v>3</v>
      </c>
    </row>
    <row r="20" spans="2:12" s="222" customFormat="1" ht="31.2" x14ac:dyDescent="0.4">
      <c r="B20" s="219" t="s">
        <v>133</v>
      </c>
      <c r="C20" s="39" t="s">
        <v>969</v>
      </c>
      <c r="D20" s="45" t="s">
        <v>132</v>
      </c>
      <c r="E20" s="45" t="s">
        <v>23</v>
      </c>
      <c r="F20" s="39" t="s">
        <v>94</v>
      </c>
      <c r="G20" s="29" t="s">
        <v>95</v>
      </c>
      <c r="H20" s="39" t="s">
        <v>970</v>
      </c>
      <c r="I20" s="30" t="s">
        <v>117</v>
      </c>
      <c r="J20" s="42" t="s">
        <v>957</v>
      </c>
      <c r="K20" s="42">
        <v>2</v>
      </c>
      <c r="L20" s="43">
        <v>1</v>
      </c>
    </row>
    <row r="21" spans="2:12" s="222" customFormat="1" ht="31.2" x14ac:dyDescent="0.4">
      <c r="B21" s="219" t="s">
        <v>133</v>
      </c>
      <c r="C21" s="39" t="s">
        <v>971</v>
      </c>
      <c r="D21" s="45"/>
      <c r="E21" s="45" t="s">
        <v>23</v>
      </c>
      <c r="F21" s="39" t="s">
        <v>135</v>
      </c>
      <c r="G21" s="45" t="s">
        <v>772</v>
      </c>
      <c r="H21" s="39" t="s">
        <v>972</v>
      </c>
      <c r="I21" s="29" t="s">
        <v>138</v>
      </c>
      <c r="J21" s="42" t="s">
        <v>963</v>
      </c>
      <c r="K21" s="42">
        <v>1</v>
      </c>
      <c r="L21" s="43">
        <v>4</v>
      </c>
    </row>
    <row r="22" spans="2:12" s="222" customFormat="1" ht="27.75" customHeight="1" x14ac:dyDescent="0.4">
      <c r="B22" s="219" t="s">
        <v>133</v>
      </c>
      <c r="C22" s="39" t="s">
        <v>973</v>
      </c>
      <c r="D22" s="45"/>
      <c r="E22" s="45" t="s">
        <v>23</v>
      </c>
      <c r="F22" s="39" t="s">
        <v>135</v>
      </c>
      <c r="G22" s="45" t="s">
        <v>772</v>
      </c>
      <c r="H22" s="39" t="s">
        <v>974</v>
      </c>
      <c r="I22" s="220" t="s">
        <v>92</v>
      </c>
      <c r="J22" s="42" t="s">
        <v>968</v>
      </c>
      <c r="K22" s="42">
        <v>1</v>
      </c>
      <c r="L22" s="43">
        <v>4</v>
      </c>
    </row>
    <row r="23" spans="2:12" s="222" customFormat="1" ht="31.2" x14ac:dyDescent="0.4">
      <c r="B23" s="219" t="s">
        <v>133</v>
      </c>
      <c r="C23" s="39" t="s">
        <v>975</v>
      </c>
      <c r="D23" s="45"/>
      <c r="E23" s="45" t="s">
        <v>23</v>
      </c>
      <c r="F23" s="39" t="s">
        <v>94</v>
      </c>
      <c r="G23" s="45" t="s">
        <v>166</v>
      </c>
      <c r="H23" s="39" t="s">
        <v>976</v>
      </c>
      <c r="I23" s="29" t="s">
        <v>143</v>
      </c>
      <c r="J23" s="42" t="s">
        <v>977</v>
      </c>
      <c r="K23" s="42">
        <v>1</v>
      </c>
      <c r="L23" s="43">
        <v>1</v>
      </c>
    </row>
    <row r="24" spans="2:12" s="222" customFormat="1" ht="31.2" x14ac:dyDescent="0.4">
      <c r="B24" s="219" t="s">
        <v>139</v>
      </c>
      <c r="C24" s="220" t="s">
        <v>978</v>
      </c>
      <c r="D24" s="221" t="s">
        <v>959</v>
      </c>
      <c r="E24" s="221" t="s">
        <v>23</v>
      </c>
      <c r="F24" s="220" t="s">
        <v>62</v>
      </c>
      <c r="G24" s="221" t="s">
        <v>951</v>
      </c>
      <c r="H24" s="220" t="s">
        <v>979</v>
      </c>
      <c r="I24" s="220" t="s">
        <v>92</v>
      </c>
      <c r="J24" s="42" t="s">
        <v>980</v>
      </c>
      <c r="K24" s="42">
        <v>2</v>
      </c>
      <c r="L24" s="43">
        <v>2</v>
      </c>
    </row>
    <row r="25" spans="2:12" s="222" customFormat="1" ht="31.2" x14ac:dyDescent="0.4">
      <c r="B25" s="219" t="s">
        <v>139</v>
      </c>
      <c r="C25" s="220" t="s">
        <v>981</v>
      </c>
      <c r="D25" s="221"/>
      <c r="E25" s="221" t="s">
        <v>23</v>
      </c>
      <c r="F25" s="220" t="s">
        <v>62</v>
      </c>
      <c r="G25" s="221" t="s">
        <v>951</v>
      </c>
      <c r="H25" s="220" t="s">
        <v>979</v>
      </c>
      <c r="I25" s="220" t="s">
        <v>92</v>
      </c>
      <c r="J25" s="42" t="s">
        <v>957</v>
      </c>
      <c r="K25" s="42">
        <v>2</v>
      </c>
      <c r="L25" s="43">
        <v>2</v>
      </c>
    </row>
    <row r="26" spans="2:12" s="222" customFormat="1" ht="31.2" x14ac:dyDescent="0.4">
      <c r="B26" s="219" t="s">
        <v>139</v>
      </c>
      <c r="C26" s="220" t="s">
        <v>982</v>
      </c>
      <c r="D26" s="221"/>
      <c r="E26" s="221" t="s">
        <v>23</v>
      </c>
      <c r="F26" s="220" t="s">
        <v>62</v>
      </c>
      <c r="G26" s="221" t="s">
        <v>951</v>
      </c>
      <c r="H26" s="220" t="s">
        <v>983</v>
      </c>
      <c r="I26" s="220" t="s">
        <v>92</v>
      </c>
      <c r="J26" s="42" t="s">
        <v>960</v>
      </c>
      <c r="K26" s="42">
        <v>1</v>
      </c>
      <c r="L26" s="43">
        <v>2</v>
      </c>
    </row>
    <row r="27" spans="2:12" s="222" customFormat="1" ht="16.2" thickBot="1" x14ac:dyDescent="0.45">
      <c r="B27" s="224"/>
      <c r="C27" s="225"/>
      <c r="D27" s="226"/>
      <c r="E27" s="226"/>
      <c r="F27" s="225"/>
      <c r="G27" s="225"/>
      <c r="H27" s="225"/>
      <c r="I27" s="225"/>
      <c r="J27" s="227" t="s">
        <v>38</v>
      </c>
      <c r="K27" s="228"/>
      <c r="L27" s="229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K10:K27">
      <formula1>"1, 2, 3, 4, 5"</formula1>
    </dataValidation>
  </dataValidations>
  <pageMargins left="0.16" right="0.16" top="0.43307086614173229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5" zoomScaleNormal="85" zoomScaleSheetLayoutView="85" workbookViewId="0">
      <selection activeCell="Q17" sqref="Q17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404" t="s">
        <v>1488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ht="17.399999999999999" customHeight="1" x14ac:dyDescent="0.4">
      <c r="A2" s="404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</row>
    <row r="4" spans="1:14" ht="28.2" customHeight="1" x14ac:dyDescent="0.4">
      <c r="F4" s="347" t="s">
        <v>359</v>
      </c>
      <c r="G4" s="347"/>
      <c r="H4" s="347"/>
      <c r="I4" s="347"/>
    </row>
    <row r="5" spans="1:14" ht="28.2" customHeight="1" x14ac:dyDescent="0.4">
      <c r="F5" s="347"/>
      <c r="G5" s="347"/>
      <c r="H5" s="347"/>
      <c r="I5" s="347"/>
    </row>
    <row r="6" spans="1:14" ht="28.2" customHeight="1" x14ac:dyDescent="0.4">
      <c r="H6" s="114"/>
    </row>
    <row r="7" spans="1:14" ht="28.2" customHeight="1" x14ac:dyDescent="0.4">
      <c r="F7" s="347" t="s">
        <v>362</v>
      </c>
      <c r="G7" s="347"/>
      <c r="H7" s="347"/>
      <c r="I7" s="347"/>
    </row>
    <row r="8" spans="1:14" ht="28.2" customHeight="1" x14ac:dyDescent="0.4">
      <c r="F8" s="347" t="s">
        <v>1644</v>
      </c>
      <c r="G8" s="347"/>
      <c r="H8" s="347"/>
      <c r="I8" s="347"/>
    </row>
    <row r="9" spans="1:14" ht="28.2" customHeight="1" x14ac:dyDescent="0.4">
      <c r="A9" s="347" t="s">
        <v>365</v>
      </c>
      <c r="B9" s="347"/>
      <c r="C9" s="347"/>
      <c r="D9" s="347"/>
      <c r="E9" s="118"/>
      <c r="F9" s="119"/>
      <c r="G9" s="117"/>
      <c r="H9" s="119"/>
      <c r="I9" s="119"/>
      <c r="J9" s="116"/>
      <c r="K9" s="347" t="s">
        <v>1535</v>
      </c>
      <c r="L9" s="347"/>
      <c r="M9" s="347"/>
      <c r="N9" s="347"/>
    </row>
    <row r="10" spans="1:14" ht="28.2" customHeight="1" x14ac:dyDescent="0.4">
      <c r="A10" s="347" t="s">
        <v>1645</v>
      </c>
      <c r="B10" s="347"/>
      <c r="C10" s="347"/>
      <c r="D10" s="347"/>
      <c r="G10" s="115"/>
      <c r="K10" s="347" t="s">
        <v>1646</v>
      </c>
      <c r="L10" s="347"/>
      <c r="M10" s="347"/>
      <c r="N10" s="347"/>
    </row>
    <row r="11" spans="1:14" ht="28.2" customHeight="1" x14ac:dyDescent="0.4">
      <c r="C11" s="119"/>
      <c r="D11" s="119"/>
      <c r="E11" s="119"/>
      <c r="F11" s="119"/>
      <c r="G11" s="116"/>
      <c r="H11" s="119"/>
      <c r="I11" s="119"/>
      <c r="J11" s="119"/>
      <c r="K11" s="119"/>
      <c r="L11" s="119"/>
    </row>
    <row r="12" spans="1:14" ht="28.2" customHeight="1" x14ac:dyDescent="0.4">
      <c r="B12" s="116"/>
      <c r="G12" s="116"/>
      <c r="M12" s="118"/>
    </row>
    <row r="13" spans="1:14" ht="28.2" customHeight="1" x14ac:dyDescent="0.4">
      <c r="A13" s="347" t="s">
        <v>363</v>
      </c>
      <c r="B13" s="347"/>
      <c r="C13" s="347"/>
      <c r="D13" s="347"/>
      <c r="F13" s="347" t="s">
        <v>363</v>
      </c>
      <c r="G13" s="347"/>
      <c r="H13" s="347"/>
      <c r="I13" s="347"/>
      <c r="K13" s="347" t="s">
        <v>363</v>
      </c>
      <c r="L13" s="347"/>
      <c r="M13" s="347"/>
      <c r="N13" s="347"/>
    </row>
    <row r="14" spans="1:14" ht="28.2" customHeight="1" x14ac:dyDescent="0.4">
      <c r="A14" s="347" t="s">
        <v>361</v>
      </c>
      <c r="B14" s="347"/>
      <c r="C14" s="347" t="s">
        <v>1647</v>
      </c>
      <c r="D14" s="347"/>
      <c r="F14" s="347" t="s">
        <v>361</v>
      </c>
      <c r="G14" s="347"/>
      <c r="H14" s="347"/>
      <c r="I14" s="347"/>
      <c r="K14" s="347" t="s">
        <v>361</v>
      </c>
      <c r="L14" s="347"/>
      <c r="M14" s="347"/>
      <c r="N14" s="347"/>
    </row>
    <row r="15" spans="1:14" ht="28.2" customHeight="1" x14ac:dyDescent="0.4">
      <c r="C15" s="114"/>
      <c r="H15" s="114"/>
      <c r="M15" s="114"/>
    </row>
    <row r="16" spans="1:14" ht="28.2" customHeight="1" x14ac:dyDescent="0.4">
      <c r="A16" s="347" t="s">
        <v>366</v>
      </c>
      <c r="B16" s="347"/>
      <c r="C16" s="347" t="s">
        <v>1648</v>
      </c>
      <c r="D16" s="347"/>
      <c r="F16" s="347" t="s">
        <v>366</v>
      </c>
      <c r="G16" s="347"/>
      <c r="H16" s="347"/>
      <c r="I16" s="347"/>
      <c r="K16" s="347" t="s">
        <v>366</v>
      </c>
      <c r="L16" s="347"/>
      <c r="M16" s="347"/>
      <c r="N16" s="347"/>
    </row>
    <row r="17" spans="1:14" ht="28.2" customHeight="1" x14ac:dyDescent="0.4">
      <c r="A17" s="347" t="s">
        <v>360</v>
      </c>
      <c r="B17" s="347"/>
      <c r="C17" s="347"/>
      <c r="D17" s="347"/>
      <c r="F17" s="347" t="s">
        <v>360</v>
      </c>
      <c r="G17" s="347"/>
      <c r="H17" s="347"/>
      <c r="I17" s="347"/>
      <c r="K17" s="347" t="s">
        <v>360</v>
      </c>
      <c r="L17" s="347"/>
      <c r="M17" s="347"/>
      <c r="N17" s="347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zoomScaleNormal="100" workbookViewId="0">
      <selection activeCell="I7" sqref="I7:L7"/>
    </sheetView>
  </sheetViews>
  <sheetFormatPr defaultColWidth="9" defaultRowHeight="17.399999999999999" x14ac:dyDescent="0.4"/>
  <cols>
    <col min="1" max="1" width="9.765625E-2" style="230" customWidth="1"/>
    <col min="2" max="2" width="10" style="230" customWidth="1"/>
    <col min="3" max="3" width="31.3984375" style="230" customWidth="1"/>
    <col min="4" max="4" width="16.5" style="230" bestFit="1" customWidth="1"/>
    <col min="5" max="5" width="14" style="230" customWidth="1"/>
    <col min="6" max="6" width="15.3984375" style="230" customWidth="1"/>
    <col min="7" max="7" width="23.8984375" style="230" customWidth="1"/>
    <col min="8" max="8" width="27" style="230" customWidth="1"/>
    <col min="9" max="9" width="20.5" style="230" customWidth="1"/>
    <col min="10" max="12" width="8.8984375" style="230" customWidth="1"/>
    <col min="13" max="16384" width="9" style="230"/>
  </cols>
  <sheetData>
    <row r="3" spans="2:12" x14ac:dyDescent="0.4">
      <c r="B3" s="591" t="s">
        <v>24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</row>
    <row r="4" spans="2:12" x14ac:dyDescent="0.4"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1"/>
    </row>
    <row r="5" spans="2:12" x14ac:dyDescent="0.4">
      <c r="C5" s="592" t="s">
        <v>984</v>
      </c>
      <c r="D5" s="581"/>
      <c r="I5" s="428" t="s">
        <v>1552</v>
      </c>
      <c r="J5" s="428"/>
      <c r="K5" s="428"/>
      <c r="L5" s="428"/>
    </row>
    <row r="6" spans="2:12" x14ac:dyDescent="0.4">
      <c r="C6" s="581"/>
      <c r="D6" s="581"/>
      <c r="I6" s="581" t="s">
        <v>1549</v>
      </c>
      <c r="J6" s="581"/>
      <c r="K6" s="581"/>
      <c r="L6" s="581"/>
    </row>
    <row r="7" spans="2:12" ht="18" thickBot="1" x14ac:dyDescent="0.45">
      <c r="C7" s="593" t="s">
        <v>907</v>
      </c>
      <c r="D7" s="593"/>
      <c r="I7" s="512" t="s">
        <v>1557</v>
      </c>
      <c r="J7" s="512"/>
      <c r="K7" s="512"/>
      <c r="L7" s="512"/>
    </row>
    <row r="8" spans="2:12" ht="18.75" customHeight="1" x14ac:dyDescent="0.4">
      <c r="B8" s="598" t="s">
        <v>26</v>
      </c>
      <c r="C8" s="594" t="s">
        <v>27</v>
      </c>
      <c r="D8" s="594" t="s">
        <v>28</v>
      </c>
      <c r="E8" s="594" t="s">
        <v>29</v>
      </c>
      <c r="F8" s="600" t="s">
        <v>30</v>
      </c>
      <c r="G8" s="601"/>
      <c r="H8" s="602"/>
      <c r="I8" s="231" t="s">
        <v>40</v>
      </c>
      <c r="J8" s="594" t="s">
        <v>32</v>
      </c>
      <c r="K8" s="594" t="s">
        <v>33</v>
      </c>
      <c r="L8" s="596" t="s">
        <v>34</v>
      </c>
    </row>
    <row r="9" spans="2:12" ht="34.5" customHeight="1" x14ac:dyDescent="0.4">
      <c r="B9" s="599"/>
      <c r="C9" s="595"/>
      <c r="D9" s="595"/>
      <c r="E9" s="595"/>
      <c r="F9" s="232" t="s">
        <v>35</v>
      </c>
      <c r="G9" s="232" t="s">
        <v>36</v>
      </c>
      <c r="H9" s="232" t="s">
        <v>37</v>
      </c>
      <c r="I9" s="233" t="s">
        <v>41</v>
      </c>
      <c r="J9" s="595"/>
      <c r="K9" s="595"/>
      <c r="L9" s="597"/>
    </row>
    <row r="10" spans="2:12" ht="46.8" x14ac:dyDescent="0.4">
      <c r="B10" s="219" t="s">
        <v>42</v>
      </c>
      <c r="C10" s="220" t="s">
        <v>937</v>
      </c>
      <c r="D10" s="221" t="s">
        <v>44</v>
      </c>
      <c r="E10" s="221" t="s">
        <v>23</v>
      </c>
      <c r="F10" s="220" t="s">
        <v>62</v>
      </c>
      <c r="G10" s="220" t="s">
        <v>156</v>
      </c>
      <c r="H10" s="220" t="s">
        <v>938</v>
      </c>
      <c r="I10" s="11" t="s">
        <v>48</v>
      </c>
      <c r="J10" s="42" t="s">
        <v>939</v>
      </c>
      <c r="K10" s="42">
        <v>2</v>
      </c>
      <c r="L10" s="43">
        <v>4</v>
      </c>
    </row>
    <row r="11" spans="2:12" ht="46.8" x14ac:dyDescent="0.4">
      <c r="B11" s="219" t="s">
        <v>42</v>
      </c>
      <c r="C11" s="220" t="s">
        <v>940</v>
      </c>
      <c r="D11" s="221" t="s">
        <v>44</v>
      </c>
      <c r="E11" s="221" t="s">
        <v>23</v>
      </c>
      <c r="F11" s="220" t="s">
        <v>62</v>
      </c>
      <c r="G11" s="220" t="s">
        <v>156</v>
      </c>
      <c r="H11" s="220" t="s">
        <v>941</v>
      </c>
      <c r="I11" s="220" t="s">
        <v>92</v>
      </c>
      <c r="J11" s="42" t="s">
        <v>939</v>
      </c>
      <c r="K11" s="42">
        <v>1</v>
      </c>
      <c r="L11" s="43">
        <v>4</v>
      </c>
    </row>
    <row r="12" spans="2:12" ht="46.8" x14ac:dyDescent="0.4">
      <c r="B12" s="219" t="s">
        <v>42</v>
      </c>
      <c r="C12" s="220" t="s">
        <v>942</v>
      </c>
      <c r="D12" s="221" t="s">
        <v>943</v>
      </c>
      <c r="E12" s="221" t="s">
        <v>23</v>
      </c>
      <c r="F12" s="220" t="s">
        <v>62</v>
      </c>
      <c r="G12" s="220" t="s">
        <v>156</v>
      </c>
      <c r="H12" s="220" t="s">
        <v>944</v>
      </c>
      <c r="I12" s="11" t="s">
        <v>985</v>
      </c>
      <c r="J12" s="42" t="s">
        <v>939</v>
      </c>
      <c r="K12" s="42">
        <v>2</v>
      </c>
      <c r="L12" s="43">
        <v>4</v>
      </c>
    </row>
    <row r="13" spans="2:12" ht="27" customHeight="1" x14ac:dyDescent="0.4">
      <c r="B13" s="219" t="s">
        <v>42</v>
      </c>
      <c r="C13" s="39" t="s">
        <v>945</v>
      </c>
      <c r="D13" s="45" t="s">
        <v>946</v>
      </c>
      <c r="E13" s="45" t="s">
        <v>23</v>
      </c>
      <c r="F13" s="39" t="s">
        <v>94</v>
      </c>
      <c r="G13" s="39" t="s">
        <v>431</v>
      </c>
      <c r="H13" s="39" t="s">
        <v>947</v>
      </c>
      <c r="I13" s="223" t="s">
        <v>427</v>
      </c>
      <c r="J13" s="42" t="s">
        <v>939</v>
      </c>
      <c r="K13" s="42">
        <v>2</v>
      </c>
      <c r="L13" s="43">
        <v>3</v>
      </c>
    </row>
    <row r="14" spans="2:12" ht="46.8" x14ac:dyDescent="0.4">
      <c r="B14" s="219" t="s">
        <v>42</v>
      </c>
      <c r="C14" s="39" t="s">
        <v>948</v>
      </c>
      <c r="D14" s="45" t="s">
        <v>44</v>
      </c>
      <c r="E14" s="45" t="s">
        <v>23</v>
      </c>
      <c r="F14" s="39" t="s">
        <v>62</v>
      </c>
      <c r="G14" s="39" t="s">
        <v>156</v>
      </c>
      <c r="H14" s="39" t="s">
        <v>941</v>
      </c>
      <c r="I14" s="11" t="s">
        <v>48</v>
      </c>
      <c r="J14" s="42" t="s">
        <v>939</v>
      </c>
      <c r="K14" s="42">
        <v>2</v>
      </c>
      <c r="L14" s="43">
        <v>4</v>
      </c>
    </row>
    <row r="15" spans="2:12" ht="31.2" x14ac:dyDescent="0.4">
      <c r="B15" s="219" t="s">
        <v>42</v>
      </c>
      <c r="C15" s="39" t="s">
        <v>949</v>
      </c>
      <c r="D15" s="45" t="s">
        <v>950</v>
      </c>
      <c r="E15" s="45" t="s">
        <v>23</v>
      </c>
      <c r="F15" s="39" t="s">
        <v>62</v>
      </c>
      <c r="G15" s="45" t="s">
        <v>951</v>
      </c>
      <c r="H15" s="39" t="s">
        <v>986</v>
      </c>
      <c r="I15" s="220" t="s">
        <v>427</v>
      </c>
      <c r="J15" s="42" t="s">
        <v>953</v>
      </c>
      <c r="K15" s="42">
        <v>2</v>
      </c>
      <c r="L15" s="43">
        <v>2</v>
      </c>
    </row>
    <row r="16" spans="2:12" ht="46.8" x14ac:dyDescent="0.4">
      <c r="B16" s="219" t="s">
        <v>118</v>
      </c>
      <c r="C16" s="39" t="s">
        <v>954</v>
      </c>
      <c r="D16" s="45" t="s">
        <v>955</v>
      </c>
      <c r="E16" s="45" t="s">
        <v>23</v>
      </c>
      <c r="F16" s="39" t="s">
        <v>94</v>
      </c>
      <c r="G16" s="39" t="s">
        <v>431</v>
      </c>
      <c r="H16" s="39" t="s">
        <v>987</v>
      </c>
      <c r="I16" s="220" t="s">
        <v>427</v>
      </c>
      <c r="J16" s="42" t="s">
        <v>957</v>
      </c>
      <c r="K16" s="42">
        <v>1</v>
      </c>
      <c r="L16" s="43">
        <v>1</v>
      </c>
    </row>
    <row r="17" spans="2:12" ht="46.8" x14ac:dyDescent="0.4">
      <c r="B17" s="219" t="s">
        <v>118</v>
      </c>
      <c r="C17" s="39" t="s">
        <v>958</v>
      </c>
      <c r="D17" s="45" t="s">
        <v>959</v>
      </c>
      <c r="E17" s="45" t="s">
        <v>23</v>
      </c>
      <c r="F17" s="39" t="s">
        <v>94</v>
      </c>
      <c r="G17" s="39" t="s">
        <v>431</v>
      </c>
      <c r="H17" s="39" t="s">
        <v>987</v>
      </c>
      <c r="I17" s="220" t="s">
        <v>427</v>
      </c>
      <c r="J17" s="42" t="s">
        <v>960</v>
      </c>
      <c r="K17" s="42">
        <v>1</v>
      </c>
      <c r="L17" s="43">
        <v>1</v>
      </c>
    </row>
    <row r="18" spans="2:12" ht="46.8" x14ac:dyDescent="0.4">
      <c r="B18" s="219" t="s">
        <v>133</v>
      </c>
      <c r="C18" s="39" t="s">
        <v>961</v>
      </c>
      <c r="D18" s="45" t="s">
        <v>160</v>
      </c>
      <c r="E18" s="45" t="s">
        <v>23</v>
      </c>
      <c r="F18" s="39" t="s">
        <v>62</v>
      </c>
      <c r="G18" s="39" t="s">
        <v>156</v>
      </c>
      <c r="H18" s="39" t="s">
        <v>962</v>
      </c>
      <c r="I18" s="220" t="s">
        <v>427</v>
      </c>
      <c r="J18" s="42" t="s">
        <v>963</v>
      </c>
      <c r="K18" s="42">
        <v>2</v>
      </c>
      <c r="L18" s="43">
        <v>2</v>
      </c>
    </row>
    <row r="19" spans="2:12" ht="31.2" x14ac:dyDescent="0.4">
      <c r="B19" s="219" t="s">
        <v>133</v>
      </c>
      <c r="C19" s="39" t="s">
        <v>964</v>
      </c>
      <c r="D19" s="39" t="s">
        <v>965</v>
      </c>
      <c r="E19" s="45" t="s">
        <v>23</v>
      </c>
      <c r="F19" s="39" t="s">
        <v>51</v>
      </c>
      <c r="G19" s="24" t="s">
        <v>52</v>
      </c>
      <c r="H19" s="234" t="s">
        <v>988</v>
      </c>
      <c r="I19" s="220" t="s">
        <v>967</v>
      </c>
      <c r="J19" s="42" t="s">
        <v>968</v>
      </c>
      <c r="K19" s="42">
        <v>3</v>
      </c>
      <c r="L19" s="43">
        <v>3</v>
      </c>
    </row>
    <row r="20" spans="2:12" ht="31.2" x14ac:dyDescent="0.4">
      <c r="B20" s="219" t="s">
        <v>133</v>
      </c>
      <c r="C20" s="39" t="s">
        <v>969</v>
      </c>
      <c r="D20" s="45" t="s">
        <v>132</v>
      </c>
      <c r="E20" s="45" t="s">
        <v>23</v>
      </c>
      <c r="F20" s="39" t="s">
        <v>94</v>
      </c>
      <c r="G20" s="29" t="s">
        <v>95</v>
      </c>
      <c r="H20" s="39" t="s">
        <v>970</v>
      </c>
      <c r="I20" s="30" t="s">
        <v>117</v>
      </c>
      <c r="J20" s="42" t="s">
        <v>957</v>
      </c>
      <c r="K20" s="42">
        <v>2</v>
      </c>
      <c r="L20" s="43">
        <v>1</v>
      </c>
    </row>
    <row r="21" spans="2:12" ht="31.2" x14ac:dyDescent="0.4">
      <c r="B21" s="219" t="s">
        <v>133</v>
      </c>
      <c r="C21" s="39" t="s">
        <v>971</v>
      </c>
      <c r="D21" s="45"/>
      <c r="E21" s="45" t="s">
        <v>23</v>
      </c>
      <c r="F21" s="39" t="s">
        <v>135</v>
      </c>
      <c r="G21" s="45" t="s">
        <v>772</v>
      </c>
      <c r="H21" s="39" t="s">
        <v>989</v>
      </c>
      <c r="I21" s="29" t="s">
        <v>138</v>
      </c>
      <c r="J21" s="42" t="s">
        <v>963</v>
      </c>
      <c r="K21" s="42">
        <v>1</v>
      </c>
      <c r="L21" s="43">
        <v>4</v>
      </c>
    </row>
    <row r="22" spans="2:12" ht="46.8" x14ac:dyDescent="0.4">
      <c r="B22" s="219" t="s">
        <v>133</v>
      </c>
      <c r="C22" s="39" t="s">
        <v>973</v>
      </c>
      <c r="D22" s="45"/>
      <c r="E22" s="45" t="s">
        <v>23</v>
      </c>
      <c r="F22" s="39" t="s">
        <v>135</v>
      </c>
      <c r="G22" s="45" t="s">
        <v>772</v>
      </c>
      <c r="H22" s="39" t="s">
        <v>990</v>
      </c>
      <c r="I22" s="29" t="s">
        <v>92</v>
      </c>
      <c r="J22" s="42" t="s">
        <v>968</v>
      </c>
      <c r="K22" s="42">
        <v>1</v>
      </c>
      <c r="L22" s="43">
        <v>4</v>
      </c>
    </row>
    <row r="23" spans="2:12" ht="31.2" x14ac:dyDescent="0.4">
      <c r="B23" s="219" t="s">
        <v>133</v>
      </c>
      <c r="C23" s="39" t="s">
        <v>975</v>
      </c>
      <c r="D23" s="45"/>
      <c r="E23" s="45" t="s">
        <v>23</v>
      </c>
      <c r="F23" s="39" t="s">
        <v>94</v>
      </c>
      <c r="G23" s="45" t="s">
        <v>166</v>
      </c>
      <c r="H23" s="39" t="s">
        <v>976</v>
      </c>
      <c r="I23" s="29" t="s">
        <v>143</v>
      </c>
      <c r="J23" s="42" t="s">
        <v>977</v>
      </c>
      <c r="K23" s="42">
        <v>1</v>
      </c>
      <c r="L23" s="43">
        <v>1</v>
      </c>
    </row>
    <row r="24" spans="2:12" ht="46.8" x14ac:dyDescent="0.4">
      <c r="B24" s="219" t="s">
        <v>139</v>
      </c>
      <c r="C24" s="220" t="s">
        <v>978</v>
      </c>
      <c r="D24" s="221" t="s">
        <v>959</v>
      </c>
      <c r="E24" s="221" t="s">
        <v>23</v>
      </c>
      <c r="F24" s="220" t="s">
        <v>62</v>
      </c>
      <c r="G24" s="221" t="s">
        <v>951</v>
      </c>
      <c r="H24" s="220" t="s">
        <v>991</v>
      </c>
      <c r="I24" s="29" t="s">
        <v>92</v>
      </c>
      <c r="J24" s="42" t="s">
        <v>980</v>
      </c>
      <c r="K24" s="42">
        <v>2</v>
      </c>
      <c r="L24" s="43">
        <v>2</v>
      </c>
    </row>
    <row r="25" spans="2:12" ht="46.8" x14ac:dyDescent="0.4">
      <c r="B25" s="219" t="s">
        <v>139</v>
      </c>
      <c r="C25" s="220" t="s">
        <v>981</v>
      </c>
      <c r="D25" s="221"/>
      <c r="E25" s="221" t="s">
        <v>23</v>
      </c>
      <c r="F25" s="220" t="s">
        <v>62</v>
      </c>
      <c r="G25" s="221" t="s">
        <v>951</v>
      </c>
      <c r="H25" s="220" t="s">
        <v>991</v>
      </c>
      <c r="I25" s="29" t="s">
        <v>92</v>
      </c>
      <c r="J25" s="42" t="s">
        <v>957</v>
      </c>
      <c r="K25" s="42">
        <v>2</v>
      </c>
      <c r="L25" s="43">
        <v>2</v>
      </c>
    </row>
    <row r="26" spans="2:12" ht="46.8" x14ac:dyDescent="0.4">
      <c r="B26" s="219" t="s">
        <v>139</v>
      </c>
      <c r="C26" s="220" t="s">
        <v>982</v>
      </c>
      <c r="D26" s="221"/>
      <c r="E26" s="221" t="s">
        <v>23</v>
      </c>
      <c r="F26" s="220" t="s">
        <v>62</v>
      </c>
      <c r="G26" s="221" t="s">
        <v>951</v>
      </c>
      <c r="H26" s="220" t="s">
        <v>992</v>
      </c>
      <c r="I26" s="29" t="s">
        <v>92</v>
      </c>
      <c r="J26" s="42" t="s">
        <v>960</v>
      </c>
      <c r="K26" s="42">
        <v>1</v>
      </c>
      <c r="L26" s="43">
        <v>2</v>
      </c>
    </row>
    <row r="27" spans="2:12" ht="18" thickBot="1" x14ac:dyDescent="0.45">
      <c r="B27" s="224"/>
      <c r="C27" s="225"/>
      <c r="D27" s="226"/>
      <c r="E27" s="226"/>
      <c r="F27" s="225"/>
      <c r="G27" s="225"/>
      <c r="H27" s="225"/>
      <c r="I27" s="225"/>
      <c r="J27" s="141" t="s">
        <v>38</v>
      </c>
      <c r="K27" s="142"/>
      <c r="L27" s="143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27">
      <formula1>"1, 2, 3, 4, 5"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43307086614173229" right="0.31496062992125984" top="0.39370078740157483" bottom="0.41" header="0.31496062992125984" footer="0.31496062992125984"/>
  <pageSetup paperSize="9" scale="65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L27"/>
  <sheetViews>
    <sheetView topLeftCell="B1" zoomScaleNormal="100" workbookViewId="0">
      <selection activeCell="I7" sqref="I7:L7"/>
    </sheetView>
  </sheetViews>
  <sheetFormatPr defaultColWidth="9" defaultRowHeight="17.399999999999999" x14ac:dyDescent="0.4"/>
  <cols>
    <col min="1" max="1" width="0.8984375" style="230" hidden="1" customWidth="1"/>
    <col min="2" max="2" width="10" style="230" customWidth="1"/>
    <col min="3" max="3" width="31.3984375" style="230" customWidth="1"/>
    <col min="4" max="4" width="16.5" style="230" bestFit="1" customWidth="1"/>
    <col min="5" max="5" width="14" style="230" customWidth="1"/>
    <col min="6" max="6" width="15.3984375" style="230" customWidth="1"/>
    <col min="7" max="7" width="23.8984375" style="230" customWidth="1"/>
    <col min="8" max="8" width="20.59765625" style="230" customWidth="1"/>
    <col min="9" max="9" width="20.5" style="230" customWidth="1"/>
    <col min="10" max="12" width="8.8984375" style="230" customWidth="1"/>
    <col min="13" max="16384" width="9" style="230"/>
  </cols>
  <sheetData>
    <row r="3" spans="2:12" x14ac:dyDescent="0.4">
      <c r="B3" s="591" t="s">
        <v>24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</row>
    <row r="4" spans="2:12" x14ac:dyDescent="0.4"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1"/>
    </row>
    <row r="5" spans="2:12" x14ac:dyDescent="0.4">
      <c r="C5" s="592" t="s">
        <v>993</v>
      </c>
      <c r="D5" s="581"/>
      <c r="I5" s="428" t="s">
        <v>1552</v>
      </c>
      <c r="J5" s="428"/>
      <c r="K5" s="428"/>
      <c r="L5" s="428"/>
    </row>
    <row r="6" spans="2:12" x14ac:dyDescent="0.4">
      <c r="C6" s="581"/>
      <c r="D6" s="581"/>
      <c r="I6" s="581" t="s">
        <v>1549</v>
      </c>
      <c r="J6" s="581"/>
      <c r="K6" s="581"/>
      <c r="L6" s="581"/>
    </row>
    <row r="7" spans="2:12" ht="18" thickBot="1" x14ac:dyDescent="0.45">
      <c r="C7" s="593" t="s">
        <v>994</v>
      </c>
      <c r="D7" s="593"/>
      <c r="I7" s="512" t="s">
        <v>1557</v>
      </c>
      <c r="J7" s="512"/>
      <c r="K7" s="512"/>
      <c r="L7" s="512"/>
    </row>
    <row r="8" spans="2:12" s="235" customFormat="1" ht="18.75" customHeight="1" x14ac:dyDescent="0.4">
      <c r="B8" s="603" t="s">
        <v>26</v>
      </c>
      <c r="C8" s="594" t="s">
        <v>27</v>
      </c>
      <c r="D8" s="594" t="s">
        <v>28</v>
      </c>
      <c r="E8" s="594" t="s">
        <v>29</v>
      </c>
      <c r="F8" s="600" t="s">
        <v>30</v>
      </c>
      <c r="G8" s="601"/>
      <c r="H8" s="602"/>
      <c r="I8" s="231" t="s">
        <v>40</v>
      </c>
      <c r="J8" s="594" t="s">
        <v>32</v>
      </c>
      <c r="K8" s="594" t="s">
        <v>33</v>
      </c>
      <c r="L8" s="596" t="s">
        <v>34</v>
      </c>
    </row>
    <row r="9" spans="2:12" s="235" customFormat="1" ht="34.5" customHeight="1" x14ac:dyDescent="0.4">
      <c r="B9" s="599"/>
      <c r="C9" s="595"/>
      <c r="D9" s="595"/>
      <c r="E9" s="595"/>
      <c r="F9" s="232" t="s">
        <v>35</v>
      </c>
      <c r="G9" s="232" t="s">
        <v>36</v>
      </c>
      <c r="H9" s="232" t="s">
        <v>37</v>
      </c>
      <c r="I9" s="233" t="s">
        <v>41</v>
      </c>
      <c r="J9" s="595"/>
      <c r="K9" s="595"/>
      <c r="L9" s="597"/>
    </row>
    <row r="10" spans="2:12" s="235" customFormat="1" ht="46.8" x14ac:dyDescent="0.4">
      <c r="B10" s="219" t="s">
        <v>42</v>
      </c>
      <c r="C10" s="39" t="s">
        <v>937</v>
      </c>
      <c r="D10" s="45" t="s">
        <v>44</v>
      </c>
      <c r="E10" s="45" t="s">
        <v>23</v>
      </c>
      <c r="F10" s="39" t="s">
        <v>62</v>
      </c>
      <c r="G10" s="39" t="s">
        <v>156</v>
      </c>
      <c r="H10" s="39" t="s">
        <v>938</v>
      </c>
      <c r="I10" s="11" t="s">
        <v>48</v>
      </c>
      <c r="J10" s="42" t="s">
        <v>939</v>
      </c>
      <c r="K10" s="42">
        <v>2</v>
      </c>
      <c r="L10" s="43">
        <v>4</v>
      </c>
    </row>
    <row r="11" spans="2:12" s="235" customFormat="1" ht="46.8" x14ac:dyDescent="0.4">
      <c r="B11" s="219" t="s">
        <v>42</v>
      </c>
      <c r="C11" s="39" t="s">
        <v>940</v>
      </c>
      <c r="D11" s="45" t="s">
        <v>44</v>
      </c>
      <c r="E11" s="45" t="s">
        <v>23</v>
      </c>
      <c r="F11" s="39" t="s">
        <v>62</v>
      </c>
      <c r="G11" s="39" t="s">
        <v>156</v>
      </c>
      <c r="H11" s="39" t="s">
        <v>941</v>
      </c>
      <c r="I11" s="220" t="s">
        <v>92</v>
      </c>
      <c r="J11" s="42" t="s">
        <v>939</v>
      </c>
      <c r="K11" s="42">
        <v>1</v>
      </c>
      <c r="L11" s="43">
        <v>4</v>
      </c>
    </row>
    <row r="12" spans="2:12" s="235" customFormat="1" ht="46.8" x14ac:dyDescent="0.4">
      <c r="B12" s="219" t="s">
        <v>42</v>
      </c>
      <c r="C12" s="39" t="s">
        <v>942</v>
      </c>
      <c r="D12" s="45" t="s">
        <v>943</v>
      </c>
      <c r="E12" s="45" t="s">
        <v>23</v>
      </c>
      <c r="F12" s="39" t="s">
        <v>62</v>
      </c>
      <c r="G12" s="39" t="s">
        <v>156</v>
      </c>
      <c r="H12" s="39" t="s">
        <v>68</v>
      </c>
      <c r="I12" s="11" t="s">
        <v>985</v>
      </c>
      <c r="J12" s="42" t="s">
        <v>939</v>
      </c>
      <c r="K12" s="42">
        <v>2</v>
      </c>
      <c r="L12" s="43">
        <v>4</v>
      </c>
    </row>
    <row r="13" spans="2:12" s="235" customFormat="1" ht="27" customHeight="1" x14ac:dyDescent="0.4">
      <c r="B13" s="219" t="s">
        <v>42</v>
      </c>
      <c r="C13" s="39" t="s">
        <v>945</v>
      </c>
      <c r="D13" s="45" t="s">
        <v>946</v>
      </c>
      <c r="E13" s="45" t="s">
        <v>23</v>
      </c>
      <c r="F13" s="39" t="s">
        <v>94</v>
      </c>
      <c r="G13" s="39" t="s">
        <v>431</v>
      </c>
      <c r="H13" s="39" t="s">
        <v>947</v>
      </c>
      <c r="I13" s="223" t="s">
        <v>427</v>
      </c>
      <c r="J13" s="42" t="s">
        <v>939</v>
      </c>
      <c r="K13" s="42">
        <v>2</v>
      </c>
      <c r="L13" s="43">
        <v>3</v>
      </c>
    </row>
    <row r="14" spans="2:12" s="235" customFormat="1" ht="46.8" x14ac:dyDescent="0.4">
      <c r="B14" s="219" t="s">
        <v>42</v>
      </c>
      <c r="C14" s="39" t="s">
        <v>948</v>
      </c>
      <c r="D14" s="45" t="s">
        <v>44</v>
      </c>
      <c r="E14" s="45" t="s">
        <v>23</v>
      </c>
      <c r="F14" s="39" t="s">
        <v>62</v>
      </c>
      <c r="G14" s="39" t="s">
        <v>156</v>
      </c>
      <c r="H14" s="39" t="s">
        <v>995</v>
      </c>
      <c r="I14" s="11" t="s">
        <v>48</v>
      </c>
      <c r="J14" s="42" t="s">
        <v>939</v>
      </c>
      <c r="K14" s="42">
        <v>2</v>
      </c>
      <c r="L14" s="43">
        <v>4</v>
      </c>
    </row>
    <row r="15" spans="2:12" s="235" customFormat="1" ht="46.8" x14ac:dyDescent="0.4">
      <c r="B15" s="219" t="s">
        <v>42</v>
      </c>
      <c r="C15" s="39" t="s">
        <v>949</v>
      </c>
      <c r="D15" s="45" t="s">
        <v>950</v>
      </c>
      <c r="E15" s="45" t="s">
        <v>23</v>
      </c>
      <c r="F15" s="39" t="s">
        <v>62</v>
      </c>
      <c r="G15" s="45" t="s">
        <v>951</v>
      </c>
      <c r="H15" s="39" t="s">
        <v>986</v>
      </c>
      <c r="I15" s="39" t="s">
        <v>427</v>
      </c>
      <c r="J15" s="42" t="s">
        <v>953</v>
      </c>
      <c r="K15" s="42">
        <v>2</v>
      </c>
      <c r="L15" s="43">
        <v>2</v>
      </c>
    </row>
    <row r="16" spans="2:12" s="235" customFormat="1" ht="46.8" x14ac:dyDescent="0.4">
      <c r="B16" s="219" t="s">
        <v>118</v>
      </c>
      <c r="C16" s="39" t="s">
        <v>954</v>
      </c>
      <c r="D16" s="45" t="s">
        <v>955</v>
      </c>
      <c r="E16" s="45" t="s">
        <v>23</v>
      </c>
      <c r="F16" s="39" t="s">
        <v>94</v>
      </c>
      <c r="G16" s="39" t="s">
        <v>431</v>
      </c>
      <c r="H16" s="39" t="s">
        <v>987</v>
      </c>
      <c r="I16" s="39" t="s">
        <v>427</v>
      </c>
      <c r="J16" s="42" t="s">
        <v>957</v>
      </c>
      <c r="K16" s="42">
        <v>1</v>
      </c>
      <c r="L16" s="43">
        <v>1</v>
      </c>
    </row>
    <row r="17" spans="2:12" s="235" customFormat="1" ht="62.4" x14ac:dyDescent="0.4">
      <c r="B17" s="219" t="s">
        <v>118</v>
      </c>
      <c r="C17" s="39" t="s">
        <v>958</v>
      </c>
      <c r="D17" s="45" t="s">
        <v>959</v>
      </c>
      <c r="E17" s="45" t="s">
        <v>23</v>
      </c>
      <c r="F17" s="39" t="s">
        <v>94</v>
      </c>
      <c r="G17" s="39" t="s">
        <v>431</v>
      </c>
      <c r="H17" s="39" t="s">
        <v>956</v>
      </c>
      <c r="I17" s="39" t="s">
        <v>427</v>
      </c>
      <c r="J17" s="42" t="s">
        <v>960</v>
      </c>
      <c r="K17" s="42">
        <v>1</v>
      </c>
      <c r="L17" s="43">
        <v>1</v>
      </c>
    </row>
    <row r="18" spans="2:12" s="235" customFormat="1" ht="46.8" x14ac:dyDescent="0.4">
      <c r="B18" s="219" t="s">
        <v>133</v>
      </c>
      <c r="C18" s="39" t="s">
        <v>961</v>
      </c>
      <c r="D18" s="45" t="s">
        <v>160</v>
      </c>
      <c r="E18" s="45" t="s">
        <v>23</v>
      </c>
      <c r="F18" s="39" t="s">
        <v>62</v>
      </c>
      <c r="G18" s="39" t="s">
        <v>156</v>
      </c>
      <c r="H18" s="39" t="s">
        <v>962</v>
      </c>
      <c r="I18" s="39" t="s">
        <v>427</v>
      </c>
      <c r="J18" s="42" t="s">
        <v>963</v>
      </c>
      <c r="K18" s="42">
        <v>2</v>
      </c>
      <c r="L18" s="43">
        <v>2</v>
      </c>
    </row>
    <row r="19" spans="2:12" s="235" customFormat="1" ht="46.8" x14ac:dyDescent="0.4">
      <c r="B19" s="219" t="s">
        <v>133</v>
      </c>
      <c r="C19" s="39" t="s">
        <v>964</v>
      </c>
      <c r="D19" s="39" t="s">
        <v>965</v>
      </c>
      <c r="E19" s="45" t="s">
        <v>23</v>
      </c>
      <c r="F19" s="39" t="s">
        <v>51</v>
      </c>
      <c r="G19" s="24" t="s">
        <v>52</v>
      </c>
      <c r="H19" s="39" t="s">
        <v>988</v>
      </c>
      <c r="I19" s="220" t="s">
        <v>967</v>
      </c>
      <c r="J19" s="42" t="s">
        <v>968</v>
      </c>
      <c r="K19" s="42">
        <v>3</v>
      </c>
      <c r="L19" s="43">
        <v>3</v>
      </c>
    </row>
    <row r="20" spans="2:12" s="235" customFormat="1" ht="31.2" x14ac:dyDescent="0.4">
      <c r="B20" s="219" t="s">
        <v>133</v>
      </c>
      <c r="C20" s="39" t="s">
        <v>969</v>
      </c>
      <c r="D20" s="45" t="s">
        <v>132</v>
      </c>
      <c r="E20" s="45" t="s">
        <v>23</v>
      </c>
      <c r="F20" s="39" t="s">
        <v>94</v>
      </c>
      <c r="G20" s="29" t="s">
        <v>95</v>
      </c>
      <c r="H20" s="39" t="s">
        <v>970</v>
      </c>
      <c r="I20" s="30" t="s">
        <v>117</v>
      </c>
      <c r="J20" s="42" t="s">
        <v>957</v>
      </c>
      <c r="K20" s="42">
        <v>2</v>
      </c>
      <c r="L20" s="43">
        <v>1</v>
      </c>
    </row>
    <row r="21" spans="2:12" s="235" customFormat="1" ht="46.8" x14ac:dyDescent="0.4">
      <c r="B21" s="219" t="s">
        <v>133</v>
      </c>
      <c r="C21" s="39" t="s">
        <v>971</v>
      </c>
      <c r="D21" s="45"/>
      <c r="E21" s="45" t="s">
        <v>23</v>
      </c>
      <c r="F21" s="39" t="s">
        <v>135</v>
      </c>
      <c r="G21" s="45" t="s">
        <v>772</v>
      </c>
      <c r="H21" s="39" t="s">
        <v>989</v>
      </c>
      <c r="I21" s="29" t="s">
        <v>138</v>
      </c>
      <c r="J21" s="42" t="s">
        <v>963</v>
      </c>
      <c r="K21" s="42">
        <v>1</v>
      </c>
      <c r="L21" s="43">
        <v>4</v>
      </c>
    </row>
    <row r="22" spans="2:12" s="235" customFormat="1" ht="62.4" x14ac:dyDescent="0.4">
      <c r="B22" s="219" t="s">
        <v>133</v>
      </c>
      <c r="C22" s="39" t="s">
        <v>973</v>
      </c>
      <c r="D22" s="45"/>
      <c r="E22" s="45" t="s">
        <v>23</v>
      </c>
      <c r="F22" s="39" t="s">
        <v>135</v>
      </c>
      <c r="G22" s="45" t="s">
        <v>772</v>
      </c>
      <c r="H22" s="39" t="s">
        <v>996</v>
      </c>
      <c r="I22" s="29" t="s">
        <v>92</v>
      </c>
      <c r="J22" s="42" t="s">
        <v>968</v>
      </c>
      <c r="K22" s="42">
        <v>1</v>
      </c>
      <c r="L22" s="43">
        <v>4</v>
      </c>
    </row>
    <row r="23" spans="2:12" s="235" customFormat="1" ht="31.2" x14ac:dyDescent="0.4">
      <c r="B23" s="219" t="s">
        <v>133</v>
      </c>
      <c r="C23" s="39" t="s">
        <v>975</v>
      </c>
      <c r="D23" s="45"/>
      <c r="E23" s="45" t="s">
        <v>23</v>
      </c>
      <c r="F23" s="39" t="s">
        <v>94</v>
      </c>
      <c r="G23" s="45" t="s">
        <v>166</v>
      </c>
      <c r="H23" s="39" t="s">
        <v>976</v>
      </c>
      <c r="I23" s="29" t="s">
        <v>143</v>
      </c>
      <c r="J23" s="42" t="s">
        <v>977</v>
      </c>
      <c r="K23" s="42">
        <v>1</v>
      </c>
      <c r="L23" s="43">
        <v>1</v>
      </c>
    </row>
    <row r="24" spans="2:12" s="235" customFormat="1" ht="46.8" x14ac:dyDescent="0.4">
      <c r="B24" s="219" t="s">
        <v>139</v>
      </c>
      <c r="C24" s="39" t="s">
        <v>978</v>
      </c>
      <c r="D24" s="45" t="s">
        <v>959</v>
      </c>
      <c r="E24" s="45" t="s">
        <v>23</v>
      </c>
      <c r="F24" s="39" t="s">
        <v>62</v>
      </c>
      <c r="G24" s="45" t="s">
        <v>951</v>
      </c>
      <c r="H24" s="39" t="s">
        <v>991</v>
      </c>
      <c r="I24" s="39" t="s">
        <v>92</v>
      </c>
      <c r="J24" s="42" t="s">
        <v>980</v>
      </c>
      <c r="K24" s="42">
        <v>2</v>
      </c>
      <c r="L24" s="43">
        <v>2</v>
      </c>
    </row>
    <row r="25" spans="2:12" s="235" customFormat="1" ht="46.8" x14ac:dyDescent="0.4">
      <c r="B25" s="219" t="s">
        <v>139</v>
      </c>
      <c r="C25" s="39" t="s">
        <v>981</v>
      </c>
      <c r="D25" s="45"/>
      <c r="E25" s="45" t="s">
        <v>23</v>
      </c>
      <c r="F25" s="39" t="s">
        <v>62</v>
      </c>
      <c r="G25" s="45" t="s">
        <v>951</v>
      </c>
      <c r="H25" s="39" t="s">
        <v>991</v>
      </c>
      <c r="I25" s="39" t="s">
        <v>92</v>
      </c>
      <c r="J25" s="42" t="s">
        <v>957</v>
      </c>
      <c r="K25" s="42">
        <v>2</v>
      </c>
      <c r="L25" s="43">
        <v>2</v>
      </c>
    </row>
    <row r="26" spans="2:12" s="235" customFormat="1" ht="31.2" x14ac:dyDescent="0.4">
      <c r="B26" s="219" t="s">
        <v>139</v>
      </c>
      <c r="C26" s="39" t="s">
        <v>982</v>
      </c>
      <c r="D26" s="45"/>
      <c r="E26" s="45" t="s">
        <v>23</v>
      </c>
      <c r="F26" s="39" t="s">
        <v>62</v>
      </c>
      <c r="G26" s="45" t="s">
        <v>951</v>
      </c>
      <c r="H26" s="39" t="s">
        <v>997</v>
      </c>
      <c r="I26" s="39" t="s">
        <v>92</v>
      </c>
      <c r="J26" s="42" t="s">
        <v>960</v>
      </c>
      <c r="K26" s="42">
        <v>1</v>
      </c>
      <c r="L26" s="43">
        <v>2</v>
      </c>
    </row>
    <row r="27" spans="2:12" s="235" customFormat="1" ht="16.2" thickBot="1" x14ac:dyDescent="0.45">
      <c r="B27" s="224"/>
      <c r="C27" s="225"/>
      <c r="D27" s="226"/>
      <c r="E27" s="226"/>
      <c r="F27" s="225"/>
      <c r="G27" s="225"/>
      <c r="H27" s="225"/>
      <c r="I27" s="225"/>
      <c r="J27" s="227" t="s">
        <v>38</v>
      </c>
      <c r="K27" s="228"/>
      <c r="L27" s="229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27">
      <formula1>"1, 2, 3, 4, 5"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51181102362204722" right="0.39370078740157483" top="0.19685039370078741" bottom="0.19685039370078741" header="0.15748031496062992" footer="0.15748031496062992"/>
  <pageSetup paperSize="9" scale="63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workbookViewId="0">
      <selection activeCell="I7" sqref="I7:L7"/>
    </sheetView>
  </sheetViews>
  <sheetFormatPr defaultColWidth="9" defaultRowHeight="17.399999999999999" x14ac:dyDescent="0.4"/>
  <cols>
    <col min="1" max="1" width="0.8984375" style="230" customWidth="1"/>
    <col min="2" max="2" width="10" style="230" customWidth="1"/>
    <col min="3" max="3" width="31.3984375" style="230" customWidth="1"/>
    <col min="4" max="4" width="16.5" style="230" bestFit="1" customWidth="1"/>
    <col min="5" max="5" width="14" style="230" customWidth="1"/>
    <col min="6" max="6" width="15.3984375" style="230" customWidth="1"/>
    <col min="7" max="7" width="23.8984375" style="230" customWidth="1"/>
    <col min="8" max="8" width="20.59765625" style="230" customWidth="1"/>
    <col min="9" max="9" width="20.5" style="230" customWidth="1"/>
    <col min="10" max="12" width="8.8984375" style="230" customWidth="1"/>
    <col min="13" max="16384" width="9" style="230"/>
  </cols>
  <sheetData>
    <row r="3" spans="2:12" x14ac:dyDescent="0.4">
      <c r="B3" s="591" t="s">
        <v>24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</row>
    <row r="4" spans="2:12" x14ac:dyDescent="0.4"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1"/>
    </row>
    <row r="5" spans="2:12" x14ac:dyDescent="0.4">
      <c r="C5" s="592" t="s">
        <v>998</v>
      </c>
      <c r="D5" s="581"/>
      <c r="I5" s="428" t="s">
        <v>1552</v>
      </c>
      <c r="J5" s="428"/>
      <c r="K5" s="428"/>
      <c r="L5" s="428"/>
    </row>
    <row r="6" spans="2:12" x14ac:dyDescent="0.4">
      <c r="C6" s="581"/>
      <c r="D6" s="581"/>
      <c r="I6" s="581" t="s">
        <v>1549</v>
      </c>
      <c r="J6" s="581"/>
      <c r="K6" s="581"/>
      <c r="L6" s="581"/>
    </row>
    <row r="7" spans="2:12" ht="18" thickBot="1" x14ac:dyDescent="0.45">
      <c r="C7" s="593" t="s">
        <v>994</v>
      </c>
      <c r="D7" s="593"/>
      <c r="I7" s="512" t="s">
        <v>1557</v>
      </c>
      <c r="J7" s="512"/>
      <c r="K7" s="512"/>
      <c r="L7" s="512"/>
    </row>
    <row r="8" spans="2:12" s="235" customFormat="1" ht="18.75" customHeight="1" x14ac:dyDescent="0.4">
      <c r="B8" s="603" t="s">
        <v>26</v>
      </c>
      <c r="C8" s="594" t="s">
        <v>27</v>
      </c>
      <c r="D8" s="594" t="s">
        <v>28</v>
      </c>
      <c r="E8" s="594" t="s">
        <v>29</v>
      </c>
      <c r="F8" s="600" t="s">
        <v>30</v>
      </c>
      <c r="G8" s="601"/>
      <c r="H8" s="602"/>
      <c r="I8" s="231" t="s">
        <v>40</v>
      </c>
      <c r="J8" s="594" t="s">
        <v>32</v>
      </c>
      <c r="K8" s="594" t="s">
        <v>33</v>
      </c>
      <c r="L8" s="596" t="s">
        <v>34</v>
      </c>
    </row>
    <row r="9" spans="2:12" s="235" customFormat="1" ht="34.5" customHeight="1" x14ac:dyDescent="0.4">
      <c r="B9" s="599"/>
      <c r="C9" s="595"/>
      <c r="D9" s="595"/>
      <c r="E9" s="595"/>
      <c r="F9" s="232" t="s">
        <v>35</v>
      </c>
      <c r="G9" s="232" t="s">
        <v>36</v>
      </c>
      <c r="H9" s="232" t="s">
        <v>37</v>
      </c>
      <c r="I9" s="233" t="s">
        <v>41</v>
      </c>
      <c r="J9" s="595"/>
      <c r="K9" s="595"/>
      <c r="L9" s="597"/>
    </row>
    <row r="10" spans="2:12" s="235" customFormat="1" ht="46.8" x14ac:dyDescent="0.4">
      <c r="B10" s="219" t="s">
        <v>42</v>
      </c>
      <c r="C10" s="39" t="s">
        <v>937</v>
      </c>
      <c r="D10" s="45" t="s">
        <v>44</v>
      </c>
      <c r="E10" s="45" t="s">
        <v>23</v>
      </c>
      <c r="F10" s="39" t="s">
        <v>62</v>
      </c>
      <c r="G10" s="39" t="s">
        <v>156</v>
      </c>
      <c r="H10" s="39" t="s">
        <v>999</v>
      </c>
      <c r="I10" s="11" t="s">
        <v>48</v>
      </c>
      <c r="J10" s="42" t="s">
        <v>939</v>
      </c>
      <c r="K10" s="42">
        <v>2</v>
      </c>
      <c r="L10" s="43">
        <v>4</v>
      </c>
    </row>
    <row r="11" spans="2:12" s="235" customFormat="1" ht="46.8" x14ac:dyDescent="0.4">
      <c r="B11" s="219" t="s">
        <v>42</v>
      </c>
      <c r="C11" s="39" t="s">
        <v>940</v>
      </c>
      <c r="D11" s="45" t="s">
        <v>44</v>
      </c>
      <c r="E11" s="45" t="s">
        <v>23</v>
      </c>
      <c r="F11" s="39" t="s">
        <v>62</v>
      </c>
      <c r="G11" s="39" t="s">
        <v>156</v>
      </c>
      <c r="H11" s="39" t="s">
        <v>995</v>
      </c>
      <c r="I11" s="220" t="s">
        <v>92</v>
      </c>
      <c r="J11" s="42" t="s">
        <v>939</v>
      </c>
      <c r="K11" s="42">
        <v>1</v>
      </c>
      <c r="L11" s="43">
        <v>4</v>
      </c>
    </row>
    <row r="12" spans="2:12" s="235" customFormat="1" ht="46.8" x14ac:dyDescent="0.4">
      <c r="B12" s="219" t="s">
        <v>42</v>
      </c>
      <c r="C12" s="39" t="s">
        <v>942</v>
      </c>
      <c r="D12" s="45" t="s">
        <v>943</v>
      </c>
      <c r="E12" s="45" t="s">
        <v>23</v>
      </c>
      <c r="F12" s="39" t="s">
        <v>62</v>
      </c>
      <c r="G12" s="39" t="s">
        <v>156</v>
      </c>
      <c r="H12" s="39" t="s">
        <v>68</v>
      </c>
      <c r="I12" s="11" t="s">
        <v>985</v>
      </c>
      <c r="J12" s="42" t="s">
        <v>939</v>
      </c>
      <c r="K12" s="42">
        <v>2</v>
      </c>
      <c r="L12" s="43">
        <v>4</v>
      </c>
    </row>
    <row r="13" spans="2:12" s="235" customFormat="1" ht="31.5" customHeight="1" x14ac:dyDescent="0.4">
      <c r="B13" s="219" t="s">
        <v>42</v>
      </c>
      <c r="C13" s="39" t="s">
        <v>945</v>
      </c>
      <c r="D13" s="45" t="s">
        <v>946</v>
      </c>
      <c r="E13" s="45" t="s">
        <v>23</v>
      </c>
      <c r="F13" s="39" t="s">
        <v>94</v>
      </c>
      <c r="G13" s="39" t="s">
        <v>431</v>
      </c>
      <c r="H13" s="39" t="s">
        <v>947</v>
      </c>
      <c r="I13" s="223" t="s">
        <v>427</v>
      </c>
      <c r="J13" s="42" t="s">
        <v>939</v>
      </c>
      <c r="K13" s="42">
        <v>2</v>
      </c>
      <c r="L13" s="43">
        <v>3</v>
      </c>
    </row>
    <row r="14" spans="2:12" s="235" customFormat="1" ht="46.8" x14ac:dyDescent="0.4">
      <c r="B14" s="219" t="s">
        <v>42</v>
      </c>
      <c r="C14" s="39" t="s">
        <v>948</v>
      </c>
      <c r="D14" s="45" t="s">
        <v>44</v>
      </c>
      <c r="E14" s="45" t="s">
        <v>23</v>
      </c>
      <c r="F14" s="39" t="s">
        <v>62</v>
      </c>
      <c r="G14" s="39" t="s">
        <v>156</v>
      </c>
      <c r="H14" s="39" t="s">
        <v>995</v>
      </c>
      <c r="I14" s="11" t="s">
        <v>48</v>
      </c>
      <c r="J14" s="42" t="s">
        <v>939</v>
      </c>
      <c r="K14" s="42">
        <v>2</v>
      </c>
      <c r="L14" s="43">
        <v>4</v>
      </c>
    </row>
    <row r="15" spans="2:12" s="235" customFormat="1" ht="46.8" x14ac:dyDescent="0.4">
      <c r="B15" s="219" t="s">
        <v>42</v>
      </c>
      <c r="C15" s="39" t="s">
        <v>949</v>
      </c>
      <c r="D15" s="45" t="s">
        <v>950</v>
      </c>
      <c r="E15" s="45" t="s">
        <v>23</v>
      </c>
      <c r="F15" s="39" t="s">
        <v>62</v>
      </c>
      <c r="G15" s="45" t="s">
        <v>951</v>
      </c>
      <c r="H15" s="39" t="s">
        <v>986</v>
      </c>
      <c r="I15" s="39" t="s">
        <v>427</v>
      </c>
      <c r="J15" s="42" t="s">
        <v>953</v>
      </c>
      <c r="K15" s="42">
        <v>2</v>
      </c>
      <c r="L15" s="43">
        <v>2</v>
      </c>
    </row>
    <row r="16" spans="2:12" s="235" customFormat="1" ht="46.8" x14ac:dyDescent="0.4">
      <c r="B16" s="219" t="s">
        <v>118</v>
      </c>
      <c r="C16" s="39" t="s">
        <v>954</v>
      </c>
      <c r="D16" s="45" t="s">
        <v>955</v>
      </c>
      <c r="E16" s="45" t="s">
        <v>23</v>
      </c>
      <c r="F16" s="39" t="s">
        <v>94</v>
      </c>
      <c r="G16" s="39" t="s">
        <v>431</v>
      </c>
      <c r="H16" s="39" t="s">
        <v>987</v>
      </c>
      <c r="I16" s="39" t="s">
        <v>427</v>
      </c>
      <c r="J16" s="42" t="s">
        <v>957</v>
      </c>
      <c r="K16" s="42">
        <v>1</v>
      </c>
      <c r="L16" s="43">
        <v>1</v>
      </c>
    </row>
    <row r="17" spans="2:12" s="235" customFormat="1" ht="46.8" x14ac:dyDescent="0.4">
      <c r="B17" s="219" t="s">
        <v>118</v>
      </c>
      <c r="C17" s="39" t="s">
        <v>958</v>
      </c>
      <c r="D17" s="45" t="s">
        <v>959</v>
      </c>
      <c r="E17" s="45" t="s">
        <v>23</v>
      </c>
      <c r="F17" s="39" t="s">
        <v>94</v>
      </c>
      <c r="G17" s="39" t="s">
        <v>431</v>
      </c>
      <c r="H17" s="39" t="s">
        <v>987</v>
      </c>
      <c r="I17" s="39" t="s">
        <v>427</v>
      </c>
      <c r="J17" s="42" t="s">
        <v>960</v>
      </c>
      <c r="K17" s="42">
        <v>1</v>
      </c>
      <c r="L17" s="43">
        <v>1</v>
      </c>
    </row>
    <row r="18" spans="2:12" s="235" customFormat="1" ht="46.8" x14ac:dyDescent="0.4">
      <c r="B18" s="219" t="s">
        <v>133</v>
      </c>
      <c r="C18" s="39" t="s">
        <v>961</v>
      </c>
      <c r="D18" s="45" t="s">
        <v>160</v>
      </c>
      <c r="E18" s="45" t="s">
        <v>23</v>
      </c>
      <c r="F18" s="39" t="s">
        <v>62</v>
      </c>
      <c r="G18" s="39" t="s">
        <v>156</v>
      </c>
      <c r="H18" s="39" t="s">
        <v>962</v>
      </c>
      <c r="I18" s="39" t="s">
        <v>427</v>
      </c>
      <c r="J18" s="42" t="s">
        <v>963</v>
      </c>
      <c r="K18" s="42">
        <v>2</v>
      </c>
      <c r="L18" s="43">
        <v>2</v>
      </c>
    </row>
    <row r="19" spans="2:12" s="235" customFormat="1" ht="46.8" x14ac:dyDescent="0.4">
      <c r="B19" s="219" t="s">
        <v>133</v>
      </c>
      <c r="C19" s="39" t="s">
        <v>964</v>
      </c>
      <c r="D19" s="39" t="s">
        <v>965</v>
      </c>
      <c r="E19" s="45" t="s">
        <v>23</v>
      </c>
      <c r="F19" s="39" t="s">
        <v>51</v>
      </c>
      <c r="G19" s="24" t="s">
        <v>52</v>
      </c>
      <c r="H19" s="39" t="s">
        <v>988</v>
      </c>
      <c r="I19" s="220" t="s">
        <v>967</v>
      </c>
      <c r="J19" s="42" t="s">
        <v>968</v>
      </c>
      <c r="K19" s="42">
        <v>3</v>
      </c>
      <c r="L19" s="43">
        <v>3</v>
      </c>
    </row>
    <row r="20" spans="2:12" s="235" customFormat="1" ht="31.2" x14ac:dyDescent="0.4">
      <c r="B20" s="219" t="s">
        <v>133</v>
      </c>
      <c r="C20" s="39" t="s">
        <v>969</v>
      </c>
      <c r="D20" s="45" t="s">
        <v>132</v>
      </c>
      <c r="E20" s="45" t="s">
        <v>23</v>
      </c>
      <c r="F20" s="39" t="s">
        <v>94</v>
      </c>
      <c r="G20" s="29" t="s">
        <v>95</v>
      </c>
      <c r="H20" s="39" t="s">
        <v>970</v>
      </c>
      <c r="I20" s="30" t="s">
        <v>117</v>
      </c>
      <c r="J20" s="42" t="s">
        <v>957</v>
      </c>
      <c r="K20" s="42">
        <v>2</v>
      </c>
      <c r="L20" s="43">
        <v>1</v>
      </c>
    </row>
    <row r="21" spans="2:12" s="235" customFormat="1" ht="46.8" x14ac:dyDescent="0.4">
      <c r="B21" s="219" t="s">
        <v>133</v>
      </c>
      <c r="C21" s="39" t="s">
        <v>971</v>
      </c>
      <c r="D21" s="45"/>
      <c r="E21" s="45" t="s">
        <v>23</v>
      </c>
      <c r="F21" s="39" t="s">
        <v>135</v>
      </c>
      <c r="G21" s="45" t="s">
        <v>772</v>
      </c>
      <c r="H21" s="39" t="s">
        <v>989</v>
      </c>
      <c r="I21" s="29" t="s">
        <v>138</v>
      </c>
      <c r="J21" s="42" t="s">
        <v>963</v>
      </c>
      <c r="K21" s="42">
        <v>1</v>
      </c>
      <c r="L21" s="43">
        <v>4</v>
      </c>
    </row>
    <row r="22" spans="2:12" s="235" customFormat="1" ht="62.4" x14ac:dyDescent="0.4">
      <c r="B22" s="219" t="s">
        <v>133</v>
      </c>
      <c r="C22" s="39" t="s">
        <v>973</v>
      </c>
      <c r="D22" s="45"/>
      <c r="E22" s="45" t="s">
        <v>23</v>
      </c>
      <c r="F22" s="39" t="s">
        <v>135</v>
      </c>
      <c r="G22" s="45" t="s">
        <v>772</v>
      </c>
      <c r="H22" s="39" t="s">
        <v>996</v>
      </c>
      <c r="I22" s="39" t="s">
        <v>92</v>
      </c>
      <c r="J22" s="42" t="s">
        <v>968</v>
      </c>
      <c r="K22" s="42">
        <v>1</v>
      </c>
      <c r="L22" s="43">
        <v>4</v>
      </c>
    </row>
    <row r="23" spans="2:12" s="235" customFormat="1" ht="31.2" x14ac:dyDescent="0.4">
      <c r="B23" s="219" t="s">
        <v>133</v>
      </c>
      <c r="C23" s="39" t="s">
        <v>975</v>
      </c>
      <c r="D23" s="45"/>
      <c r="E23" s="45" t="s">
        <v>23</v>
      </c>
      <c r="F23" s="39" t="s">
        <v>94</v>
      </c>
      <c r="G23" s="45" t="s">
        <v>166</v>
      </c>
      <c r="H23" s="39" t="s">
        <v>976</v>
      </c>
      <c r="I23" s="29" t="s">
        <v>143</v>
      </c>
      <c r="J23" s="42" t="s">
        <v>977</v>
      </c>
      <c r="K23" s="42">
        <v>1</v>
      </c>
      <c r="L23" s="43">
        <v>1</v>
      </c>
    </row>
    <row r="24" spans="2:12" s="235" customFormat="1" ht="46.8" x14ac:dyDescent="0.4">
      <c r="B24" s="219" t="s">
        <v>139</v>
      </c>
      <c r="C24" s="39" t="s">
        <v>978</v>
      </c>
      <c r="D24" s="45" t="s">
        <v>959</v>
      </c>
      <c r="E24" s="45" t="s">
        <v>23</v>
      </c>
      <c r="F24" s="39" t="s">
        <v>62</v>
      </c>
      <c r="G24" s="45" t="s">
        <v>951</v>
      </c>
      <c r="H24" s="39" t="s">
        <v>991</v>
      </c>
      <c r="I24" s="39" t="s">
        <v>92</v>
      </c>
      <c r="J24" s="42" t="s">
        <v>980</v>
      </c>
      <c r="K24" s="42">
        <v>2</v>
      </c>
      <c r="L24" s="43">
        <v>2</v>
      </c>
    </row>
    <row r="25" spans="2:12" s="235" customFormat="1" ht="46.8" x14ac:dyDescent="0.4">
      <c r="B25" s="219" t="s">
        <v>139</v>
      </c>
      <c r="C25" s="39" t="s">
        <v>981</v>
      </c>
      <c r="D25" s="45"/>
      <c r="E25" s="45" t="s">
        <v>23</v>
      </c>
      <c r="F25" s="39" t="s">
        <v>62</v>
      </c>
      <c r="G25" s="45" t="s">
        <v>951</v>
      </c>
      <c r="H25" s="39" t="s">
        <v>991</v>
      </c>
      <c r="I25" s="39" t="s">
        <v>92</v>
      </c>
      <c r="J25" s="42" t="s">
        <v>957</v>
      </c>
      <c r="K25" s="42">
        <v>2</v>
      </c>
      <c r="L25" s="43">
        <v>2</v>
      </c>
    </row>
    <row r="26" spans="2:12" s="235" customFormat="1" ht="31.2" x14ac:dyDescent="0.4">
      <c r="B26" s="219" t="s">
        <v>139</v>
      </c>
      <c r="C26" s="39" t="s">
        <v>982</v>
      </c>
      <c r="D26" s="45"/>
      <c r="E26" s="45" t="s">
        <v>23</v>
      </c>
      <c r="F26" s="39" t="s">
        <v>62</v>
      </c>
      <c r="G26" s="45" t="s">
        <v>951</v>
      </c>
      <c r="H26" s="39" t="s">
        <v>997</v>
      </c>
      <c r="I26" s="39" t="s">
        <v>92</v>
      </c>
      <c r="J26" s="42" t="s">
        <v>960</v>
      </c>
      <c r="K26" s="42">
        <v>1</v>
      </c>
      <c r="L26" s="43">
        <v>2</v>
      </c>
    </row>
    <row r="27" spans="2:12" s="235" customFormat="1" ht="16.2" thickBot="1" x14ac:dyDescent="0.45">
      <c r="B27" s="224"/>
      <c r="C27" s="225"/>
      <c r="D27" s="226"/>
      <c r="E27" s="226"/>
      <c r="F27" s="225"/>
      <c r="G27" s="225"/>
      <c r="H27" s="225"/>
      <c r="I27" s="225"/>
      <c r="J27" s="227" t="s">
        <v>38</v>
      </c>
      <c r="K27" s="228"/>
      <c r="L27" s="229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27">
      <formula1>"1, 2, 3, 4, 5"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43307086614173229" right="0.31496062992125984" top="0.23" bottom="0.21" header="0.18" footer="0.16"/>
  <pageSetup paperSize="9" scale="63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zoomScaleNormal="100" workbookViewId="0">
      <selection activeCell="I7" sqref="I7:L7"/>
    </sheetView>
  </sheetViews>
  <sheetFormatPr defaultColWidth="9" defaultRowHeight="17.399999999999999" x14ac:dyDescent="0.4"/>
  <cols>
    <col min="1" max="1" width="0.8984375" style="230" customWidth="1"/>
    <col min="2" max="2" width="10" style="230" customWidth="1"/>
    <col min="3" max="3" width="31.3984375" style="230" customWidth="1"/>
    <col min="4" max="4" width="16.5" style="230" bestFit="1" customWidth="1"/>
    <col min="5" max="5" width="14" style="230" customWidth="1"/>
    <col min="6" max="6" width="15.3984375" style="230" customWidth="1"/>
    <col min="7" max="7" width="23.8984375" style="230" customWidth="1"/>
    <col min="8" max="8" width="20.59765625" style="230" customWidth="1"/>
    <col min="9" max="9" width="20.5" style="230" customWidth="1"/>
    <col min="10" max="12" width="8.8984375" style="230" customWidth="1"/>
    <col min="13" max="16384" width="9" style="230"/>
  </cols>
  <sheetData>
    <row r="3" spans="2:12" x14ac:dyDescent="0.4">
      <c r="B3" s="591" t="s">
        <v>24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</row>
    <row r="4" spans="2:12" x14ac:dyDescent="0.4"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1"/>
    </row>
    <row r="5" spans="2:12" x14ac:dyDescent="0.4">
      <c r="C5" s="592" t="s">
        <v>1000</v>
      </c>
      <c r="D5" s="581"/>
      <c r="I5" s="428" t="s">
        <v>1552</v>
      </c>
      <c r="J5" s="428"/>
      <c r="K5" s="428"/>
      <c r="L5" s="428"/>
    </row>
    <row r="6" spans="2:12" x14ac:dyDescent="0.4">
      <c r="C6" s="581"/>
      <c r="D6" s="581"/>
      <c r="I6" s="581" t="s">
        <v>1549</v>
      </c>
      <c r="J6" s="581"/>
      <c r="K6" s="581"/>
      <c r="L6" s="581"/>
    </row>
    <row r="7" spans="2:12" ht="18" thickBot="1" x14ac:dyDescent="0.45">
      <c r="C7" s="593" t="s">
        <v>1001</v>
      </c>
      <c r="D7" s="593"/>
      <c r="I7" s="512" t="s">
        <v>1557</v>
      </c>
      <c r="J7" s="512"/>
      <c r="K7" s="512"/>
      <c r="L7" s="512"/>
    </row>
    <row r="8" spans="2:12" s="235" customFormat="1" ht="18.75" customHeight="1" x14ac:dyDescent="0.4">
      <c r="B8" s="603" t="s">
        <v>26</v>
      </c>
      <c r="C8" s="594" t="s">
        <v>27</v>
      </c>
      <c r="D8" s="594" t="s">
        <v>28</v>
      </c>
      <c r="E8" s="594" t="s">
        <v>29</v>
      </c>
      <c r="F8" s="600" t="s">
        <v>30</v>
      </c>
      <c r="G8" s="601"/>
      <c r="H8" s="602"/>
      <c r="I8" s="231" t="s">
        <v>40</v>
      </c>
      <c r="J8" s="594" t="s">
        <v>32</v>
      </c>
      <c r="K8" s="594" t="s">
        <v>33</v>
      </c>
      <c r="L8" s="596" t="s">
        <v>34</v>
      </c>
    </row>
    <row r="9" spans="2:12" s="235" customFormat="1" ht="34.5" customHeight="1" x14ac:dyDescent="0.4">
      <c r="B9" s="599"/>
      <c r="C9" s="595"/>
      <c r="D9" s="595"/>
      <c r="E9" s="595"/>
      <c r="F9" s="232" t="s">
        <v>35</v>
      </c>
      <c r="G9" s="232" t="s">
        <v>36</v>
      </c>
      <c r="H9" s="232" t="s">
        <v>37</v>
      </c>
      <c r="I9" s="233" t="s">
        <v>41</v>
      </c>
      <c r="J9" s="595"/>
      <c r="K9" s="595"/>
      <c r="L9" s="597"/>
    </row>
    <row r="10" spans="2:12" s="235" customFormat="1" ht="46.8" x14ac:dyDescent="0.4">
      <c r="B10" s="219" t="s">
        <v>42</v>
      </c>
      <c r="C10" s="39" t="s">
        <v>937</v>
      </c>
      <c r="D10" s="45" t="s">
        <v>44</v>
      </c>
      <c r="E10" s="45" t="s">
        <v>23</v>
      </c>
      <c r="F10" s="39" t="s">
        <v>62</v>
      </c>
      <c r="G10" s="39" t="s">
        <v>156</v>
      </c>
      <c r="H10" s="39" t="s">
        <v>999</v>
      </c>
      <c r="I10" s="11" t="s">
        <v>48</v>
      </c>
      <c r="J10" s="42" t="s">
        <v>939</v>
      </c>
      <c r="K10" s="42">
        <v>2</v>
      </c>
      <c r="L10" s="43">
        <v>4</v>
      </c>
    </row>
    <row r="11" spans="2:12" s="235" customFormat="1" ht="46.8" x14ac:dyDescent="0.4">
      <c r="B11" s="219" t="s">
        <v>42</v>
      </c>
      <c r="C11" s="39" t="s">
        <v>940</v>
      </c>
      <c r="D11" s="45" t="s">
        <v>44</v>
      </c>
      <c r="E11" s="45" t="s">
        <v>23</v>
      </c>
      <c r="F11" s="39" t="s">
        <v>62</v>
      </c>
      <c r="G11" s="39" t="s">
        <v>156</v>
      </c>
      <c r="H11" s="39" t="s">
        <v>995</v>
      </c>
      <c r="I11" s="220" t="s">
        <v>92</v>
      </c>
      <c r="J11" s="42" t="s">
        <v>939</v>
      </c>
      <c r="K11" s="42">
        <v>1</v>
      </c>
      <c r="L11" s="43">
        <v>4</v>
      </c>
    </row>
    <row r="12" spans="2:12" s="235" customFormat="1" ht="46.8" x14ac:dyDescent="0.4">
      <c r="B12" s="219" t="s">
        <v>42</v>
      </c>
      <c r="C12" s="39" t="s">
        <v>942</v>
      </c>
      <c r="D12" s="45" t="s">
        <v>943</v>
      </c>
      <c r="E12" s="45" t="s">
        <v>23</v>
      </c>
      <c r="F12" s="39" t="s">
        <v>62</v>
      </c>
      <c r="G12" s="39" t="s">
        <v>156</v>
      </c>
      <c r="H12" s="39" t="s">
        <v>68</v>
      </c>
      <c r="I12" s="11" t="s">
        <v>985</v>
      </c>
      <c r="J12" s="42" t="s">
        <v>939</v>
      </c>
      <c r="K12" s="42">
        <v>2</v>
      </c>
      <c r="L12" s="43">
        <v>4</v>
      </c>
    </row>
    <row r="13" spans="2:12" s="235" customFormat="1" ht="40.5" customHeight="1" x14ac:dyDescent="0.4">
      <c r="B13" s="219" t="s">
        <v>42</v>
      </c>
      <c r="C13" s="39" t="s">
        <v>945</v>
      </c>
      <c r="D13" s="45" t="s">
        <v>946</v>
      </c>
      <c r="E13" s="45" t="s">
        <v>23</v>
      </c>
      <c r="F13" s="39" t="s">
        <v>94</v>
      </c>
      <c r="G13" s="39" t="s">
        <v>431</v>
      </c>
      <c r="H13" s="39" t="s">
        <v>1002</v>
      </c>
      <c r="I13" s="223" t="s">
        <v>427</v>
      </c>
      <c r="J13" s="42" t="s">
        <v>939</v>
      </c>
      <c r="K13" s="42">
        <v>2</v>
      </c>
      <c r="L13" s="43">
        <v>3</v>
      </c>
    </row>
    <row r="14" spans="2:12" s="235" customFormat="1" ht="46.8" x14ac:dyDescent="0.4">
      <c r="B14" s="219" t="s">
        <v>42</v>
      </c>
      <c r="C14" s="39" t="s">
        <v>948</v>
      </c>
      <c r="D14" s="45" t="s">
        <v>44</v>
      </c>
      <c r="E14" s="45" t="s">
        <v>23</v>
      </c>
      <c r="F14" s="39" t="s">
        <v>62</v>
      </c>
      <c r="G14" s="39" t="s">
        <v>156</v>
      </c>
      <c r="H14" s="39" t="s">
        <v>995</v>
      </c>
      <c r="I14" s="11" t="s">
        <v>48</v>
      </c>
      <c r="J14" s="42" t="s">
        <v>939</v>
      </c>
      <c r="K14" s="42">
        <v>2</v>
      </c>
      <c r="L14" s="43">
        <v>4</v>
      </c>
    </row>
    <row r="15" spans="2:12" s="235" customFormat="1" ht="46.8" x14ac:dyDescent="0.4">
      <c r="B15" s="219" t="s">
        <v>42</v>
      </c>
      <c r="C15" s="39" t="s">
        <v>949</v>
      </c>
      <c r="D15" s="45" t="s">
        <v>950</v>
      </c>
      <c r="E15" s="45" t="s">
        <v>23</v>
      </c>
      <c r="F15" s="39" t="s">
        <v>62</v>
      </c>
      <c r="G15" s="45" t="s">
        <v>951</v>
      </c>
      <c r="H15" s="39" t="s">
        <v>986</v>
      </c>
      <c r="I15" s="39" t="s">
        <v>427</v>
      </c>
      <c r="J15" s="42" t="s">
        <v>953</v>
      </c>
      <c r="K15" s="42">
        <v>2</v>
      </c>
      <c r="L15" s="43">
        <v>2</v>
      </c>
    </row>
    <row r="16" spans="2:12" s="235" customFormat="1" ht="46.8" x14ac:dyDescent="0.4">
      <c r="B16" s="219" t="s">
        <v>118</v>
      </c>
      <c r="C16" s="39" t="s">
        <v>954</v>
      </c>
      <c r="D16" s="45" t="s">
        <v>955</v>
      </c>
      <c r="E16" s="45" t="s">
        <v>23</v>
      </c>
      <c r="F16" s="39" t="s">
        <v>94</v>
      </c>
      <c r="G16" s="39" t="s">
        <v>431</v>
      </c>
      <c r="H16" s="39" t="s">
        <v>987</v>
      </c>
      <c r="I16" s="39" t="s">
        <v>427</v>
      </c>
      <c r="J16" s="42" t="s">
        <v>957</v>
      </c>
      <c r="K16" s="42">
        <v>1</v>
      </c>
      <c r="L16" s="43">
        <v>1</v>
      </c>
    </row>
    <row r="17" spans="2:12" s="235" customFormat="1" ht="46.8" x14ac:dyDescent="0.4">
      <c r="B17" s="219" t="s">
        <v>118</v>
      </c>
      <c r="C17" s="39" t="s">
        <v>958</v>
      </c>
      <c r="D17" s="45" t="s">
        <v>959</v>
      </c>
      <c r="E17" s="45" t="s">
        <v>23</v>
      </c>
      <c r="F17" s="39" t="s">
        <v>94</v>
      </c>
      <c r="G17" s="39" t="s">
        <v>431</v>
      </c>
      <c r="H17" s="39" t="s">
        <v>987</v>
      </c>
      <c r="I17" s="39" t="s">
        <v>427</v>
      </c>
      <c r="J17" s="42" t="s">
        <v>960</v>
      </c>
      <c r="K17" s="42">
        <v>1</v>
      </c>
      <c r="L17" s="43">
        <v>1</v>
      </c>
    </row>
    <row r="18" spans="2:12" s="235" customFormat="1" ht="46.8" x14ac:dyDescent="0.4">
      <c r="B18" s="219" t="s">
        <v>133</v>
      </c>
      <c r="C18" s="39" t="s">
        <v>961</v>
      </c>
      <c r="D18" s="45" t="s">
        <v>160</v>
      </c>
      <c r="E18" s="45" t="s">
        <v>23</v>
      </c>
      <c r="F18" s="39" t="s">
        <v>62</v>
      </c>
      <c r="G18" s="39" t="s">
        <v>156</v>
      </c>
      <c r="H18" s="39" t="s">
        <v>962</v>
      </c>
      <c r="I18" s="39" t="s">
        <v>427</v>
      </c>
      <c r="J18" s="42" t="s">
        <v>963</v>
      </c>
      <c r="K18" s="42">
        <v>2</v>
      </c>
      <c r="L18" s="43">
        <v>2</v>
      </c>
    </row>
    <row r="19" spans="2:12" s="235" customFormat="1" ht="46.8" x14ac:dyDescent="0.4">
      <c r="B19" s="219" t="s">
        <v>133</v>
      </c>
      <c r="C19" s="39" t="s">
        <v>964</v>
      </c>
      <c r="D19" s="39" t="s">
        <v>965</v>
      </c>
      <c r="E19" s="45" t="s">
        <v>23</v>
      </c>
      <c r="F19" s="39" t="s">
        <v>51</v>
      </c>
      <c r="G19" s="24" t="s">
        <v>52</v>
      </c>
      <c r="H19" s="39" t="s">
        <v>988</v>
      </c>
      <c r="I19" s="220" t="s">
        <v>967</v>
      </c>
      <c r="J19" s="42" t="s">
        <v>968</v>
      </c>
      <c r="K19" s="42">
        <v>3</v>
      </c>
      <c r="L19" s="43">
        <v>3</v>
      </c>
    </row>
    <row r="20" spans="2:12" s="235" customFormat="1" ht="31.2" x14ac:dyDescent="0.4">
      <c r="B20" s="219" t="s">
        <v>133</v>
      </c>
      <c r="C20" s="39" t="s">
        <v>969</v>
      </c>
      <c r="D20" s="45" t="s">
        <v>132</v>
      </c>
      <c r="E20" s="45" t="s">
        <v>23</v>
      </c>
      <c r="F20" s="39" t="s">
        <v>94</v>
      </c>
      <c r="G20" s="29" t="s">
        <v>95</v>
      </c>
      <c r="H20" s="39" t="s">
        <v>970</v>
      </c>
      <c r="I20" s="30" t="s">
        <v>117</v>
      </c>
      <c r="J20" s="42" t="s">
        <v>957</v>
      </c>
      <c r="K20" s="42">
        <v>2</v>
      </c>
      <c r="L20" s="43">
        <v>1</v>
      </c>
    </row>
    <row r="21" spans="2:12" s="235" customFormat="1" ht="46.8" x14ac:dyDescent="0.4">
      <c r="B21" s="219" t="s">
        <v>133</v>
      </c>
      <c r="C21" s="39" t="s">
        <v>971</v>
      </c>
      <c r="D21" s="45"/>
      <c r="E21" s="45" t="s">
        <v>23</v>
      </c>
      <c r="F21" s="39" t="s">
        <v>135</v>
      </c>
      <c r="G21" s="45" t="s">
        <v>772</v>
      </c>
      <c r="H21" s="39" t="s">
        <v>989</v>
      </c>
      <c r="I21" s="29" t="s">
        <v>138</v>
      </c>
      <c r="J21" s="42" t="s">
        <v>963</v>
      </c>
      <c r="K21" s="42">
        <v>1</v>
      </c>
      <c r="L21" s="43">
        <v>4</v>
      </c>
    </row>
    <row r="22" spans="2:12" s="235" customFormat="1" ht="62.4" x14ac:dyDescent="0.4">
      <c r="B22" s="219" t="s">
        <v>133</v>
      </c>
      <c r="C22" s="39" t="s">
        <v>973</v>
      </c>
      <c r="D22" s="45"/>
      <c r="E22" s="45" t="s">
        <v>23</v>
      </c>
      <c r="F22" s="39" t="s">
        <v>135</v>
      </c>
      <c r="G22" s="45" t="s">
        <v>772</v>
      </c>
      <c r="H22" s="39" t="s">
        <v>996</v>
      </c>
      <c r="I22" s="39" t="s">
        <v>92</v>
      </c>
      <c r="J22" s="42" t="s">
        <v>968</v>
      </c>
      <c r="K22" s="42">
        <v>1</v>
      </c>
      <c r="L22" s="43">
        <v>4</v>
      </c>
    </row>
    <row r="23" spans="2:12" s="235" customFormat="1" ht="31.2" x14ac:dyDescent="0.4">
      <c r="B23" s="219" t="s">
        <v>133</v>
      </c>
      <c r="C23" s="39" t="s">
        <v>975</v>
      </c>
      <c r="D23" s="45"/>
      <c r="E23" s="45" t="s">
        <v>23</v>
      </c>
      <c r="F23" s="39" t="s">
        <v>94</v>
      </c>
      <c r="G23" s="45" t="s">
        <v>166</v>
      </c>
      <c r="H23" s="39" t="s">
        <v>976</v>
      </c>
      <c r="I23" s="29" t="s">
        <v>143</v>
      </c>
      <c r="J23" s="42" t="s">
        <v>977</v>
      </c>
      <c r="K23" s="42">
        <v>1</v>
      </c>
      <c r="L23" s="43">
        <v>1</v>
      </c>
    </row>
    <row r="24" spans="2:12" s="235" customFormat="1" ht="46.8" x14ac:dyDescent="0.4">
      <c r="B24" s="219" t="s">
        <v>139</v>
      </c>
      <c r="C24" s="39" t="s">
        <v>978</v>
      </c>
      <c r="D24" s="45" t="s">
        <v>959</v>
      </c>
      <c r="E24" s="45" t="s">
        <v>23</v>
      </c>
      <c r="F24" s="39" t="s">
        <v>62</v>
      </c>
      <c r="G24" s="45" t="s">
        <v>951</v>
      </c>
      <c r="H24" s="39" t="s">
        <v>991</v>
      </c>
      <c r="I24" s="39" t="s">
        <v>92</v>
      </c>
      <c r="J24" s="42" t="s">
        <v>980</v>
      </c>
      <c r="K24" s="42">
        <v>2</v>
      </c>
      <c r="L24" s="43">
        <v>2</v>
      </c>
    </row>
    <row r="25" spans="2:12" s="235" customFormat="1" ht="46.8" x14ac:dyDescent="0.4">
      <c r="B25" s="219" t="s">
        <v>139</v>
      </c>
      <c r="C25" s="39" t="s">
        <v>981</v>
      </c>
      <c r="D25" s="45"/>
      <c r="E25" s="45" t="s">
        <v>23</v>
      </c>
      <c r="F25" s="39" t="s">
        <v>62</v>
      </c>
      <c r="G25" s="45" t="s">
        <v>951</v>
      </c>
      <c r="H25" s="39" t="s">
        <v>991</v>
      </c>
      <c r="I25" s="39" t="s">
        <v>92</v>
      </c>
      <c r="J25" s="42" t="s">
        <v>957</v>
      </c>
      <c r="K25" s="42">
        <v>2</v>
      </c>
      <c r="L25" s="43">
        <v>2</v>
      </c>
    </row>
    <row r="26" spans="2:12" s="235" customFormat="1" ht="31.2" x14ac:dyDescent="0.4">
      <c r="B26" s="219" t="s">
        <v>139</v>
      </c>
      <c r="C26" s="39" t="s">
        <v>982</v>
      </c>
      <c r="D26" s="45"/>
      <c r="E26" s="45" t="s">
        <v>23</v>
      </c>
      <c r="F26" s="39" t="s">
        <v>62</v>
      </c>
      <c r="G26" s="45" t="s">
        <v>951</v>
      </c>
      <c r="H26" s="39" t="s">
        <v>997</v>
      </c>
      <c r="I26" s="39" t="s">
        <v>92</v>
      </c>
      <c r="J26" s="42" t="s">
        <v>960</v>
      </c>
      <c r="K26" s="42">
        <v>1</v>
      </c>
      <c r="L26" s="43">
        <v>2</v>
      </c>
    </row>
    <row r="27" spans="2:12" s="235" customFormat="1" ht="16.2" thickBot="1" x14ac:dyDescent="0.45">
      <c r="B27" s="224"/>
      <c r="C27" s="225"/>
      <c r="D27" s="226"/>
      <c r="E27" s="226"/>
      <c r="F27" s="225"/>
      <c r="G27" s="225"/>
      <c r="H27" s="225"/>
      <c r="I27" s="225"/>
      <c r="J27" s="227" t="s">
        <v>38</v>
      </c>
      <c r="K27" s="228"/>
      <c r="L27" s="229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K10:K27">
      <formula1>"1, 2, 3, 4, 5"</formula1>
    </dataValidation>
  </dataValidations>
  <pageMargins left="0.31496062992125984" right="0.15748031496062992" top="0.19685039370078741" bottom="0.19685039370078741" header="0.15748031496062992" footer="0.15748031496062992"/>
  <pageSetup paperSize="9" scale="62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x14ac:dyDescent="0.4">
      <c r="C5" s="427" t="s">
        <v>1003</v>
      </c>
      <c r="D5" s="428"/>
      <c r="I5" s="428" t="s">
        <v>1552</v>
      </c>
      <c r="J5" s="428"/>
      <c r="K5" s="428"/>
      <c r="L5" s="428"/>
    </row>
    <row r="6" spans="2:12" x14ac:dyDescent="0.4">
      <c r="C6" s="428"/>
      <c r="D6" s="428"/>
      <c r="I6" s="581" t="s">
        <v>1549</v>
      </c>
      <c r="J6" s="581"/>
      <c r="K6" s="581"/>
      <c r="L6" s="581"/>
    </row>
    <row r="7" spans="2:12" ht="18" thickBot="1" x14ac:dyDescent="0.45">
      <c r="C7" s="593" t="s">
        <v>907</v>
      </c>
      <c r="D7" s="593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13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14"/>
      <c r="K9" s="514"/>
      <c r="L9" s="516"/>
    </row>
    <row r="10" spans="2:12" ht="28.5" customHeight="1" x14ac:dyDescent="0.4">
      <c r="B10" s="23" t="s">
        <v>42</v>
      </c>
      <c r="C10" s="11" t="s">
        <v>1004</v>
      </c>
      <c r="D10" s="11" t="s">
        <v>44</v>
      </c>
      <c r="E10" s="12" t="s">
        <v>23</v>
      </c>
      <c r="F10" s="11" t="s">
        <v>45</v>
      </c>
      <c r="G10" s="11" t="s">
        <v>46</v>
      </c>
      <c r="H10" s="11" t="s">
        <v>47</v>
      </c>
      <c r="I10" s="11" t="s">
        <v>48</v>
      </c>
      <c r="J10" s="13" t="s">
        <v>49</v>
      </c>
      <c r="K10" s="14">
        <v>2</v>
      </c>
      <c r="L10" s="15">
        <v>4</v>
      </c>
    </row>
    <row r="11" spans="2:12" ht="28.5" customHeight="1" x14ac:dyDescent="0.4">
      <c r="B11" s="23" t="s">
        <v>42</v>
      </c>
      <c r="C11" s="11" t="s">
        <v>1005</v>
      </c>
      <c r="D11" s="11" t="s">
        <v>44</v>
      </c>
      <c r="E11" s="12" t="s">
        <v>23</v>
      </c>
      <c r="F11" s="11" t="s">
        <v>51</v>
      </c>
      <c r="G11" s="11" t="s">
        <v>52</v>
      </c>
      <c r="H11" s="11" t="s">
        <v>53</v>
      </c>
      <c r="I11" s="11" t="s">
        <v>1006</v>
      </c>
      <c r="J11" s="13" t="s">
        <v>49</v>
      </c>
      <c r="K11" s="14">
        <v>2</v>
      </c>
      <c r="L11" s="15">
        <v>4</v>
      </c>
    </row>
    <row r="12" spans="2:12" ht="28.5" customHeight="1" x14ac:dyDescent="0.4">
      <c r="B12" s="23" t="s">
        <v>42</v>
      </c>
      <c r="C12" s="11" t="s">
        <v>1007</v>
      </c>
      <c r="D12" s="11" t="s">
        <v>946</v>
      </c>
      <c r="E12" s="12" t="s">
        <v>23</v>
      </c>
      <c r="F12" s="11" t="s">
        <v>94</v>
      </c>
      <c r="G12" s="39" t="s">
        <v>431</v>
      </c>
      <c r="H12" s="39" t="s">
        <v>1002</v>
      </c>
      <c r="I12" s="39" t="s">
        <v>427</v>
      </c>
      <c r="J12" s="42" t="s">
        <v>939</v>
      </c>
      <c r="K12" s="42">
        <v>2</v>
      </c>
      <c r="L12" s="43">
        <v>3</v>
      </c>
    </row>
    <row r="13" spans="2:12" ht="28.5" customHeight="1" x14ac:dyDescent="0.4">
      <c r="B13" s="23" t="s">
        <v>42</v>
      </c>
      <c r="C13" s="11" t="s">
        <v>1008</v>
      </c>
      <c r="D13" s="11" t="s">
        <v>44</v>
      </c>
      <c r="E13" s="12" t="s">
        <v>23</v>
      </c>
      <c r="F13" s="11" t="s">
        <v>51</v>
      </c>
      <c r="G13" s="11" t="s">
        <v>56</v>
      </c>
      <c r="H13" s="11" t="s">
        <v>57</v>
      </c>
      <c r="I13" s="11" t="s">
        <v>58</v>
      </c>
      <c r="J13" s="13" t="s">
        <v>49</v>
      </c>
      <c r="K13" s="14">
        <v>2</v>
      </c>
      <c r="L13" s="15">
        <v>4</v>
      </c>
    </row>
    <row r="14" spans="2:12" ht="28.5" customHeight="1" x14ac:dyDescent="0.4">
      <c r="B14" s="28" t="s">
        <v>118</v>
      </c>
      <c r="C14" s="11" t="s">
        <v>1009</v>
      </c>
      <c r="D14" s="11" t="s">
        <v>44</v>
      </c>
      <c r="E14" s="12" t="s">
        <v>23</v>
      </c>
      <c r="F14" s="11" t="s">
        <v>45</v>
      </c>
      <c r="G14" s="11" t="s">
        <v>46</v>
      </c>
      <c r="H14" s="11" t="s">
        <v>47</v>
      </c>
      <c r="I14" s="11" t="s">
        <v>48</v>
      </c>
      <c r="J14" s="13" t="s">
        <v>1010</v>
      </c>
      <c r="K14" s="14">
        <v>2</v>
      </c>
      <c r="L14" s="15">
        <v>4</v>
      </c>
    </row>
    <row r="15" spans="2:12" ht="28.5" customHeight="1" x14ac:dyDescent="0.4">
      <c r="B15" s="28" t="s">
        <v>118</v>
      </c>
      <c r="C15" s="11" t="s">
        <v>1011</v>
      </c>
      <c r="D15" s="11" t="s">
        <v>44</v>
      </c>
      <c r="E15" s="12" t="s">
        <v>23</v>
      </c>
      <c r="F15" s="11" t="s">
        <v>62</v>
      </c>
      <c r="G15" s="11" t="s">
        <v>90</v>
      </c>
      <c r="H15" s="11" t="s">
        <v>1012</v>
      </c>
      <c r="I15" s="11" t="s">
        <v>87</v>
      </c>
      <c r="J15" s="13" t="s">
        <v>1010</v>
      </c>
      <c r="K15" s="14">
        <v>2</v>
      </c>
      <c r="L15" s="15">
        <v>4</v>
      </c>
    </row>
    <row r="16" spans="2:12" ht="28.5" customHeight="1" x14ac:dyDescent="0.4">
      <c r="B16" s="28" t="s">
        <v>118</v>
      </c>
      <c r="C16" s="11" t="s">
        <v>1013</v>
      </c>
      <c r="D16" s="11" t="s">
        <v>132</v>
      </c>
      <c r="E16" s="12" t="s">
        <v>23</v>
      </c>
      <c r="F16" s="11" t="s">
        <v>62</v>
      </c>
      <c r="G16" s="11" t="s">
        <v>46</v>
      </c>
      <c r="H16" s="11" t="s">
        <v>1014</v>
      </c>
      <c r="I16" s="11" t="s">
        <v>97</v>
      </c>
      <c r="J16" s="13" t="s">
        <v>84</v>
      </c>
      <c r="K16" s="14">
        <v>3</v>
      </c>
      <c r="L16" s="15">
        <v>3</v>
      </c>
    </row>
    <row r="17" spans="2:12" ht="28.5" customHeight="1" x14ac:dyDescent="0.4">
      <c r="B17" s="28" t="s">
        <v>133</v>
      </c>
      <c r="C17" s="11" t="s">
        <v>1015</v>
      </c>
      <c r="D17" s="11" t="s">
        <v>132</v>
      </c>
      <c r="E17" s="12" t="s">
        <v>23</v>
      </c>
      <c r="F17" s="11" t="s">
        <v>135</v>
      </c>
      <c r="G17" s="11" t="s">
        <v>136</v>
      </c>
      <c r="H17" s="11" t="s">
        <v>1016</v>
      </c>
      <c r="I17" s="29" t="s">
        <v>138</v>
      </c>
      <c r="J17" s="13" t="s">
        <v>1017</v>
      </c>
      <c r="K17" s="14">
        <v>1</v>
      </c>
      <c r="L17" s="15">
        <v>4</v>
      </c>
    </row>
    <row r="18" spans="2:12" ht="28.5" customHeight="1" x14ac:dyDescent="0.4">
      <c r="B18" s="28" t="s">
        <v>139</v>
      </c>
      <c r="C18" s="11" t="s">
        <v>1018</v>
      </c>
      <c r="D18" s="11" t="s">
        <v>132</v>
      </c>
      <c r="E18" s="12" t="s">
        <v>23</v>
      </c>
      <c r="F18" s="11" t="s">
        <v>62</v>
      </c>
      <c r="G18" s="11" t="s">
        <v>188</v>
      </c>
      <c r="H18" s="11" t="s">
        <v>1019</v>
      </c>
      <c r="I18" s="29" t="s">
        <v>143</v>
      </c>
      <c r="J18" s="13" t="s">
        <v>84</v>
      </c>
      <c r="K18" s="14">
        <v>1</v>
      </c>
      <c r="L18" s="15">
        <v>2</v>
      </c>
    </row>
    <row r="19" spans="2:12" ht="28.5" customHeight="1" x14ac:dyDescent="0.4">
      <c r="B19" s="28" t="s">
        <v>139</v>
      </c>
      <c r="C19" s="11" t="s">
        <v>1020</v>
      </c>
      <c r="D19" s="11" t="s">
        <v>132</v>
      </c>
      <c r="E19" s="12" t="s">
        <v>23</v>
      </c>
      <c r="F19" s="11" t="s">
        <v>62</v>
      </c>
      <c r="G19" s="11" t="s">
        <v>141</v>
      </c>
      <c r="H19" s="11" t="s">
        <v>1021</v>
      </c>
      <c r="I19" s="11" t="s">
        <v>92</v>
      </c>
      <c r="J19" s="13" t="s">
        <v>84</v>
      </c>
      <c r="K19" s="14">
        <v>1</v>
      </c>
      <c r="L19" s="15">
        <v>2</v>
      </c>
    </row>
    <row r="20" spans="2:12" ht="28.5" customHeight="1" x14ac:dyDescent="0.4">
      <c r="B20" s="28" t="s">
        <v>139</v>
      </c>
      <c r="C20" s="11" t="s">
        <v>1022</v>
      </c>
      <c r="D20" s="11" t="s">
        <v>132</v>
      </c>
      <c r="E20" s="12" t="s">
        <v>23</v>
      </c>
      <c r="F20" s="11" t="s">
        <v>94</v>
      </c>
      <c r="G20" s="11" t="s">
        <v>166</v>
      </c>
      <c r="H20" s="11" t="s">
        <v>1023</v>
      </c>
      <c r="I20" s="11" t="s">
        <v>92</v>
      </c>
      <c r="J20" s="13" t="s">
        <v>65</v>
      </c>
      <c r="K20" s="14">
        <v>1</v>
      </c>
      <c r="L20" s="15">
        <v>2</v>
      </c>
    </row>
    <row r="21" spans="2:12" ht="28.5" customHeight="1" x14ac:dyDescent="0.4">
      <c r="B21" s="28" t="s">
        <v>139</v>
      </c>
      <c r="C21" s="11" t="s">
        <v>1024</v>
      </c>
      <c r="D21" s="11" t="s">
        <v>132</v>
      </c>
      <c r="E21" s="12" t="s">
        <v>23</v>
      </c>
      <c r="F21" s="11" t="s">
        <v>51</v>
      </c>
      <c r="G21" s="11" t="s">
        <v>52</v>
      </c>
      <c r="H21" s="11" t="s">
        <v>1025</v>
      </c>
      <c r="I21" s="11" t="s">
        <v>92</v>
      </c>
      <c r="J21" s="13" t="s">
        <v>65</v>
      </c>
      <c r="K21" s="14">
        <v>1</v>
      </c>
      <c r="L21" s="15">
        <v>2</v>
      </c>
    </row>
    <row r="22" spans="2:12" x14ac:dyDescent="0.4">
      <c r="B22" s="28"/>
      <c r="C22" s="29"/>
      <c r="D22" s="29"/>
      <c r="E22" s="194"/>
      <c r="F22" s="29"/>
      <c r="G22" s="29"/>
      <c r="H22" s="29"/>
      <c r="I22" s="29"/>
      <c r="J22" s="31" t="s">
        <v>38</v>
      </c>
      <c r="K22" s="26"/>
      <c r="L22" s="27"/>
    </row>
    <row r="23" spans="2:12" x14ac:dyDescent="0.4">
      <c r="B23" s="28"/>
      <c r="C23" s="29"/>
      <c r="D23" s="29"/>
      <c r="E23" s="194"/>
      <c r="F23" s="29"/>
      <c r="G23" s="29"/>
      <c r="H23" s="29"/>
      <c r="I23" s="29"/>
      <c r="J23" s="31" t="s">
        <v>38</v>
      </c>
      <c r="K23" s="26"/>
      <c r="L23" s="27"/>
    </row>
    <row r="24" spans="2:12" x14ac:dyDescent="0.4">
      <c r="B24" s="28"/>
      <c r="C24" s="29"/>
      <c r="D24" s="29"/>
      <c r="E24" s="194"/>
      <c r="F24" s="29"/>
      <c r="G24" s="29"/>
      <c r="H24" s="29"/>
      <c r="I24" s="29"/>
      <c r="J24" s="31" t="s">
        <v>38</v>
      </c>
      <c r="K24" s="26"/>
      <c r="L24" s="27"/>
    </row>
    <row r="25" spans="2:12" x14ac:dyDescent="0.4">
      <c r="B25" s="28"/>
      <c r="C25" s="29"/>
      <c r="D25" s="29"/>
      <c r="E25" s="194"/>
      <c r="F25" s="29"/>
      <c r="G25" s="29"/>
      <c r="H25" s="29"/>
      <c r="I25" s="29"/>
      <c r="J25" s="31" t="s">
        <v>38</v>
      </c>
      <c r="K25" s="26"/>
      <c r="L25" s="27"/>
    </row>
    <row r="26" spans="2:12" x14ac:dyDescent="0.4">
      <c r="B26" s="28"/>
      <c r="C26" s="29"/>
      <c r="D26" s="29"/>
      <c r="E26" s="194"/>
      <c r="F26" s="29"/>
      <c r="G26" s="29"/>
      <c r="H26" s="29"/>
      <c r="I26" s="29"/>
      <c r="J26" s="31" t="s">
        <v>38</v>
      </c>
      <c r="K26" s="26"/>
      <c r="L26" s="27"/>
    </row>
    <row r="27" spans="2:12" ht="18" thickBot="1" x14ac:dyDescent="0.45">
      <c r="B27" s="32"/>
      <c r="C27" s="33"/>
      <c r="D27" s="33"/>
      <c r="E27" s="33"/>
      <c r="F27" s="33"/>
      <c r="G27" s="33"/>
      <c r="H27" s="33"/>
      <c r="I27" s="33"/>
      <c r="J27" s="34" t="s">
        <v>38</v>
      </c>
      <c r="K27" s="35"/>
      <c r="L27" s="36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K10:K27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119"/>
  <sheetViews>
    <sheetView zoomScaleNormal="100" workbookViewId="0">
      <pane ySplit="9" topLeftCell="A10" activePane="bottomLeft" state="frozen"/>
      <selection activeCell="C5" sqref="C5:G7"/>
      <selection pane="bottomLeft" activeCell="I7" sqref="I7:L7"/>
    </sheetView>
  </sheetViews>
  <sheetFormatPr defaultRowHeight="17.399999999999999" x14ac:dyDescent="0.4"/>
  <cols>
    <col min="1" max="1" width="0.8984375" customWidth="1"/>
    <col min="2" max="2" width="10" style="37" customWidth="1"/>
    <col min="3" max="3" width="31.3984375" customWidth="1"/>
    <col min="4" max="5" width="14" style="37" customWidth="1"/>
    <col min="6" max="6" width="15.3984375" style="122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ht="16.5" customHeight="1" x14ac:dyDescent="0.4">
      <c r="C5" s="604" t="s">
        <v>1026</v>
      </c>
      <c r="D5" s="604"/>
      <c r="I5" s="428" t="s">
        <v>1552</v>
      </c>
      <c r="J5" s="428"/>
      <c r="K5" s="428"/>
      <c r="L5" s="428"/>
    </row>
    <row r="6" spans="2:12" x14ac:dyDescent="0.4">
      <c r="C6" s="605" t="s">
        <v>1027</v>
      </c>
      <c r="D6" s="605"/>
      <c r="I6" s="428" t="s">
        <v>1549</v>
      </c>
      <c r="J6" s="428"/>
      <c r="K6" s="428"/>
      <c r="L6" s="428"/>
    </row>
    <row r="7" spans="2:12" ht="18" thickBot="1" x14ac:dyDescent="0.45">
      <c r="C7" s="593" t="s">
        <v>907</v>
      </c>
      <c r="D7" s="593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13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236" t="s">
        <v>35</v>
      </c>
      <c r="G9" s="123" t="s">
        <v>36</v>
      </c>
      <c r="H9" s="123" t="s">
        <v>37</v>
      </c>
      <c r="I9" s="9" t="s">
        <v>41</v>
      </c>
      <c r="J9" s="514"/>
      <c r="K9" s="514"/>
      <c r="L9" s="516"/>
    </row>
    <row r="10" spans="2:12" s="216" customFormat="1" ht="46.8" x14ac:dyDescent="0.4">
      <c r="B10" s="610" t="s">
        <v>42</v>
      </c>
      <c r="C10" s="11" t="s">
        <v>1028</v>
      </c>
      <c r="D10" s="237" t="s">
        <v>44</v>
      </c>
      <c r="E10" s="14" t="s">
        <v>23</v>
      </c>
      <c r="F10" s="195" t="s">
        <v>45</v>
      </c>
      <c r="G10" s="11" t="s">
        <v>46</v>
      </c>
      <c r="H10" s="11" t="s">
        <v>47</v>
      </c>
      <c r="I10" s="29" t="s">
        <v>573</v>
      </c>
      <c r="J10" s="31" t="s">
        <v>1029</v>
      </c>
      <c r="K10" s="26">
        <v>1</v>
      </c>
      <c r="L10" s="27">
        <v>3</v>
      </c>
    </row>
    <row r="11" spans="2:12" s="216" customFormat="1" ht="31.2" x14ac:dyDescent="0.4">
      <c r="B11" s="607"/>
      <c r="C11" s="11"/>
      <c r="D11" s="237" t="s">
        <v>44</v>
      </c>
      <c r="E11" s="14" t="s">
        <v>23</v>
      </c>
      <c r="F11" s="195" t="s">
        <v>51</v>
      </c>
      <c r="G11" s="11" t="s">
        <v>52</v>
      </c>
      <c r="H11" s="11" t="s">
        <v>53</v>
      </c>
      <c r="I11" s="29" t="s">
        <v>636</v>
      </c>
      <c r="J11" s="31" t="s">
        <v>1029</v>
      </c>
      <c r="K11" s="26">
        <v>2</v>
      </c>
      <c r="L11" s="27">
        <v>2</v>
      </c>
    </row>
    <row r="12" spans="2:12" s="216" customFormat="1" ht="31.2" x14ac:dyDescent="0.4">
      <c r="B12" s="608"/>
      <c r="C12" s="11"/>
      <c r="D12" s="237" t="s">
        <v>44</v>
      </c>
      <c r="E12" s="14" t="s">
        <v>23</v>
      </c>
      <c r="F12" s="195" t="s">
        <v>51</v>
      </c>
      <c r="G12" s="11" t="s">
        <v>56</v>
      </c>
      <c r="H12" s="11" t="s">
        <v>57</v>
      </c>
      <c r="I12" s="29" t="s">
        <v>676</v>
      </c>
      <c r="J12" s="31" t="s">
        <v>1029</v>
      </c>
      <c r="K12" s="26">
        <v>1</v>
      </c>
      <c r="L12" s="27">
        <v>3</v>
      </c>
    </row>
    <row r="13" spans="2:12" s="216" customFormat="1" ht="46.8" x14ac:dyDescent="0.4">
      <c r="B13" s="606" t="s">
        <v>59</v>
      </c>
      <c r="C13" s="29" t="s">
        <v>1030</v>
      </c>
      <c r="D13" s="237" t="s">
        <v>67</v>
      </c>
      <c r="E13" s="14" t="s">
        <v>23</v>
      </c>
      <c r="F13" s="195" t="s">
        <v>62</v>
      </c>
      <c r="G13" s="11" t="s">
        <v>46</v>
      </c>
      <c r="H13" s="11" t="s">
        <v>1031</v>
      </c>
      <c r="I13" s="24" t="s">
        <v>640</v>
      </c>
      <c r="J13" s="31" t="s">
        <v>1032</v>
      </c>
      <c r="K13" s="26">
        <v>1</v>
      </c>
      <c r="L13" s="27">
        <v>4</v>
      </c>
    </row>
    <row r="14" spans="2:12" s="216" customFormat="1" ht="46.8" x14ac:dyDescent="0.4">
      <c r="B14" s="607"/>
      <c r="C14" s="29"/>
      <c r="D14" s="237" t="s">
        <v>67</v>
      </c>
      <c r="E14" s="14" t="s">
        <v>23</v>
      </c>
      <c r="F14" s="195" t="s">
        <v>62</v>
      </c>
      <c r="G14" s="11" t="s">
        <v>46</v>
      </c>
      <c r="H14" s="11" t="s">
        <v>72</v>
      </c>
      <c r="I14" s="29" t="s">
        <v>1033</v>
      </c>
      <c r="J14" s="31" t="s">
        <v>1032</v>
      </c>
      <c r="K14" s="26">
        <v>2</v>
      </c>
      <c r="L14" s="27">
        <v>3</v>
      </c>
    </row>
    <row r="15" spans="2:12" s="216" customFormat="1" ht="46.8" x14ac:dyDescent="0.4">
      <c r="B15" s="607"/>
      <c r="C15" s="29"/>
      <c r="D15" s="237" t="s">
        <v>67</v>
      </c>
      <c r="E15" s="14" t="s">
        <v>23</v>
      </c>
      <c r="F15" s="195" t="s">
        <v>62</v>
      </c>
      <c r="G15" s="238" t="s">
        <v>46</v>
      </c>
      <c r="H15" s="11" t="s">
        <v>1034</v>
      </c>
      <c r="I15" s="29" t="s">
        <v>228</v>
      </c>
      <c r="J15" s="31" t="s">
        <v>1032</v>
      </c>
      <c r="K15" s="26">
        <v>2</v>
      </c>
      <c r="L15" s="27">
        <v>4</v>
      </c>
    </row>
    <row r="16" spans="2:12" s="216" customFormat="1" ht="78" x14ac:dyDescent="0.4">
      <c r="B16" s="607"/>
      <c r="C16" s="29"/>
      <c r="D16" s="237" t="s">
        <v>67</v>
      </c>
      <c r="E16" s="14" t="s">
        <v>23</v>
      </c>
      <c r="F16" s="120" t="s">
        <v>94</v>
      </c>
      <c r="G16" s="29" t="s">
        <v>166</v>
      </c>
      <c r="H16" s="239" t="s">
        <v>1035</v>
      </c>
      <c r="I16" s="29" t="s">
        <v>1036</v>
      </c>
      <c r="J16" s="31" t="s">
        <v>1032</v>
      </c>
      <c r="K16" s="26">
        <v>2</v>
      </c>
      <c r="L16" s="27">
        <v>3</v>
      </c>
    </row>
    <row r="17" spans="2:12" s="216" customFormat="1" ht="46.8" x14ac:dyDescent="0.4">
      <c r="B17" s="607"/>
      <c r="C17" s="29"/>
      <c r="D17" s="237" t="s">
        <v>67</v>
      </c>
      <c r="E17" s="14" t="s">
        <v>23</v>
      </c>
      <c r="F17" s="195" t="s">
        <v>62</v>
      </c>
      <c r="G17" s="238" t="s">
        <v>374</v>
      </c>
      <c r="H17" s="11" t="s">
        <v>1037</v>
      </c>
      <c r="I17" s="29" t="s">
        <v>1036</v>
      </c>
      <c r="J17" s="31" t="s">
        <v>1032</v>
      </c>
      <c r="K17" s="26">
        <v>3</v>
      </c>
      <c r="L17" s="27">
        <v>3</v>
      </c>
    </row>
    <row r="18" spans="2:12" s="216" customFormat="1" ht="46.8" x14ac:dyDescent="0.4">
      <c r="B18" s="607"/>
      <c r="C18" s="29"/>
      <c r="D18" s="237" t="s">
        <v>67</v>
      </c>
      <c r="E18" s="14" t="s">
        <v>23</v>
      </c>
      <c r="F18" s="120" t="s">
        <v>51</v>
      </c>
      <c r="G18" s="29" t="s">
        <v>56</v>
      </c>
      <c r="H18" s="239" t="s">
        <v>1038</v>
      </c>
      <c r="I18" s="29" t="s">
        <v>1036</v>
      </c>
      <c r="J18" s="31" t="s">
        <v>1032</v>
      </c>
      <c r="K18" s="26">
        <v>3</v>
      </c>
      <c r="L18" s="27">
        <v>2</v>
      </c>
    </row>
    <row r="19" spans="2:12" s="216" customFormat="1" ht="31.2" x14ac:dyDescent="0.4">
      <c r="B19" s="607"/>
      <c r="C19" s="29" t="s">
        <v>1039</v>
      </c>
      <c r="D19" s="237" t="s">
        <v>81</v>
      </c>
      <c r="E19" s="14" t="s">
        <v>23</v>
      </c>
      <c r="F19" s="120" t="s">
        <v>62</v>
      </c>
      <c r="G19" s="29" t="s">
        <v>188</v>
      </c>
      <c r="H19" s="239" t="s">
        <v>1040</v>
      </c>
      <c r="I19" s="29"/>
      <c r="J19" s="31" t="s">
        <v>1041</v>
      </c>
      <c r="K19" s="26">
        <v>3</v>
      </c>
      <c r="L19" s="27">
        <v>2</v>
      </c>
    </row>
    <row r="20" spans="2:12" s="216" customFormat="1" ht="46.8" x14ac:dyDescent="0.4">
      <c r="B20" s="607"/>
      <c r="C20" s="29"/>
      <c r="D20" s="237" t="s">
        <v>81</v>
      </c>
      <c r="E20" s="14" t="s">
        <v>23</v>
      </c>
      <c r="F20" s="195" t="s">
        <v>51</v>
      </c>
      <c r="G20" s="11" t="s">
        <v>52</v>
      </c>
      <c r="H20" s="11" t="s">
        <v>1042</v>
      </c>
      <c r="I20" s="29" t="s">
        <v>231</v>
      </c>
      <c r="J20" s="31" t="s">
        <v>1041</v>
      </c>
      <c r="K20" s="26">
        <v>3</v>
      </c>
      <c r="L20" s="27">
        <v>2</v>
      </c>
    </row>
    <row r="21" spans="2:12" s="216" customFormat="1" ht="46.8" x14ac:dyDescent="0.4">
      <c r="B21" s="607"/>
      <c r="C21" s="29"/>
      <c r="D21" s="237" t="s">
        <v>81</v>
      </c>
      <c r="E21" s="14" t="s">
        <v>23</v>
      </c>
      <c r="F21" s="195" t="s">
        <v>94</v>
      </c>
      <c r="G21" s="11" t="s">
        <v>102</v>
      </c>
      <c r="H21" s="11" t="s">
        <v>103</v>
      </c>
      <c r="I21" s="29" t="s">
        <v>652</v>
      </c>
      <c r="J21" s="31" t="s">
        <v>1041</v>
      </c>
      <c r="K21" s="26">
        <v>3</v>
      </c>
      <c r="L21" s="27">
        <v>1</v>
      </c>
    </row>
    <row r="22" spans="2:12" s="216" customFormat="1" ht="46.8" x14ac:dyDescent="0.4">
      <c r="B22" s="607"/>
      <c r="C22" s="29"/>
      <c r="D22" s="237" t="s">
        <v>81</v>
      </c>
      <c r="E22" s="14" t="s">
        <v>23</v>
      </c>
      <c r="F22" s="195" t="s">
        <v>62</v>
      </c>
      <c r="G22" s="11" t="s">
        <v>90</v>
      </c>
      <c r="H22" s="11" t="s">
        <v>1043</v>
      </c>
      <c r="I22" s="29" t="s">
        <v>1044</v>
      </c>
      <c r="J22" s="31" t="s">
        <v>1041</v>
      </c>
      <c r="K22" s="26">
        <v>3</v>
      </c>
      <c r="L22" s="27">
        <v>2</v>
      </c>
    </row>
    <row r="23" spans="2:12" s="216" customFormat="1" ht="62.4" x14ac:dyDescent="0.4">
      <c r="B23" s="607"/>
      <c r="C23" s="29" t="s">
        <v>1045</v>
      </c>
      <c r="D23" s="112" t="s">
        <v>492</v>
      </c>
      <c r="E23" s="112" t="s">
        <v>1046</v>
      </c>
      <c r="F23" s="120" t="s">
        <v>388</v>
      </c>
      <c r="G23" s="29" t="s">
        <v>1047</v>
      </c>
      <c r="H23" s="240" t="s">
        <v>1048</v>
      </c>
      <c r="I23" s="241" t="s">
        <v>1049</v>
      </c>
      <c r="J23" s="31" t="s">
        <v>1041</v>
      </c>
      <c r="K23" s="26">
        <v>1</v>
      </c>
      <c r="L23" s="27">
        <v>4</v>
      </c>
    </row>
    <row r="24" spans="2:12" s="216" customFormat="1" ht="46.8" x14ac:dyDescent="0.4">
      <c r="B24" s="607"/>
      <c r="C24" s="29" t="s">
        <v>1050</v>
      </c>
      <c r="D24" s="237" t="s">
        <v>67</v>
      </c>
      <c r="E24" s="14" t="s">
        <v>23</v>
      </c>
      <c r="F24" s="195" t="s">
        <v>62</v>
      </c>
      <c r="G24" s="11" t="s">
        <v>46</v>
      </c>
      <c r="H24" s="11" t="s">
        <v>68</v>
      </c>
      <c r="I24" s="24" t="s">
        <v>640</v>
      </c>
      <c r="J24" s="31" t="s">
        <v>1051</v>
      </c>
      <c r="K24" s="26">
        <v>1</v>
      </c>
      <c r="L24" s="27">
        <v>4</v>
      </c>
    </row>
    <row r="25" spans="2:12" s="216" customFormat="1" ht="46.8" x14ac:dyDescent="0.4">
      <c r="B25" s="607"/>
      <c r="C25" s="29"/>
      <c r="D25" s="237" t="s">
        <v>67</v>
      </c>
      <c r="E25" s="14" t="s">
        <v>23</v>
      </c>
      <c r="F25" s="195" t="s">
        <v>62</v>
      </c>
      <c r="G25" s="11" t="s">
        <v>46</v>
      </c>
      <c r="H25" s="11" t="s">
        <v>72</v>
      </c>
      <c r="I25" s="29" t="s">
        <v>1033</v>
      </c>
      <c r="J25" s="31" t="s">
        <v>1051</v>
      </c>
      <c r="K25" s="26">
        <v>2</v>
      </c>
      <c r="L25" s="27">
        <v>2</v>
      </c>
    </row>
    <row r="26" spans="2:12" s="216" customFormat="1" ht="46.8" x14ac:dyDescent="0.4">
      <c r="B26" s="607"/>
      <c r="C26" s="29"/>
      <c r="D26" s="237" t="s">
        <v>67</v>
      </c>
      <c r="E26" s="14" t="s">
        <v>23</v>
      </c>
      <c r="F26" s="195" t="s">
        <v>62</v>
      </c>
      <c r="G26" s="238" t="s">
        <v>46</v>
      </c>
      <c r="H26" s="11" t="s">
        <v>1052</v>
      </c>
      <c r="I26" s="29" t="s">
        <v>228</v>
      </c>
      <c r="J26" s="31" t="s">
        <v>1051</v>
      </c>
      <c r="K26" s="26">
        <v>2</v>
      </c>
      <c r="L26" s="27">
        <v>4</v>
      </c>
    </row>
    <row r="27" spans="2:12" s="216" customFormat="1" ht="78" x14ac:dyDescent="0.4">
      <c r="B27" s="607"/>
      <c r="C27" s="29"/>
      <c r="D27" s="237" t="s">
        <v>67</v>
      </c>
      <c r="E27" s="14" t="s">
        <v>23</v>
      </c>
      <c r="F27" s="120" t="s">
        <v>94</v>
      </c>
      <c r="G27" s="29" t="s">
        <v>166</v>
      </c>
      <c r="H27" s="239" t="s">
        <v>1035</v>
      </c>
      <c r="I27" s="29" t="s">
        <v>1036</v>
      </c>
      <c r="J27" s="31" t="s">
        <v>1051</v>
      </c>
      <c r="K27" s="26">
        <v>2</v>
      </c>
      <c r="L27" s="27">
        <v>3</v>
      </c>
    </row>
    <row r="28" spans="2:12" s="216" customFormat="1" ht="46.8" x14ac:dyDescent="0.4">
      <c r="B28" s="607"/>
      <c r="C28" s="29"/>
      <c r="D28" s="237" t="s">
        <v>67</v>
      </c>
      <c r="E28" s="14" t="s">
        <v>23</v>
      </c>
      <c r="F28" s="195" t="s">
        <v>62</v>
      </c>
      <c r="G28" s="238" t="s">
        <v>374</v>
      </c>
      <c r="H28" s="11" t="s">
        <v>1037</v>
      </c>
      <c r="I28" s="29" t="s">
        <v>1036</v>
      </c>
      <c r="J28" s="31" t="s">
        <v>1051</v>
      </c>
      <c r="K28" s="26">
        <v>3</v>
      </c>
      <c r="L28" s="27">
        <v>3</v>
      </c>
    </row>
    <row r="29" spans="2:12" s="216" customFormat="1" ht="46.8" x14ac:dyDescent="0.4">
      <c r="B29" s="607"/>
      <c r="C29" s="29"/>
      <c r="D29" s="237" t="s">
        <v>67</v>
      </c>
      <c r="E29" s="14" t="s">
        <v>23</v>
      </c>
      <c r="F29" s="120" t="s">
        <v>51</v>
      </c>
      <c r="G29" s="29" t="s">
        <v>56</v>
      </c>
      <c r="H29" s="239" t="s">
        <v>1038</v>
      </c>
      <c r="I29" s="29" t="s">
        <v>1036</v>
      </c>
      <c r="J29" s="31" t="s">
        <v>1051</v>
      </c>
      <c r="K29" s="26">
        <v>3</v>
      </c>
      <c r="L29" s="27">
        <v>2</v>
      </c>
    </row>
    <row r="30" spans="2:12" s="216" customFormat="1" ht="62.4" x14ac:dyDescent="0.4">
      <c r="B30" s="607"/>
      <c r="C30" s="29" t="s">
        <v>1053</v>
      </c>
      <c r="D30" s="237" t="s">
        <v>1054</v>
      </c>
      <c r="E30" s="14" t="s">
        <v>23</v>
      </c>
      <c r="F30" s="195" t="s">
        <v>94</v>
      </c>
      <c r="G30" s="29" t="s">
        <v>166</v>
      </c>
      <c r="H30" s="242" t="s">
        <v>1055</v>
      </c>
      <c r="I30" s="241" t="s">
        <v>1056</v>
      </c>
      <c r="J30" s="31" t="s">
        <v>1051</v>
      </c>
      <c r="K30" s="26">
        <v>4</v>
      </c>
      <c r="L30" s="27">
        <v>2</v>
      </c>
    </row>
    <row r="31" spans="2:12" s="216" customFormat="1" ht="62.4" x14ac:dyDescent="0.4">
      <c r="B31" s="608"/>
      <c r="C31" s="29"/>
      <c r="D31" s="112" t="s">
        <v>492</v>
      </c>
      <c r="E31" s="14" t="s">
        <v>23</v>
      </c>
      <c r="F31" s="120" t="s">
        <v>388</v>
      </c>
      <c r="G31" s="29" t="s">
        <v>1057</v>
      </c>
      <c r="H31" s="239" t="s">
        <v>1058</v>
      </c>
      <c r="I31" s="29" t="s">
        <v>1059</v>
      </c>
      <c r="J31" s="31" t="s">
        <v>1051</v>
      </c>
      <c r="K31" s="26">
        <v>3</v>
      </c>
      <c r="L31" s="27">
        <v>2</v>
      </c>
    </row>
    <row r="32" spans="2:12" s="216" customFormat="1" ht="46.8" x14ac:dyDescent="0.4">
      <c r="B32" s="606" t="s">
        <v>710</v>
      </c>
      <c r="C32" s="29" t="s">
        <v>1060</v>
      </c>
      <c r="D32" s="237" t="s">
        <v>1061</v>
      </c>
      <c r="E32" s="14" t="s">
        <v>23</v>
      </c>
      <c r="F32" s="195" t="s">
        <v>62</v>
      </c>
      <c r="G32" s="11" t="s">
        <v>188</v>
      </c>
      <c r="H32" s="243" t="s">
        <v>1062</v>
      </c>
      <c r="I32" s="29" t="s">
        <v>1063</v>
      </c>
      <c r="J32" s="31" t="s">
        <v>1064</v>
      </c>
      <c r="K32" s="26">
        <v>3</v>
      </c>
      <c r="L32" s="27">
        <v>2</v>
      </c>
    </row>
    <row r="33" spans="2:12" s="216" customFormat="1" ht="46.8" x14ac:dyDescent="0.4">
      <c r="B33" s="607"/>
      <c r="C33" s="29"/>
      <c r="D33" s="237" t="s">
        <v>1061</v>
      </c>
      <c r="E33" s="14" t="s">
        <v>23</v>
      </c>
      <c r="F33" s="195" t="s">
        <v>94</v>
      </c>
      <c r="G33" s="11" t="s">
        <v>102</v>
      </c>
      <c r="H33" s="11" t="s">
        <v>1065</v>
      </c>
      <c r="I33" s="29" t="s">
        <v>652</v>
      </c>
      <c r="J33" s="31" t="s">
        <v>1064</v>
      </c>
      <c r="K33" s="26">
        <v>3</v>
      </c>
      <c r="L33" s="27">
        <v>1</v>
      </c>
    </row>
    <row r="34" spans="2:12" s="216" customFormat="1" ht="62.4" x14ac:dyDescent="0.4">
      <c r="B34" s="607"/>
      <c r="C34" s="29"/>
      <c r="D34" s="237" t="s">
        <v>1054</v>
      </c>
      <c r="E34" s="14" t="s">
        <v>23</v>
      </c>
      <c r="F34" s="195" t="s">
        <v>94</v>
      </c>
      <c r="G34" s="29" t="s">
        <v>166</v>
      </c>
      <c r="H34" s="242" t="s">
        <v>1055</v>
      </c>
      <c r="I34" s="241" t="s">
        <v>1056</v>
      </c>
      <c r="J34" s="31" t="s">
        <v>1064</v>
      </c>
      <c r="K34" s="26">
        <v>3</v>
      </c>
      <c r="L34" s="27">
        <v>2</v>
      </c>
    </row>
    <row r="35" spans="2:12" s="216" customFormat="1" ht="62.4" x14ac:dyDescent="0.4">
      <c r="B35" s="607"/>
      <c r="C35" s="29"/>
      <c r="D35" s="237" t="s">
        <v>946</v>
      </c>
      <c r="E35" s="14" t="s">
        <v>23</v>
      </c>
      <c r="F35" s="195" t="s">
        <v>94</v>
      </c>
      <c r="G35" s="11" t="s">
        <v>431</v>
      </c>
      <c r="H35" s="11" t="s">
        <v>1066</v>
      </c>
      <c r="I35" s="29" t="s">
        <v>592</v>
      </c>
      <c r="J35" s="31" t="s">
        <v>1064</v>
      </c>
      <c r="K35" s="26">
        <v>3</v>
      </c>
      <c r="L35" s="27">
        <v>3</v>
      </c>
    </row>
    <row r="36" spans="2:12" s="216" customFormat="1" ht="46.8" x14ac:dyDescent="0.4">
      <c r="B36" s="607"/>
      <c r="C36" s="29"/>
      <c r="D36" s="237" t="s">
        <v>81</v>
      </c>
      <c r="E36" s="14" t="s">
        <v>23</v>
      </c>
      <c r="F36" s="195" t="s">
        <v>51</v>
      </c>
      <c r="G36" s="195" t="s">
        <v>52</v>
      </c>
      <c r="H36" s="195" t="s">
        <v>1067</v>
      </c>
      <c r="I36" s="29" t="s">
        <v>231</v>
      </c>
      <c r="J36" s="31" t="s">
        <v>1064</v>
      </c>
      <c r="K36" s="26">
        <v>3</v>
      </c>
      <c r="L36" s="27">
        <v>2</v>
      </c>
    </row>
    <row r="37" spans="2:12" s="216" customFormat="1" ht="46.8" x14ac:dyDescent="0.4">
      <c r="B37" s="607"/>
      <c r="C37" s="29"/>
      <c r="D37" s="237" t="s">
        <v>81</v>
      </c>
      <c r="E37" s="14" t="s">
        <v>23</v>
      </c>
      <c r="F37" s="195" t="s">
        <v>94</v>
      </c>
      <c r="G37" s="195" t="s">
        <v>102</v>
      </c>
      <c r="H37" s="195" t="s">
        <v>1068</v>
      </c>
      <c r="I37" s="29" t="s">
        <v>652</v>
      </c>
      <c r="J37" s="31" t="s">
        <v>1064</v>
      </c>
      <c r="K37" s="26">
        <v>3</v>
      </c>
      <c r="L37" s="27">
        <v>1</v>
      </c>
    </row>
    <row r="38" spans="2:12" s="216" customFormat="1" ht="31.2" x14ac:dyDescent="0.4">
      <c r="B38" s="607"/>
      <c r="C38" s="29" t="s">
        <v>1069</v>
      </c>
      <c r="D38" s="237" t="s">
        <v>1070</v>
      </c>
      <c r="E38" s="14" t="s">
        <v>23</v>
      </c>
      <c r="F38" s="195" t="s">
        <v>62</v>
      </c>
      <c r="G38" s="11" t="s">
        <v>1071</v>
      </c>
      <c r="H38" s="11" t="s">
        <v>1072</v>
      </c>
      <c r="I38" s="29" t="s">
        <v>882</v>
      </c>
      <c r="J38" s="31" t="s">
        <v>1073</v>
      </c>
      <c r="K38" s="26">
        <v>3</v>
      </c>
      <c r="L38" s="27">
        <v>1</v>
      </c>
    </row>
    <row r="39" spans="2:12" s="216" customFormat="1" ht="62.4" x14ac:dyDescent="0.4">
      <c r="B39" s="608"/>
      <c r="C39" s="29"/>
      <c r="D39" s="237" t="s">
        <v>946</v>
      </c>
      <c r="E39" s="14" t="s">
        <v>23</v>
      </c>
      <c r="F39" s="195" t="s">
        <v>94</v>
      </c>
      <c r="G39" s="11" t="s">
        <v>431</v>
      </c>
      <c r="H39" s="11" t="s">
        <v>1066</v>
      </c>
      <c r="I39" s="29" t="s">
        <v>1074</v>
      </c>
      <c r="J39" s="31" t="s">
        <v>1041</v>
      </c>
      <c r="K39" s="26">
        <v>3</v>
      </c>
      <c r="L39" s="27">
        <v>3</v>
      </c>
    </row>
    <row r="40" spans="2:12" s="216" customFormat="1" ht="46.8" x14ac:dyDescent="0.4">
      <c r="B40" s="606" t="s">
        <v>59</v>
      </c>
      <c r="C40" s="29" t="s">
        <v>1075</v>
      </c>
      <c r="D40" s="237" t="s">
        <v>67</v>
      </c>
      <c r="E40" s="14" t="s">
        <v>23</v>
      </c>
      <c r="F40" s="195" t="s">
        <v>62</v>
      </c>
      <c r="G40" s="11" t="s">
        <v>46</v>
      </c>
      <c r="H40" s="11" t="s">
        <v>1031</v>
      </c>
      <c r="I40" s="24" t="s">
        <v>640</v>
      </c>
      <c r="J40" s="31" t="s">
        <v>1051</v>
      </c>
      <c r="K40" s="26">
        <v>1</v>
      </c>
      <c r="L40" s="27">
        <v>4</v>
      </c>
    </row>
    <row r="41" spans="2:12" s="216" customFormat="1" ht="46.8" x14ac:dyDescent="0.4">
      <c r="B41" s="607"/>
      <c r="C41" s="29"/>
      <c r="D41" s="237" t="s">
        <v>67</v>
      </c>
      <c r="E41" s="14" t="s">
        <v>23</v>
      </c>
      <c r="F41" s="195" t="s">
        <v>62</v>
      </c>
      <c r="G41" s="11" t="s">
        <v>46</v>
      </c>
      <c r="H41" s="11" t="s">
        <v>72</v>
      </c>
      <c r="I41" s="29" t="s">
        <v>1033</v>
      </c>
      <c r="J41" s="31" t="s">
        <v>1051</v>
      </c>
      <c r="K41" s="26">
        <v>2</v>
      </c>
      <c r="L41" s="27">
        <v>2</v>
      </c>
    </row>
    <row r="42" spans="2:12" s="216" customFormat="1" ht="46.8" x14ac:dyDescent="0.4">
      <c r="B42" s="607"/>
      <c r="C42" s="29"/>
      <c r="D42" s="237" t="s">
        <v>67</v>
      </c>
      <c r="E42" s="14" t="s">
        <v>23</v>
      </c>
      <c r="F42" s="195" t="s">
        <v>62</v>
      </c>
      <c r="G42" s="238" t="s">
        <v>46</v>
      </c>
      <c r="H42" s="11" t="s">
        <v>1034</v>
      </c>
      <c r="I42" s="29" t="s">
        <v>228</v>
      </c>
      <c r="J42" s="31" t="s">
        <v>1051</v>
      </c>
      <c r="K42" s="26">
        <v>2</v>
      </c>
      <c r="L42" s="27">
        <v>4</v>
      </c>
    </row>
    <row r="43" spans="2:12" s="216" customFormat="1" ht="78" x14ac:dyDescent="0.4">
      <c r="B43" s="607"/>
      <c r="C43" s="29"/>
      <c r="D43" s="237" t="s">
        <v>67</v>
      </c>
      <c r="E43" s="14" t="s">
        <v>23</v>
      </c>
      <c r="F43" s="195" t="s">
        <v>62</v>
      </c>
      <c r="G43" s="238" t="s">
        <v>374</v>
      </c>
      <c r="H43" s="239" t="s">
        <v>1035</v>
      </c>
      <c r="I43" s="29" t="s">
        <v>1036</v>
      </c>
      <c r="J43" s="31" t="s">
        <v>1051</v>
      </c>
      <c r="K43" s="26">
        <v>2</v>
      </c>
      <c r="L43" s="27">
        <v>3</v>
      </c>
    </row>
    <row r="44" spans="2:12" s="216" customFormat="1" ht="46.8" x14ac:dyDescent="0.4">
      <c r="B44" s="607"/>
      <c r="C44" s="29"/>
      <c r="D44" s="237" t="s">
        <v>67</v>
      </c>
      <c r="E44" s="14" t="s">
        <v>23</v>
      </c>
      <c r="F44" s="120" t="s">
        <v>94</v>
      </c>
      <c r="G44" s="29" t="s">
        <v>166</v>
      </c>
      <c r="H44" s="11" t="s">
        <v>1037</v>
      </c>
      <c r="I44" s="29" t="s">
        <v>1036</v>
      </c>
      <c r="J44" s="31" t="s">
        <v>1051</v>
      </c>
      <c r="K44" s="26">
        <v>3</v>
      </c>
      <c r="L44" s="27">
        <v>3</v>
      </c>
    </row>
    <row r="45" spans="2:12" s="216" customFormat="1" ht="46.8" x14ac:dyDescent="0.4">
      <c r="B45" s="607"/>
      <c r="C45" s="29"/>
      <c r="D45" s="237" t="s">
        <v>67</v>
      </c>
      <c r="E45" s="14" t="s">
        <v>23</v>
      </c>
      <c r="F45" s="120" t="s">
        <v>51</v>
      </c>
      <c r="G45" s="29" t="s">
        <v>56</v>
      </c>
      <c r="H45" s="239" t="s">
        <v>1038</v>
      </c>
      <c r="I45" s="29" t="s">
        <v>1036</v>
      </c>
      <c r="J45" s="31" t="s">
        <v>1051</v>
      </c>
      <c r="K45" s="26">
        <v>2</v>
      </c>
      <c r="L45" s="27">
        <v>3</v>
      </c>
    </row>
    <row r="46" spans="2:12" s="216" customFormat="1" ht="46.8" x14ac:dyDescent="0.4">
      <c r="B46" s="607"/>
      <c r="C46" s="29"/>
      <c r="D46" s="237" t="s">
        <v>81</v>
      </c>
      <c r="E46" s="14" t="s">
        <v>23</v>
      </c>
      <c r="F46" s="195" t="s">
        <v>51</v>
      </c>
      <c r="G46" s="11" t="s">
        <v>52</v>
      </c>
      <c r="H46" s="11" t="s">
        <v>1076</v>
      </c>
      <c r="I46" s="29" t="s">
        <v>231</v>
      </c>
      <c r="J46" s="31" t="s">
        <v>1051</v>
      </c>
      <c r="K46" s="26">
        <v>3</v>
      </c>
      <c r="L46" s="27">
        <v>2</v>
      </c>
    </row>
    <row r="47" spans="2:12" s="216" customFormat="1" ht="46.8" x14ac:dyDescent="0.4">
      <c r="B47" s="607"/>
      <c r="C47" s="29"/>
      <c r="D47" s="237" t="s">
        <v>81</v>
      </c>
      <c r="E47" s="14" t="s">
        <v>23</v>
      </c>
      <c r="F47" s="195" t="s">
        <v>94</v>
      </c>
      <c r="G47" s="11" t="s">
        <v>102</v>
      </c>
      <c r="H47" s="11" t="s">
        <v>103</v>
      </c>
      <c r="I47" s="29" t="s">
        <v>652</v>
      </c>
      <c r="J47" s="31" t="s">
        <v>1051</v>
      </c>
      <c r="K47" s="26">
        <v>3</v>
      </c>
      <c r="L47" s="27">
        <v>1</v>
      </c>
    </row>
    <row r="48" spans="2:12" s="216" customFormat="1" ht="46.8" x14ac:dyDescent="0.4">
      <c r="B48" s="607"/>
      <c r="C48" s="29" t="s">
        <v>1077</v>
      </c>
      <c r="D48" s="237" t="s">
        <v>67</v>
      </c>
      <c r="E48" s="14" t="s">
        <v>23</v>
      </c>
      <c r="F48" s="195" t="s">
        <v>62</v>
      </c>
      <c r="G48" s="11" t="s">
        <v>46</v>
      </c>
      <c r="H48" s="11" t="s">
        <v>1031</v>
      </c>
      <c r="I48" s="24" t="s">
        <v>640</v>
      </c>
      <c r="J48" s="31" t="s">
        <v>1032</v>
      </c>
      <c r="K48" s="26">
        <v>2</v>
      </c>
      <c r="L48" s="27">
        <v>4</v>
      </c>
    </row>
    <row r="49" spans="2:12" s="216" customFormat="1" ht="46.8" x14ac:dyDescent="0.4">
      <c r="B49" s="607"/>
      <c r="C49" s="29"/>
      <c r="D49" s="237" t="s">
        <v>67</v>
      </c>
      <c r="E49" s="14" t="s">
        <v>23</v>
      </c>
      <c r="F49" s="195" t="s">
        <v>62</v>
      </c>
      <c r="G49" s="11" t="s">
        <v>46</v>
      </c>
      <c r="H49" s="11" t="s">
        <v>72</v>
      </c>
      <c r="I49" s="29" t="s">
        <v>1033</v>
      </c>
      <c r="J49" s="31" t="s">
        <v>1032</v>
      </c>
      <c r="K49" s="26">
        <v>2</v>
      </c>
      <c r="L49" s="27">
        <v>4</v>
      </c>
    </row>
    <row r="50" spans="2:12" s="216" customFormat="1" ht="46.8" x14ac:dyDescent="0.4">
      <c r="B50" s="607"/>
      <c r="C50" s="29"/>
      <c r="D50" s="237" t="s">
        <v>67</v>
      </c>
      <c r="E50" s="14" t="s">
        <v>23</v>
      </c>
      <c r="F50" s="195" t="s">
        <v>62</v>
      </c>
      <c r="G50" s="238" t="s">
        <v>46</v>
      </c>
      <c r="H50" s="11" t="s">
        <v>1034</v>
      </c>
      <c r="I50" s="29" t="s">
        <v>228</v>
      </c>
      <c r="J50" s="31" t="s">
        <v>1032</v>
      </c>
      <c r="K50" s="26">
        <v>2</v>
      </c>
      <c r="L50" s="27">
        <v>4</v>
      </c>
    </row>
    <row r="51" spans="2:12" s="216" customFormat="1" ht="78" x14ac:dyDescent="0.4">
      <c r="B51" s="607"/>
      <c r="C51" s="29"/>
      <c r="D51" s="237" t="s">
        <v>67</v>
      </c>
      <c r="E51" s="14" t="s">
        <v>23</v>
      </c>
      <c r="F51" s="195" t="s">
        <v>62</v>
      </c>
      <c r="G51" s="29" t="s">
        <v>166</v>
      </c>
      <c r="H51" s="239" t="s">
        <v>1035</v>
      </c>
      <c r="I51" s="29" t="s">
        <v>1063</v>
      </c>
      <c r="J51" s="31" t="s">
        <v>1032</v>
      </c>
      <c r="K51" s="26">
        <v>3</v>
      </c>
      <c r="L51" s="27">
        <v>2</v>
      </c>
    </row>
    <row r="52" spans="2:12" s="216" customFormat="1" ht="46.8" x14ac:dyDescent="0.4">
      <c r="B52" s="607"/>
      <c r="C52" s="29"/>
      <c r="D52" s="237" t="s">
        <v>67</v>
      </c>
      <c r="E52" s="14" t="s">
        <v>23</v>
      </c>
      <c r="F52" s="120" t="s">
        <v>94</v>
      </c>
      <c r="G52" s="238" t="s">
        <v>374</v>
      </c>
      <c r="H52" s="11" t="s">
        <v>1037</v>
      </c>
      <c r="I52" s="29" t="s">
        <v>625</v>
      </c>
      <c r="J52" s="31" t="s">
        <v>1032</v>
      </c>
      <c r="K52" s="26">
        <v>3</v>
      </c>
      <c r="L52" s="27">
        <v>2</v>
      </c>
    </row>
    <row r="53" spans="2:12" s="216" customFormat="1" ht="46.8" x14ac:dyDescent="0.4">
      <c r="B53" s="607"/>
      <c r="C53" s="29"/>
      <c r="D53" s="237" t="s">
        <v>67</v>
      </c>
      <c r="E53" s="14" t="s">
        <v>23</v>
      </c>
      <c r="F53" s="120" t="s">
        <v>51</v>
      </c>
      <c r="G53" s="29" t="s">
        <v>56</v>
      </c>
      <c r="H53" s="239" t="s">
        <v>1038</v>
      </c>
      <c r="I53" s="29" t="s">
        <v>625</v>
      </c>
      <c r="J53" s="31" t="s">
        <v>1032</v>
      </c>
      <c r="K53" s="26">
        <v>3</v>
      </c>
      <c r="L53" s="27">
        <v>2</v>
      </c>
    </row>
    <row r="54" spans="2:12" s="216" customFormat="1" ht="46.8" x14ac:dyDescent="0.4">
      <c r="B54" s="607"/>
      <c r="C54" s="29"/>
      <c r="D54" s="237" t="s">
        <v>1061</v>
      </c>
      <c r="E54" s="14" t="s">
        <v>23</v>
      </c>
      <c r="F54" s="195" t="s">
        <v>62</v>
      </c>
      <c r="G54" s="11" t="s">
        <v>188</v>
      </c>
      <c r="H54" s="243" t="s">
        <v>1078</v>
      </c>
      <c r="I54" s="29" t="s">
        <v>1063</v>
      </c>
      <c r="J54" s="31" t="s">
        <v>1032</v>
      </c>
      <c r="K54" s="26">
        <v>3</v>
      </c>
      <c r="L54" s="27">
        <v>1</v>
      </c>
    </row>
    <row r="55" spans="2:12" s="216" customFormat="1" ht="46.8" x14ac:dyDescent="0.4">
      <c r="B55" s="608"/>
      <c r="C55" s="29"/>
      <c r="D55" s="237" t="s">
        <v>1061</v>
      </c>
      <c r="E55" s="14" t="s">
        <v>23</v>
      </c>
      <c r="F55" s="195" t="s">
        <v>94</v>
      </c>
      <c r="G55" s="11" t="s">
        <v>102</v>
      </c>
      <c r="H55" s="11" t="s">
        <v>1079</v>
      </c>
      <c r="I55" s="29" t="s">
        <v>652</v>
      </c>
      <c r="J55" s="31" t="s">
        <v>1032</v>
      </c>
      <c r="K55" s="26">
        <v>3</v>
      </c>
      <c r="L55" s="27">
        <v>1</v>
      </c>
    </row>
    <row r="56" spans="2:12" s="216" customFormat="1" ht="46.8" x14ac:dyDescent="0.4">
      <c r="B56" s="606" t="s">
        <v>133</v>
      </c>
      <c r="C56" s="29" t="s">
        <v>1080</v>
      </c>
      <c r="D56" s="237" t="s">
        <v>67</v>
      </c>
      <c r="E56" s="14" t="s">
        <v>23</v>
      </c>
      <c r="F56" s="195" t="s">
        <v>62</v>
      </c>
      <c r="G56" s="11" t="s">
        <v>46</v>
      </c>
      <c r="H56" s="11" t="s">
        <v>1031</v>
      </c>
      <c r="I56" s="24" t="s">
        <v>640</v>
      </c>
      <c r="J56" s="31" t="s">
        <v>1032</v>
      </c>
      <c r="K56" s="26">
        <v>2</v>
      </c>
      <c r="L56" s="27">
        <v>4</v>
      </c>
    </row>
    <row r="57" spans="2:12" s="216" customFormat="1" ht="46.8" x14ac:dyDescent="0.4">
      <c r="B57" s="607"/>
      <c r="C57" s="29"/>
      <c r="D57" s="237" t="s">
        <v>67</v>
      </c>
      <c r="E57" s="14" t="s">
        <v>23</v>
      </c>
      <c r="F57" s="195" t="s">
        <v>62</v>
      </c>
      <c r="G57" s="11" t="s">
        <v>46</v>
      </c>
      <c r="H57" s="11" t="s">
        <v>72</v>
      </c>
      <c r="I57" s="29" t="s">
        <v>1033</v>
      </c>
      <c r="J57" s="31" t="s">
        <v>1032</v>
      </c>
      <c r="K57" s="26">
        <v>2</v>
      </c>
      <c r="L57" s="27">
        <v>4</v>
      </c>
    </row>
    <row r="58" spans="2:12" s="216" customFormat="1" ht="46.8" x14ac:dyDescent="0.4">
      <c r="B58" s="607"/>
      <c r="C58" s="29"/>
      <c r="D58" s="237" t="s">
        <v>67</v>
      </c>
      <c r="E58" s="14" t="s">
        <v>23</v>
      </c>
      <c r="F58" s="195" t="s">
        <v>62</v>
      </c>
      <c r="G58" s="238" t="s">
        <v>46</v>
      </c>
      <c r="H58" s="11" t="s">
        <v>1034</v>
      </c>
      <c r="I58" s="29" t="s">
        <v>228</v>
      </c>
      <c r="J58" s="31" t="s">
        <v>1032</v>
      </c>
      <c r="K58" s="26">
        <v>2</v>
      </c>
      <c r="L58" s="27">
        <v>4</v>
      </c>
    </row>
    <row r="59" spans="2:12" s="216" customFormat="1" ht="78" x14ac:dyDescent="0.4">
      <c r="B59" s="607"/>
      <c r="C59" s="29"/>
      <c r="D59" s="237" t="s">
        <v>67</v>
      </c>
      <c r="E59" s="14" t="s">
        <v>23</v>
      </c>
      <c r="F59" s="195" t="s">
        <v>62</v>
      </c>
      <c r="G59" s="238" t="s">
        <v>374</v>
      </c>
      <c r="H59" s="239" t="s">
        <v>1035</v>
      </c>
      <c r="I59" s="29" t="s">
        <v>1036</v>
      </c>
      <c r="J59" s="31" t="s">
        <v>1032</v>
      </c>
      <c r="K59" s="26">
        <v>3</v>
      </c>
      <c r="L59" s="27">
        <v>2</v>
      </c>
    </row>
    <row r="60" spans="2:12" s="216" customFormat="1" ht="46.8" x14ac:dyDescent="0.4">
      <c r="B60" s="607"/>
      <c r="C60" s="29"/>
      <c r="D60" s="237" t="s">
        <v>67</v>
      </c>
      <c r="E60" s="14" t="s">
        <v>23</v>
      </c>
      <c r="F60" s="120" t="s">
        <v>94</v>
      </c>
      <c r="G60" s="29" t="s">
        <v>166</v>
      </c>
      <c r="H60" s="11" t="s">
        <v>1037</v>
      </c>
      <c r="I60" s="29" t="s">
        <v>1036</v>
      </c>
      <c r="J60" s="31" t="s">
        <v>1032</v>
      </c>
      <c r="K60" s="26">
        <v>3</v>
      </c>
      <c r="L60" s="27">
        <v>2</v>
      </c>
    </row>
    <row r="61" spans="2:12" s="216" customFormat="1" ht="46.8" x14ac:dyDescent="0.4">
      <c r="B61" s="607"/>
      <c r="C61" s="29"/>
      <c r="D61" s="237" t="s">
        <v>67</v>
      </c>
      <c r="E61" s="14" t="s">
        <v>23</v>
      </c>
      <c r="F61" s="120" t="s">
        <v>51</v>
      </c>
      <c r="G61" s="29" t="s">
        <v>56</v>
      </c>
      <c r="H61" s="239" t="s">
        <v>1038</v>
      </c>
      <c r="I61" s="29" t="s">
        <v>1036</v>
      </c>
      <c r="J61" s="31" t="s">
        <v>1032</v>
      </c>
      <c r="K61" s="26">
        <v>3</v>
      </c>
      <c r="L61" s="27">
        <v>2</v>
      </c>
    </row>
    <row r="62" spans="2:12" s="216" customFormat="1" ht="78" x14ac:dyDescent="0.4">
      <c r="B62" s="607"/>
      <c r="C62" s="29"/>
      <c r="D62" s="237" t="s">
        <v>946</v>
      </c>
      <c r="E62" s="14" t="s">
        <v>23</v>
      </c>
      <c r="F62" s="195" t="s">
        <v>94</v>
      </c>
      <c r="G62" s="11" t="s">
        <v>431</v>
      </c>
      <c r="H62" s="11" t="s">
        <v>1081</v>
      </c>
      <c r="I62" s="29" t="s">
        <v>1074</v>
      </c>
      <c r="J62" s="31" t="s">
        <v>1032</v>
      </c>
      <c r="K62" s="26">
        <v>2</v>
      </c>
      <c r="L62" s="27">
        <v>3</v>
      </c>
    </row>
    <row r="63" spans="2:12" s="216" customFormat="1" ht="46.8" x14ac:dyDescent="0.4">
      <c r="B63" s="607"/>
      <c r="C63" s="29"/>
      <c r="D63" s="237" t="s">
        <v>44</v>
      </c>
      <c r="E63" s="14" t="s">
        <v>23</v>
      </c>
      <c r="F63" s="195" t="s">
        <v>45</v>
      </c>
      <c r="G63" s="11" t="s">
        <v>46</v>
      </c>
      <c r="H63" s="11" t="s">
        <v>47</v>
      </c>
      <c r="I63" s="29" t="s">
        <v>1082</v>
      </c>
      <c r="J63" s="31" t="s">
        <v>1032</v>
      </c>
      <c r="K63" s="26">
        <v>1</v>
      </c>
      <c r="L63" s="27">
        <v>3</v>
      </c>
    </row>
    <row r="64" spans="2:12" s="216" customFormat="1" ht="31.2" x14ac:dyDescent="0.4">
      <c r="B64" s="607"/>
      <c r="C64" s="29"/>
      <c r="D64" s="237" t="s">
        <v>44</v>
      </c>
      <c r="E64" s="14" t="s">
        <v>23</v>
      </c>
      <c r="F64" s="195" t="s">
        <v>51</v>
      </c>
      <c r="G64" s="11" t="s">
        <v>52</v>
      </c>
      <c r="H64" s="11" t="s">
        <v>53</v>
      </c>
      <c r="I64" s="29" t="s">
        <v>636</v>
      </c>
      <c r="J64" s="31" t="s">
        <v>1032</v>
      </c>
      <c r="K64" s="26">
        <v>2</v>
      </c>
      <c r="L64" s="27">
        <v>2</v>
      </c>
    </row>
    <row r="65" spans="2:12" s="216" customFormat="1" ht="31.2" x14ac:dyDescent="0.4">
      <c r="B65" s="608"/>
      <c r="C65" s="29"/>
      <c r="D65" s="237" t="s">
        <v>44</v>
      </c>
      <c r="E65" s="14" t="s">
        <v>23</v>
      </c>
      <c r="F65" s="195" t="s">
        <v>51</v>
      </c>
      <c r="G65" s="11" t="s">
        <v>56</v>
      </c>
      <c r="H65" s="11" t="s">
        <v>57</v>
      </c>
      <c r="I65" s="29" t="s">
        <v>676</v>
      </c>
      <c r="J65" s="31" t="s">
        <v>1032</v>
      </c>
      <c r="K65" s="26">
        <v>1</v>
      </c>
      <c r="L65" s="27">
        <v>3</v>
      </c>
    </row>
    <row r="66" spans="2:12" s="216" customFormat="1" ht="46.8" x14ac:dyDescent="0.4">
      <c r="B66" s="606" t="s">
        <v>59</v>
      </c>
      <c r="C66" s="29" t="s">
        <v>1083</v>
      </c>
      <c r="D66" s="237" t="s">
        <v>67</v>
      </c>
      <c r="E66" s="14" t="s">
        <v>23</v>
      </c>
      <c r="F66" s="195" t="s">
        <v>62</v>
      </c>
      <c r="G66" s="11" t="s">
        <v>46</v>
      </c>
      <c r="H66" s="11" t="s">
        <v>1031</v>
      </c>
      <c r="I66" s="24" t="s">
        <v>640</v>
      </c>
      <c r="J66" s="31" t="s">
        <v>1051</v>
      </c>
      <c r="K66" s="26">
        <v>2</v>
      </c>
      <c r="L66" s="27">
        <v>4</v>
      </c>
    </row>
    <row r="67" spans="2:12" s="216" customFormat="1" ht="46.8" x14ac:dyDescent="0.4">
      <c r="B67" s="607"/>
      <c r="C67" s="29"/>
      <c r="D67" s="237" t="s">
        <v>67</v>
      </c>
      <c r="E67" s="14" t="s">
        <v>23</v>
      </c>
      <c r="F67" s="195" t="s">
        <v>62</v>
      </c>
      <c r="G67" s="11" t="s">
        <v>46</v>
      </c>
      <c r="H67" s="11" t="s">
        <v>72</v>
      </c>
      <c r="I67" s="29" t="s">
        <v>1033</v>
      </c>
      <c r="J67" s="31" t="s">
        <v>1051</v>
      </c>
      <c r="K67" s="26">
        <v>2</v>
      </c>
      <c r="L67" s="27">
        <v>4</v>
      </c>
    </row>
    <row r="68" spans="2:12" s="216" customFormat="1" ht="46.8" x14ac:dyDescent="0.4">
      <c r="B68" s="607"/>
      <c r="C68" s="29"/>
      <c r="D68" s="237" t="s">
        <v>67</v>
      </c>
      <c r="E68" s="14" t="s">
        <v>23</v>
      </c>
      <c r="F68" s="195" t="s">
        <v>62</v>
      </c>
      <c r="G68" s="238" t="s">
        <v>46</v>
      </c>
      <c r="H68" s="11" t="s">
        <v>1034</v>
      </c>
      <c r="I68" s="29" t="s">
        <v>228</v>
      </c>
      <c r="J68" s="31" t="s">
        <v>1051</v>
      </c>
      <c r="K68" s="26">
        <v>2</v>
      </c>
      <c r="L68" s="27">
        <v>4</v>
      </c>
    </row>
    <row r="69" spans="2:12" s="216" customFormat="1" ht="78" x14ac:dyDescent="0.4">
      <c r="B69" s="607"/>
      <c r="C69" s="29"/>
      <c r="D69" s="237" t="s">
        <v>67</v>
      </c>
      <c r="E69" s="14" t="s">
        <v>23</v>
      </c>
      <c r="F69" s="195" t="s">
        <v>62</v>
      </c>
      <c r="G69" s="238" t="s">
        <v>374</v>
      </c>
      <c r="H69" s="239" t="s">
        <v>1035</v>
      </c>
      <c r="I69" s="29" t="s">
        <v>1036</v>
      </c>
      <c r="J69" s="31" t="s">
        <v>1051</v>
      </c>
      <c r="K69" s="26">
        <v>3</v>
      </c>
      <c r="L69" s="27">
        <v>2</v>
      </c>
    </row>
    <row r="70" spans="2:12" s="216" customFormat="1" ht="46.8" x14ac:dyDescent="0.4">
      <c r="B70" s="607"/>
      <c r="C70" s="29"/>
      <c r="D70" s="237" t="s">
        <v>67</v>
      </c>
      <c r="E70" s="14" t="s">
        <v>23</v>
      </c>
      <c r="F70" s="120" t="s">
        <v>94</v>
      </c>
      <c r="G70" s="29" t="s">
        <v>166</v>
      </c>
      <c r="H70" s="11" t="s">
        <v>1037</v>
      </c>
      <c r="I70" s="29" t="s">
        <v>1036</v>
      </c>
      <c r="J70" s="31" t="s">
        <v>1051</v>
      </c>
      <c r="K70" s="26">
        <v>3</v>
      </c>
      <c r="L70" s="27">
        <v>2</v>
      </c>
    </row>
    <row r="71" spans="2:12" s="216" customFormat="1" ht="46.8" x14ac:dyDescent="0.4">
      <c r="B71" s="607"/>
      <c r="C71" s="29"/>
      <c r="D71" s="237" t="s">
        <v>67</v>
      </c>
      <c r="E71" s="14" t="s">
        <v>23</v>
      </c>
      <c r="F71" s="120" t="s">
        <v>51</v>
      </c>
      <c r="G71" s="29" t="s">
        <v>56</v>
      </c>
      <c r="H71" s="239" t="s">
        <v>1038</v>
      </c>
      <c r="I71" s="29" t="s">
        <v>1036</v>
      </c>
      <c r="J71" s="31" t="s">
        <v>1051</v>
      </c>
      <c r="K71" s="26">
        <v>3</v>
      </c>
      <c r="L71" s="27">
        <v>2</v>
      </c>
    </row>
    <row r="72" spans="2:12" s="216" customFormat="1" ht="46.8" x14ac:dyDescent="0.4">
      <c r="B72" s="607"/>
      <c r="C72" s="29"/>
      <c r="D72" s="237" t="s">
        <v>132</v>
      </c>
      <c r="E72" s="14" t="s">
        <v>23</v>
      </c>
      <c r="F72" s="195" t="s">
        <v>51</v>
      </c>
      <c r="G72" s="11" t="s">
        <v>52</v>
      </c>
      <c r="H72" s="11" t="s">
        <v>1042</v>
      </c>
      <c r="I72" s="29" t="s">
        <v>231</v>
      </c>
      <c r="J72" s="31" t="s">
        <v>1051</v>
      </c>
      <c r="K72" s="26">
        <v>3</v>
      </c>
      <c r="L72" s="27">
        <v>2</v>
      </c>
    </row>
    <row r="73" spans="2:12" s="216" customFormat="1" ht="62.4" x14ac:dyDescent="0.4">
      <c r="B73" s="607"/>
      <c r="C73" s="29" t="s">
        <v>1084</v>
      </c>
      <c r="D73" s="237" t="s">
        <v>946</v>
      </c>
      <c r="E73" s="14" t="s">
        <v>23</v>
      </c>
      <c r="F73" s="195" t="s">
        <v>94</v>
      </c>
      <c r="G73" s="11" t="s">
        <v>431</v>
      </c>
      <c r="H73" s="11" t="s">
        <v>1066</v>
      </c>
      <c r="I73" s="29" t="s">
        <v>1074</v>
      </c>
      <c r="J73" s="31" t="s">
        <v>1032</v>
      </c>
      <c r="K73" s="26">
        <v>2</v>
      </c>
      <c r="L73" s="27">
        <v>3</v>
      </c>
    </row>
    <row r="74" spans="2:12" s="216" customFormat="1" ht="46.8" x14ac:dyDescent="0.4">
      <c r="B74" s="607"/>
      <c r="C74" s="29"/>
      <c r="D74" s="237" t="s">
        <v>67</v>
      </c>
      <c r="E74" s="14" t="s">
        <v>23</v>
      </c>
      <c r="F74" s="195" t="s">
        <v>62</v>
      </c>
      <c r="G74" s="11" t="s">
        <v>46</v>
      </c>
      <c r="H74" s="11" t="s">
        <v>1031</v>
      </c>
      <c r="I74" s="24" t="s">
        <v>640</v>
      </c>
      <c r="J74" s="31" t="s">
        <v>1032</v>
      </c>
      <c r="K74" s="26">
        <v>2</v>
      </c>
      <c r="L74" s="27">
        <v>4</v>
      </c>
    </row>
    <row r="75" spans="2:12" s="216" customFormat="1" ht="46.8" x14ac:dyDescent="0.4">
      <c r="B75" s="607"/>
      <c r="C75" s="29"/>
      <c r="D75" s="237" t="s">
        <v>67</v>
      </c>
      <c r="E75" s="14" t="s">
        <v>23</v>
      </c>
      <c r="F75" s="195" t="s">
        <v>62</v>
      </c>
      <c r="G75" s="11" t="s">
        <v>46</v>
      </c>
      <c r="H75" s="11" t="s">
        <v>72</v>
      </c>
      <c r="I75" s="29" t="s">
        <v>1033</v>
      </c>
      <c r="J75" s="31" t="s">
        <v>1032</v>
      </c>
      <c r="K75" s="26">
        <v>2</v>
      </c>
      <c r="L75" s="27">
        <v>4</v>
      </c>
    </row>
    <row r="76" spans="2:12" s="216" customFormat="1" ht="46.8" x14ac:dyDescent="0.4">
      <c r="B76" s="607"/>
      <c r="C76" s="29"/>
      <c r="D76" s="237" t="s">
        <v>67</v>
      </c>
      <c r="E76" s="14" t="s">
        <v>23</v>
      </c>
      <c r="F76" s="195" t="s">
        <v>62</v>
      </c>
      <c r="G76" s="238" t="s">
        <v>46</v>
      </c>
      <c r="H76" s="11" t="s">
        <v>1034</v>
      </c>
      <c r="I76" s="29" t="s">
        <v>228</v>
      </c>
      <c r="J76" s="31" t="s">
        <v>1032</v>
      </c>
      <c r="K76" s="26">
        <v>2</v>
      </c>
      <c r="L76" s="27">
        <v>4</v>
      </c>
    </row>
    <row r="77" spans="2:12" s="216" customFormat="1" ht="78" x14ac:dyDescent="0.4">
      <c r="B77" s="607"/>
      <c r="C77" s="29"/>
      <c r="D77" s="237" t="s">
        <v>67</v>
      </c>
      <c r="E77" s="14" t="s">
        <v>23</v>
      </c>
      <c r="F77" s="195" t="s">
        <v>62</v>
      </c>
      <c r="G77" s="238" t="s">
        <v>374</v>
      </c>
      <c r="H77" s="239" t="s">
        <v>1035</v>
      </c>
      <c r="I77" s="29" t="s">
        <v>1036</v>
      </c>
      <c r="J77" s="31" t="s">
        <v>1032</v>
      </c>
      <c r="K77" s="26">
        <v>3</v>
      </c>
      <c r="L77" s="27">
        <v>2</v>
      </c>
    </row>
    <row r="78" spans="2:12" s="216" customFormat="1" ht="46.8" x14ac:dyDescent="0.4">
      <c r="B78" s="607"/>
      <c r="C78" s="29"/>
      <c r="D78" s="237" t="s">
        <v>67</v>
      </c>
      <c r="E78" s="14" t="s">
        <v>23</v>
      </c>
      <c r="F78" s="120" t="s">
        <v>94</v>
      </c>
      <c r="G78" s="29" t="s">
        <v>166</v>
      </c>
      <c r="H78" s="11" t="s">
        <v>1037</v>
      </c>
      <c r="I78" s="29" t="s">
        <v>1036</v>
      </c>
      <c r="J78" s="31" t="s">
        <v>1032</v>
      </c>
      <c r="K78" s="26">
        <v>3</v>
      </c>
      <c r="L78" s="27">
        <v>2</v>
      </c>
    </row>
    <row r="79" spans="2:12" s="216" customFormat="1" ht="46.8" x14ac:dyDescent="0.4">
      <c r="B79" s="607"/>
      <c r="C79" s="29"/>
      <c r="D79" s="237" t="s">
        <v>67</v>
      </c>
      <c r="E79" s="14" t="s">
        <v>23</v>
      </c>
      <c r="F79" s="120" t="s">
        <v>51</v>
      </c>
      <c r="G79" s="29" t="s">
        <v>56</v>
      </c>
      <c r="H79" s="239" t="s">
        <v>1038</v>
      </c>
      <c r="I79" s="29" t="s">
        <v>1036</v>
      </c>
      <c r="J79" s="31" t="s">
        <v>1032</v>
      </c>
      <c r="K79" s="26">
        <v>3</v>
      </c>
      <c r="L79" s="27">
        <v>2</v>
      </c>
    </row>
    <row r="80" spans="2:12" s="216" customFormat="1" ht="46.8" x14ac:dyDescent="0.4">
      <c r="B80" s="607"/>
      <c r="C80" s="29"/>
      <c r="D80" s="237" t="s">
        <v>67</v>
      </c>
      <c r="E80" s="14" t="s">
        <v>23</v>
      </c>
      <c r="F80" s="120" t="s">
        <v>62</v>
      </c>
      <c r="G80" s="29" t="s">
        <v>90</v>
      </c>
      <c r="H80" s="239" t="s">
        <v>1085</v>
      </c>
      <c r="I80" s="29" t="s">
        <v>1086</v>
      </c>
      <c r="J80" s="31" t="s">
        <v>1032</v>
      </c>
      <c r="K80" s="26">
        <v>3</v>
      </c>
      <c r="L80" s="27">
        <v>4</v>
      </c>
    </row>
    <row r="81" spans="2:12" s="216" customFormat="1" ht="46.8" x14ac:dyDescent="0.4">
      <c r="B81" s="607"/>
      <c r="C81" s="29"/>
      <c r="D81" s="237" t="s">
        <v>67</v>
      </c>
      <c r="E81" s="14" t="s">
        <v>23</v>
      </c>
      <c r="F81" s="195" t="s">
        <v>62</v>
      </c>
      <c r="G81" s="11" t="s">
        <v>46</v>
      </c>
      <c r="H81" s="243" t="s">
        <v>1087</v>
      </c>
      <c r="I81" s="29" t="s">
        <v>894</v>
      </c>
      <c r="J81" s="31" t="s">
        <v>1032</v>
      </c>
      <c r="K81" s="26">
        <v>2</v>
      </c>
      <c r="L81" s="27">
        <v>3</v>
      </c>
    </row>
    <row r="82" spans="2:12" s="216" customFormat="1" ht="31.2" x14ac:dyDescent="0.4">
      <c r="B82" s="607"/>
      <c r="C82" s="29"/>
      <c r="D82" s="237" t="s">
        <v>81</v>
      </c>
      <c r="E82" s="14" t="s">
        <v>23</v>
      </c>
      <c r="F82" s="195" t="s">
        <v>94</v>
      </c>
      <c r="G82" s="11" t="s">
        <v>95</v>
      </c>
      <c r="H82" s="11" t="s">
        <v>96</v>
      </c>
      <c r="I82" s="29" t="s">
        <v>1088</v>
      </c>
      <c r="J82" s="31" t="s">
        <v>1032</v>
      </c>
      <c r="K82" s="26">
        <v>2</v>
      </c>
      <c r="L82" s="27">
        <v>2</v>
      </c>
    </row>
    <row r="83" spans="2:12" s="216" customFormat="1" ht="46.8" x14ac:dyDescent="0.4">
      <c r="B83" s="607"/>
      <c r="C83" s="29"/>
      <c r="D83" s="237" t="s">
        <v>81</v>
      </c>
      <c r="E83" s="14" t="s">
        <v>23</v>
      </c>
      <c r="F83" s="195" t="s">
        <v>51</v>
      </c>
      <c r="G83" s="195" t="s">
        <v>52</v>
      </c>
      <c r="H83" s="195" t="s">
        <v>1089</v>
      </c>
      <c r="I83" s="29" t="s">
        <v>231</v>
      </c>
      <c r="J83" s="31" t="s">
        <v>1032</v>
      </c>
      <c r="K83" s="26">
        <v>2</v>
      </c>
      <c r="L83" s="27">
        <v>3</v>
      </c>
    </row>
    <row r="84" spans="2:12" s="216" customFormat="1" ht="46.8" x14ac:dyDescent="0.4">
      <c r="B84" s="607"/>
      <c r="C84" s="29"/>
      <c r="D84" s="237" t="s">
        <v>81</v>
      </c>
      <c r="E84" s="14" t="s">
        <v>23</v>
      </c>
      <c r="F84" s="195" t="s">
        <v>94</v>
      </c>
      <c r="G84" s="195" t="s">
        <v>102</v>
      </c>
      <c r="H84" s="195" t="s">
        <v>1068</v>
      </c>
      <c r="I84" s="29" t="s">
        <v>652</v>
      </c>
      <c r="J84" s="31" t="s">
        <v>1032</v>
      </c>
      <c r="K84" s="26">
        <v>3</v>
      </c>
      <c r="L84" s="27">
        <v>1</v>
      </c>
    </row>
    <row r="85" spans="2:12" s="216" customFormat="1" ht="46.8" x14ac:dyDescent="0.4">
      <c r="B85" s="607"/>
      <c r="C85" s="29" t="s">
        <v>1090</v>
      </c>
      <c r="D85" s="237" t="s">
        <v>67</v>
      </c>
      <c r="E85" s="14" t="s">
        <v>23</v>
      </c>
      <c r="F85" s="195" t="s">
        <v>62</v>
      </c>
      <c r="G85" s="11" t="s">
        <v>46</v>
      </c>
      <c r="H85" s="11" t="s">
        <v>1031</v>
      </c>
      <c r="I85" s="24" t="s">
        <v>640</v>
      </c>
      <c r="J85" s="31" t="s">
        <v>1051</v>
      </c>
      <c r="K85" s="26">
        <v>2</v>
      </c>
      <c r="L85" s="27">
        <v>4</v>
      </c>
    </row>
    <row r="86" spans="2:12" s="216" customFormat="1" ht="46.8" x14ac:dyDescent="0.4">
      <c r="B86" s="607"/>
      <c r="C86" s="29"/>
      <c r="D86" s="237" t="s">
        <v>67</v>
      </c>
      <c r="E86" s="14" t="s">
        <v>23</v>
      </c>
      <c r="F86" s="195" t="s">
        <v>62</v>
      </c>
      <c r="G86" s="11" t="s">
        <v>46</v>
      </c>
      <c r="H86" s="11" t="s">
        <v>72</v>
      </c>
      <c r="I86" s="29" t="s">
        <v>1033</v>
      </c>
      <c r="J86" s="31" t="s">
        <v>1051</v>
      </c>
      <c r="K86" s="26">
        <v>2</v>
      </c>
      <c r="L86" s="27">
        <v>4</v>
      </c>
    </row>
    <row r="87" spans="2:12" s="216" customFormat="1" ht="46.8" x14ac:dyDescent="0.4">
      <c r="B87" s="607"/>
      <c r="C87" s="29"/>
      <c r="D87" s="237" t="s">
        <v>67</v>
      </c>
      <c r="E87" s="14" t="s">
        <v>23</v>
      </c>
      <c r="F87" s="195" t="s">
        <v>62</v>
      </c>
      <c r="G87" s="238" t="s">
        <v>46</v>
      </c>
      <c r="H87" s="11" t="s">
        <v>78</v>
      </c>
      <c r="I87" s="29" t="s">
        <v>228</v>
      </c>
      <c r="J87" s="31" t="s">
        <v>1051</v>
      </c>
      <c r="K87" s="26">
        <v>2</v>
      </c>
      <c r="L87" s="27">
        <v>4</v>
      </c>
    </row>
    <row r="88" spans="2:12" s="216" customFormat="1" ht="46.8" x14ac:dyDescent="0.4">
      <c r="B88" s="607"/>
      <c r="C88" s="29"/>
      <c r="D88" s="237" t="s">
        <v>67</v>
      </c>
      <c r="E88" s="14" t="s">
        <v>23</v>
      </c>
      <c r="F88" s="195" t="s">
        <v>62</v>
      </c>
      <c r="G88" s="238" t="s">
        <v>374</v>
      </c>
      <c r="H88" s="11" t="s">
        <v>1037</v>
      </c>
      <c r="I88" s="29" t="s">
        <v>1036</v>
      </c>
      <c r="J88" s="31" t="s">
        <v>1051</v>
      </c>
      <c r="K88" s="26">
        <v>3</v>
      </c>
      <c r="L88" s="27">
        <v>2</v>
      </c>
    </row>
    <row r="89" spans="2:12" s="216" customFormat="1" ht="78" x14ac:dyDescent="0.4">
      <c r="B89" s="607"/>
      <c r="C89" s="29"/>
      <c r="D89" s="237" t="s">
        <v>67</v>
      </c>
      <c r="E89" s="14" t="s">
        <v>23</v>
      </c>
      <c r="F89" s="120" t="s">
        <v>94</v>
      </c>
      <c r="G89" s="29" t="s">
        <v>166</v>
      </c>
      <c r="H89" s="239" t="s">
        <v>1035</v>
      </c>
      <c r="I89" s="29" t="s">
        <v>1036</v>
      </c>
      <c r="J89" s="31" t="s">
        <v>1051</v>
      </c>
      <c r="K89" s="26">
        <v>3</v>
      </c>
      <c r="L89" s="27">
        <v>2</v>
      </c>
    </row>
    <row r="90" spans="2:12" s="216" customFormat="1" ht="46.8" x14ac:dyDescent="0.4">
      <c r="B90" s="607"/>
      <c r="C90" s="29"/>
      <c r="D90" s="237" t="s">
        <v>67</v>
      </c>
      <c r="E90" s="14" t="s">
        <v>23</v>
      </c>
      <c r="F90" s="120" t="s">
        <v>51</v>
      </c>
      <c r="G90" s="29" t="s">
        <v>56</v>
      </c>
      <c r="H90" s="239" t="s">
        <v>1091</v>
      </c>
      <c r="I90" s="29" t="s">
        <v>1036</v>
      </c>
      <c r="J90" s="31" t="s">
        <v>1051</v>
      </c>
      <c r="K90" s="26">
        <v>3</v>
      </c>
      <c r="L90" s="27">
        <v>2</v>
      </c>
    </row>
    <row r="91" spans="2:12" s="216" customFormat="1" ht="46.8" x14ac:dyDescent="0.4">
      <c r="B91" s="607"/>
      <c r="C91" s="29"/>
      <c r="D91" s="237" t="s">
        <v>67</v>
      </c>
      <c r="E91" s="14" t="s">
        <v>23</v>
      </c>
      <c r="F91" s="195" t="s">
        <v>62</v>
      </c>
      <c r="G91" s="11" t="s">
        <v>46</v>
      </c>
      <c r="H91" s="243" t="s">
        <v>1092</v>
      </c>
      <c r="I91" s="29" t="s">
        <v>894</v>
      </c>
      <c r="J91" s="31" t="s">
        <v>1051</v>
      </c>
      <c r="K91" s="26">
        <v>2</v>
      </c>
      <c r="L91" s="27">
        <v>3</v>
      </c>
    </row>
    <row r="92" spans="2:12" s="216" customFormat="1" ht="31.2" x14ac:dyDescent="0.4">
      <c r="B92" s="607"/>
      <c r="C92" s="29"/>
      <c r="D92" s="237" t="s">
        <v>81</v>
      </c>
      <c r="E92" s="14" t="s">
        <v>23</v>
      </c>
      <c r="F92" s="195" t="s">
        <v>94</v>
      </c>
      <c r="G92" s="11" t="s">
        <v>95</v>
      </c>
      <c r="H92" s="11" t="s">
        <v>96</v>
      </c>
      <c r="I92" s="29" t="s">
        <v>1088</v>
      </c>
      <c r="J92" s="31" t="s">
        <v>1051</v>
      </c>
      <c r="K92" s="26">
        <v>2</v>
      </c>
      <c r="L92" s="27">
        <v>2</v>
      </c>
    </row>
    <row r="93" spans="2:12" s="216" customFormat="1" ht="62.4" x14ac:dyDescent="0.4">
      <c r="B93" s="607"/>
      <c r="C93" s="29"/>
      <c r="D93" s="237" t="s">
        <v>81</v>
      </c>
      <c r="E93" s="14" t="s">
        <v>23</v>
      </c>
      <c r="F93" s="195" t="s">
        <v>51</v>
      </c>
      <c r="G93" s="195" t="s">
        <v>52</v>
      </c>
      <c r="H93" s="195" t="s">
        <v>1093</v>
      </c>
      <c r="I93" s="29" t="s">
        <v>231</v>
      </c>
      <c r="J93" s="31" t="s">
        <v>1051</v>
      </c>
      <c r="K93" s="26">
        <v>2</v>
      </c>
      <c r="L93" s="27">
        <v>4</v>
      </c>
    </row>
    <row r="94" spans="2:12" s="216" customFormat="1" ht="46.8" x14ac:dyDescent="0.4">
      <c r="B94" s="607"/>
      <c r="C94" s="29"/>
      <c r="D94" s="237" t="s">
        <v>81</v>
      </c>
      <c r="E94" s="14" t="s">
        <v>23</v>
      </c>
      <c r="F94" s="195" t="s">
        <v>94</v>
      </c>
      <c r="G94" s="195" t="s">
        <v>102</v>
      </c>
      <c r="H94" s="195" t="s">
        <v>1068</v>
      </c>
      <c r="I94" s="29" t="s">
        <v>652</v>
      </c>
      <c r="J94" s="31" t="s">
        <v>1051</v>
      </c>
      <c r="K94" s="26">
        <v>3</v>
      </c>
      <c r="L94" s="27">
        <v>1</v>
      </c>
    </row>
    <row r="95" spans="2:12" s="216" customFormat="1" ht="46.8" x14ac:dyDescent="0.4">
      <c r="B95" s="607"/>
      <c r="C95" s="29" t="s">
        <v>1094</v>
      </c>
      <c r="D95" s="237" t="s">
        <v>67</v>
      </c>
      <c r="E95" s="14" t="s">
        <v>23</v>
      </c>
      <c r="F95" s="195" t="s">
        <v>62</v>
      </c>
      <c r="G95" s="11" t="s">
        <v>46</v>
      </c>
      <c r="H95" s="11" t="s">
        <v>68</v>
      </c>
      <c r="I95" s="24" t="s">
        <v>640</v>
      </c>
      <c r="J95" s="31" t="s">
        <v>1041</v>
      </c>
      <c r="K95" s="26">
        <v>2</v>
      </c>
      <c r="L95" s="27">
        <v>4</v>
      </c>
    </row>
    <row r="96" spans="2:12" s="216" customFormat="1" ht="46.8" x14ac:dyDescent="0.4">
      <c r="B96" s="607"/>
      <c r="C96" s="29"/>
      <c r="D96" s="237" t="s">
        <v>67</v>
      </c>
      <c r="E96" s="14" t="s">
        <v>23</v>
      </c>
      <c r="F96" s="195" t="s">
        <v>62</v>
      </c>
      <c r="G96" s="11" t="s">
        <v>46</v>
      </c>
      <c r="H96" s="11" t="s">
        <v>72</v>
      </c>
      <c r="I96" s="29" t="s">
        <v>1033</v>
      </c>
      <c r="J96" s="31" t="s">
        <v>1041</v>
      </c>
      <c r="K96" s="26">
        <v>2</v>
      </c>
      <c r="L96" s="27">
        <v>4</v>
      </c>
    </row>
    <row r="97" spans="2:12" s="216" customFormat="1" ht="46.8" x14ac:dyDescent="0.4">
      <c r="B97" s="607"/>
      <c r="C97" s="29"/>
      <c r="D97" s="237" t="s">
        <v>67</v>
      </c>
      <c r="E97" s="14" t="s">
        <v>23</v>
      </c>
      <c r="F97" s="195" t="s">
        <v>62</v>
      </c>
      <c r="G97" s="238" t="s">
        <v>46</v>
      </c>
      <c r="H97" s="11" t="s">
        <v>78</v>
      </c>
      <c r="I97" s="29" t="s">
        <v>228</v>
      </c>
      <c r="J97" s="31" t="s">
        <v>1041</v>
      </c>
      <c r="K97" s="26">
        <v>2</v>
      </c>
      <c r="L97" s="27">
        <v>4</v>
      </c>
    </row>
    <row r="98" spans="2:12" s="216" customFormat="1" ht="46.8" x14ac:dyDescent="0.4">
      <c r="B98" s="607"/>
      <c r="C98" s="29"/>
      <c r="D98" s="237" t="s">
        <v>67</v>
      </c>
      <c r="E98" s="14" t="s">
        <v>23</v>
      </c>
      <c r="F98" s="195" t="s">
        <v>62</v>
      </c>
      <c r="G98" s="238" t="s">
        <v>374</v>
      </c>
      <c r="H98" s="11" t="s">
        <v>1037</v>
      </c>
      <c r="I98" s="29" t="s">
        <v>1036</v>
      </c>
      <c r="J98" s="31" t="s">
        <v>1041</v>
      </c>
      <c r="K98" s="26">
        <v>3</v>
      </c>
      <c r="L98" s="27">
        <v>2</v>
      </c>
    </row>
    <row r="99" spans="2:12" s="216" customFormat="1" ht="78" x14ac:dyDescent="0.4">
      <c r="B99" s="607"/>
      <c r="C99" s="29"/>
      <c r="D99" s="237" t="s">
        <v>67</v>
      </c>
      <c r="E99" s="14" t="s">
        <v>23</v>
      </c>
      <c r="F99" s="120" t="s">
        <v>94</v>
      </c>
      <c r="G99" s="29" t="s">
        <v>166</v>
      </c>
      <c r="H99" s="239" t="s">
        <v>1035</v>
      </c>
      <c r="I99" s="29" t="s">
        <v>1036</v>
      </c>
      <c r="J99" s="31" t="s">
        <v>1041</v>
      </c>
      <c r="K99" s="26">
        <v>3</v>
      </c>
      <c r="L99" s="27">
        <v>2</v>
      </c>
    </row>
    <row r="100" spans="2:12" s="216" customFormat="1" ht="46.8" x14ac:dyDescent="0.4">
      <c r="B100" s="607"/>
      <c r="C100" s="29"/>
      <c r="D100" s="237" t="s">
        <v>67</v>
      </c>
      <c r="E100" s="14" t="s">
        <v>23</v>
      </c>
      <c r="F100" s="120" t="s">
        <v>51</v>
      </c>
      <c r="G100" s="29" t="s">
        <v>56</v>
      </c>
      <c r="H100" s="239" t="s">
        <v>1091</v>
      </c>
      <c r="I100" s="29" t="s">
        <v>1036</v>
      </c>
      <c r="J100" s="31" t="s">
        <v>1041</v>
      </c>
      <c r="K100" s="26">
        <v>3</v>
      </c>
      <c r="L100" s="27">
        <v>2</v>
      </c>
    </row>
    <row r="101" spans="2:12" s="216" customFormat="1" ht="46.8" x14ac:dyDescent="0.4">
      <c r="B101" s="607"/>
      <c r="C101" s="29"/>
      <c r="D101" s="237" t="s">
        <v>67</v>
      </c>
      <c r="E101" s="14" t="s">
        <v>23</v>
      </c>
      <c r="F101" s="195" t="s">
        <v>62</v>
      </c>
      <c r="G101" s="11" t="s">
        <v>46</v>
      </c>
      <c r="H101" s="243" t="s">
        <v>1092</v>
      </c>
      <c r="I101" s="29" t="s">
        <v>894</v>
      </c>
      <c r="J101" s="31" t="s">
        <v>1041</v>
      </c>
      <c r="K101" s="26">
        <v>2</v>
      </c>
      <c r="L101" s="27">
        <v>3</v>
      </c>
    </row>
    <row r="102" spans="2:12" s="216" customFormat="1" ht="31.2" x14ac:dyDescent="0.4">
      <c r="B102" s="607"/>
      <c r="C102" s="29"/>
      <c r="D102" s="237" t="s">
        <v>81</v>
      </c>
      <c r="E102" s="14" t="s">
        <v>23</v>
      </c>
      <c r="F102" s="195" t="s">
        <v>94</v>
      </c>
      <c r="G102" s="11" t="s">
        <v>95</v>
      </c>
      <c r="H102" s="11" t="s">
        <v>96</v>
      </c>
      <c r="I102" s="29" t="s">
        <v>1088</v>
      </c>
      <c r="J102" s="31" t="s">
        <v>1041</v>
      </c>
      <c r="K102" s="26">
        <v>2</v>
      </c>
      <c r="L102" s="27">
        <v>2</v>
      </c>
    </row>
    <row r="103" spans="2:12" s="216" customFormat="1" ht="46.8" x14ac:dyDescent="0.4">
      <c r="B103" s="607"/>
      <c r="C103" s="29"/>
      <c r="D103" s="237" t="s">
        <v>81</v>
      </c>
      <c r="E103" s="14" t="s">
        <v>23</v>
      </c>
      <c r="F103" s="195" t="s">
        <v>94</v>
      </c>
      <c r="G103" s="195" t="s">
        <v>102</v>
      </c>
      <c r="H103" s="195" t="s">
        <v>1068</v>
      </c>
      <c r="I103" s="29" t="s">
        <v>652</v>
      </c>
      <c r="J103" s="31" t="s">
        <v>1041</v>
      </c>
      <c r="K103" s="26">
        <v>3</v>
      </c>
      <c r="L103" s="27">
        <v>1</v>
      </c>
    </row>
    <row r="104" spans="2:12" s="216" customFormat="1" ht="62.4" x14ac:dyDescent="0.4">
      <c r="B104" s="607"/>
      <c r="C104" s="29"/>
      <c r="D104" s="112" t="s">
        <v>492</v>
      </c>
      <c r="E104" s="14" t="s">
        <v>23</v>
      </c>
      <c r="F104" s="120" t="s">
        <v>388</v>
      </c>
      <c r="G104" s="29" t="s">
        <v>1057</v>
      </c>
      <c r="H104" s="239" t="s">
        <v>1058</v>
      </c>
      <c r="I104" s="29" t="s">
        <v>1059</v>
      </c>
      <c r="J104" s="31" t="s">
        <v>1041</v>
      </c>
      <c r="K104" s="26">
        <v>3</v>
      </c>
      <c r="L104" s="27">
        <v>4</v>
      </c>
    </row>
    <row r="105" spans="2:12" s="216" customFormat="1" ht="46.8" x14ac:dyDescent="0.4">
      <c r="B105" s="607"/>
      <c r="C105" s="29"/>
      <c r="D105" s="112" t="s">
        <v>492</v>
      </c>
      <c r="E105" s="14" t="s">
        <v>23</v>
      </c>
      <c r="F105" s="195" t="s">
        <v>51</v>
      </c>
      <c r="G105" s="195" t="s">
        <v>56</v>
      </c>
      <c r="H105" s="195" t="s">
        <v>1095</v>
      </c>
      <c r="I105" s="29" t="s">
        <v>1059</v>
      </c>
      <c r="J105" s="31" t="s">
        <v>1041</v>
      </c>
      <c r="K105" s="26">
        <v>3</v>
      </c>
      <c r="L105" s="27">
        <v>1</v>
      </c>
    </row>
    <row r="106" spans="2:12" s="216" customFormat="1" ht="62.4" x14ac:dyDescent="0.4">
      <c r="B106" s="607"/>
      <c r="C106" s="29"/>
      <c r="D106" s="237" t="s">
        <v>1054</v>
      </c>
      <c r="E106" s="14" t="s">
        <v>23</v>
      </c>
      <c r="F106" s="195" t="s">
        <v>94</v>
      </c>
      <c r="G106" s="29" t="s">
        <v>166</v>
      </c>
      <c r="H106" s="242" t="s">
        <v>1055</v>
      </c>
      <c r="I106" s="241" t="s">
        <v>1056</v>
      </c>
      <c r="J106" s="31" t="s">
        <v>1041</v>
      </c>
      <c r="K106" s="26">
        <v>4</v>
      </c>
      <c r="L106" s="27">
        <v>2</v>
      </c>
    </row>
    <row r="107" spans="2:12" s="216" customFormat="1" ht="62.4" x14ac:dyDescent="0.4">
      <c r="B107" s="607"/>
      <c r="C107" s="29" t="s">
        <v>1096</v>
      </c>
      <c r="D107" s="112" t="s">
        <v>492</v>
      </c>
      <c r="E107" s="14" t="s">
        <v>23</v>
      </c>
      <c r="F107" s="120" t="s">
        <v>388</v>
      </c>
      <c r="G107" s="29" t="s">
        <v>1057</v>
      </c>
      <c r="H107" s="239" t="s">
        <v>1058</v>
      </c>
      <c r="I107" s="29" t="s">
        <v>1097</v>
      </c>
      <c r="J107" s="31" t="s">
        <v>1029</v>
      </c>
      <c r="K107" s="26">
        <v>3</v>
      </c>
      <c r="L107" s="27">
        <v>4</v>
      </c>
    </row>
    <row r="108" spans="2:12" s="216" customFormat="1" ht="46.8" x14ac:dyDescent="0.4">
      <c r="B108" s="607"/>
      <c r="C108" s="29"/>
      <c r="D108" s="112" t="s">
        <v>492</v>
      </c>
      <c r="E108" s="14" t="s">
        <v>23</v>
      </c>
      <c r="F108" s="195" t="s">
        <v>51</v>
      </c>
      <c r="G108" s="195" t="s">
        <v>56</v>
      </c>
      <c r="H108" s="195" t="s">
        <v>1095</v>
      </c>
      <c r="I108" s="29" t="s">
        <v>1098</v>
      </c>
      <c r="J108" s="31" t="s">
        <v>1029</v>
      </c>
      <c r="K108" s="26">
        <v>3</v>
      </c>
      <c r="L108" s="27">
        <v>1</v>
      </c>
    </row>
    <row r="109" spans="2:12" s="216" customFormat="1" ht="46.8" x14ac:dyDescent="0.4">
      <c r="B109" s="607"/>
      <c r="C109" s="29"/>
      <c r="D109" s="237" t="s">
        <v>1099</v>
      </c>
      <c r="E109" s="14" t="s">
        <v>23</v>
      </c>
      <c r="F109" s="195" t="s">
        <v>94</v>
      </c>
      <c r="G109" s="195" t="s">
        <v>166</v>
      </c>
      <c r="H109" s="195" t="s">
        <v>1100</v>
      </c>
      <c r="I109" s="29" t="s">
        <v>1101</v>
      </c>
      <c r="J109" s="31" t="s">
        <v>1029</v>
      </c>
      <c r="K109" s="26">
        <v>3</v>
      </c>
      <c r="L109" s="27">
        <v>3</v>
      </c>
    </row>
    <row r="110" spans="2:12" s="216" customFormat="1" ht="31.2" x14ac:dyDescent="0.4">
      <c r="B110" s="607"/>
      <c r="C110" s="29"/>
      <c r="D110" s="237" t="s">
        <v>1099</v>
      </c>
      <c r="E110" s="14" t="s">
        <v>23</v>
      </c>
      <c r="F110" s="195" t="s">
        <v>94</v>
      </c>
      <c r="G110" s="195" t="s">
        <v>166</v>
      </c>
      <c r="H110" s="195" t="s">
        <v>1102</v>
      </c>
      <c r="I110" s="29" t="s">
        <v>1044</v>
      </c>
      <c r="J110" s="31" t="s">
        <v>1029</v>
      </c>
      <c r="K110" s="26">
        <v>2</v>
      </c>
      <c r="L110" s="27">
        <v>4</v>
      </c>
    </row>
    <row r="111" spans="2:12" s="216" customFormat="1" ht="46.8" x14ac:dyDescent="0.4">
      <c r="B111" s="607"/>
      <c r="C111" s="29"/>
      <c r="D111" s="237" t="s">
        <v>1099</v>
      </c>
      <c r="E111" s="14" t="s">
        <v>23</v>
      </c>
      <c r="F111" s="195" t="s">
        <v>94</v>
      </c>
      <c r="G111" s="195" t="s">
        <v>166</v>
      </c>
      <c r="H111" s="195" t="s">
        <v>1103</v>
      </c>
      <c r="I111" s="29" t="s">
        <v>1104</v>
      </c>
      <c r="J111" s="31" t="s">
        <v>1029</v>
      </c>
      <c r="K111" s="26">
        <v>4</v>
      </c>
      <c r="L111" s="27">
        <v>4</v>
      </c>
    </row>
    <row r="112" spans="2:12" s="216" customFormat="1" ht="62.4" x14ac:dyDescent="0.4">
      <c r="B112" s="607"/>
      <c r="C112" s="29"/>
      <c r="D112" s="237" t="s">
        <v>1099</v>
      </c>
      <c r="E112" s="14" t="s">
        <v>23</v>
      </c>
      <c r="F112" s="195" t="s">
        <v>94</v>
      </c>
      <c r="G112" s="195" t="s">
        <v>166</v>
      </c>
      <c r="H112" s="195" t="s">
        <v>1105</v>
      </c>
      <c r="I112" s="29" t="s">
        <v>1098</v>
      </c>
      <c r="J112" s="31" t="s">
        <v>1029</v>
      </c>
      <c r="K112" s="26">
        <v>3</v>
      </c>
      <c r="L112" s="27">
        <v>2</v>
      </c>
    </row>
    <row r="113" spans="2:12" s="216" customFormat="1" ht="46.8" x14ac:dyDescent="0.4">
      <c r="B113" s="608"/>
      <c r="C113" s="29"/>
      <c r="D113" s="237" t="s">
        <v>1099</v>
      </c>
      <c r="E113" s="14" t="s">
        <v>23</v>
      </c>
      <c r="F113" s="195" t="s">
        <v>94</v>
      </c>
      <c r="G113" s="195" t="s">
        <v>166</v>
      </c>
      <c r="H113" s="195" t="s">
        <v>1106</v>
      </c>
      <c r="I113" s="29" t="s">
        <v>1107</v>
      </c>
      <c r="J113" s="31" t="s">
        <v>1029</v>
      </c>
      <c r="K113" s="26">
        <v>3</v>
      </c>
      <c r="L113" s="27">
        <v>3</v>
      </c>
    </row>
    <row r="114" spans="2:12" s="216" customFormat="1" ht="31.2" x14ac:dyDescent="0.4">
      <c r="B114" s="606" t="s">
        <v>139</v>
      </c>
      <c r="C114" s="29" t="s">
        <v>1108</v>
      </c>
      <c r="D114" s="237" t="s">
        <v>1109</v>
      </c>
      <c r="E114" s="14" t="s">
        <v>23</v>
      </c>
      <c r="F114" s="195" t="s">
        <v>62</v>
      </c>
      <c r="G114" s="195" t="s">
        <v>374</v>
      </c>
      <c r="H114" s="195" t="s">
        <v>1110</v>
      </c>
      <c r="I114" s="29" t="s">
        <v>1098</v>
      </c>
      <c r="J114" s="31" t="s">
        <v>1029</v>
      </c>
      <c r="K114" s="26">
        <v>3</v>
      </c>
      <c r="L114" s="27">
        <v>3</v>
      </c>
    </row>
    <row r="115" spans="2:12" s="216" customFormat="1" ht="46.8" x14ac:dyDescent="0.4">
      <c r="B115" s="607"/>
      <c r="C115" s="29"/>
      <c r="D115" s="237" t="s">
        <v>132</v>
      </c>
      <c r="E115" s="14" t="s">
        <v>23</v>
      </c>
      <c r="F115" s="195" t="s">
        <v>62</v>
      </c>
      <c r="G115" s="195" t="s">
        <v>1111</v>
      </c>
      <c r="H115" s="195" t="s">
        <v>1112</v>
      </c>
      <c r="I115" s="29" t="s">
        <v>231</v>
      </c>
      <c r="J115" s="31" t="s">
        <v>1029</v>
      </c>
      <c r="K115" s="26">
        <v>4</v>
      </c>
      <c r="L115" s="27">
        <v>2</v>
      </c>
    </row>
    <row r="116" spans="2:12" s="216" customFormat="1" ht="62.4" x14ac:dyDescent="0.4">
      <c r="B116" s="607"/>
      <c r="C116" s="29"/>
      <c r="D116" s="237" t="s">
        <v>132</v>
      </c>
      <c r="E116" s="14" t="s">
        <v>23</v>
      </c>
      <c r="F116" s="195" t="s">
        <v>94</v>
      </c>
      <c r="G116" s="195" t="s">
        <v>166</v>
      </c>
      <c r="H116" s="195" t="s">
        <v>1113</v>
      </c>
      <c r="I116" s="29" t="s">
        <v>882</v>
      </c>
      <c r="J116" s="31" t="s">
        <v>1029</v>
      </c>
      <c r="K116" s="26">
        <v>3</v>
      </c>
      <c r="L116" s="27">
        <v>2</v>
      </c>
    </row>
    <row r="117" spans="2:12" s="216" customFormat="1" ht="46.8" x14ac:dyDescent="0.4">
      <c r="B117" s="607"/>
      <c r="C117" s="29" t="s">
        <v>1114</v>
      </c>
      <c r="D117" s="237" t="s">
        <v>132</v>
      </c>
      <c r="E117" s="14" t="s">
        <v>23</v>
      </c>
      <c r="F117" s="195" t="s">
        <v>62</v>
      </c>
      <c r="G117" s="195" t="s">
        <v>1111</v>
      </c>
      <c r="H117" s="195" t="s">
        <v>1112</v>
      </c>
      <c r="I117" s="29" t="s">
        <v>231</v>
      </c>
      <c r="J117" s="31" t="s">
        <v>1029</v>
      </c>
      <c r="K117" s="26">
        <v>4</v>
      </c>
      <c r="L117" s="27">
        <v>2</v>
      </c>
    </row>
    <row r="118" spans="2:12" s="216" customFormat="1" ht="62.4" x14ac:dyDescent="0.4">
      <c r="B118" s="607"/>
      <c r="C118" s="29"/>
      <c r="D118" s="237" t="s">
        <v>132</v>
      </c>
      <c r="E118" s="14" t="s">
        <v>23</v>
      </c>
      <c r="F118" s="195" t="s">
        <v>94</v>
      </c>
      <c r="G118" s="195" t="s">
        <v>431</v>
      </c>
      <c r="H118" s="195" t="s">
        <v>1113</v>
      </c>
      <c r="I118" s="29" t="s">
        <v>882</v>
      </c>
      <c r="J118" s="31" t="s">
        <v>1029</v>
      </c>
      <c r="K118" s="26">
        <v>3</v>
      </c>
      <c r="L118" s="27">
        <v>2</v>
      </c>
    </row>
    <row r="119" spans="2:12" s="216" customFormat="1" ht="63" thickBot="1" x14ac:dyDescent="0.45">
      <c r="B119" s="609"/>
      <c r="C119" s="33"/>
      <c r="D119" s="244" t="s">
        <v>132</v>
      </c>
      <c r="E119" s="21" t="s">
        <v>23</v>
      </c>
      <c r="F119" s="245" t="s">
        <v>62</v>
      </c>
      <c r="G119" s="245" t="s">
        <v>46</v>
      </c>
      <c r="H119" s="245" t="s">
        <v>1115</v>
      </c>
      <c r="I119" s="33" t="s">
        <v>1098</v>
      </c>
      <c r="J119" s="34" t="s">
        <v>1029</v>
      </c>
      <c r="K119" s="35">
        <v>3</v>
      </c>
      <c r="L119" s="36">
        <v>3</v>
      </c>
    </row>
  </sheetData>
  <mergeCells count="22">
    <mergeCell ref="B56:B65"/>
    <mergeCell ref="B66:B113"/>
    <mergeCell ref="B114:B119"/>
    <mergeCell ref="K8:K9"/>
    <mergeCell ref="L8:L9"/>
    <mergeCell ref="B10:B12"/>
    <mergeCell ref="B13:B31"/>
    <mergeCell ref="B32:B39"/>
    <mergeCell ref="B40:B55"/>
    <mergeCell ref="B8:B9"/>
    <mergeCell ref="C8:C9"/>
    <mergeCell ref="D8:D9"/>
    <mergeCell ref="E8:E9"/>
    <mergeCell ref="F8:H8"/>
    <mergeCell ref="J8:J9"/>
    <mergeCell ref="C7:D7"/>
    <mergeCell ref="I7:L7"/>
    <mergeCell ref="B3:L4"/>
    <mergeCell ref="C5:D5"/>
    <mergeCell ref="I5:L5"/>
    <mergeCell ref="C6:D6"/>
    <mergeCell ref="I6:L6"/>
  </mergeCells>
  <phoneticPr fontId="1" type="noConversion"/>
  <dataValidations count="4">
    <dataValidation type="list" allowBlank="1" showInputMessage="1" showErrorMessage="1" sqref="K10:K119">
      <formula1>"1, 2, 3, 4, 5"</formula1>
    </dataValidation>
    <dataValidation type="list" allowBlank="1" showInputMessage="1" showErrorMessage="1" sqref="L10:L119">
      <formula1>"1, 2, 3, 4"</formula1>
    </dataValidation>
    <dataValidation type="list" allowBlank="1" showInputMessage="1" showErrorMessage="1" sqref="B10 B13:B119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119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5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1" customWidth="1"/>
    <col min="5" max="5" width="14" style="51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2" width="8.8984375" style="51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x14ac:dyDescent="0.4">
      <c r="C6" s="538" t="s">
        <v>1116</v>
      </c>
      <c r="D6" s="538"/>
      <c r="E6" s="538"/>
      <c r="F6" s="538"/>
      <c r="G6" s="538"/>
      <c r="I6" s="534" t="s">
        <v>1550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611" t="s">
        <v>1551</v>
      </c>
      <c r="J7" s="611"/>
      <c r="K7" s="611"/>
      <c r="L7" s="611"/>
    </row>
    <row r="8" spans="2:12" ht="18" thickBot="1" x14ac:dyDescent="0.45">
      <c r="C8" s="539" t="s">
        <v>1117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55" t="s">
        <v>195</v>
      </c>
      <c r="C9" s="551" t="s">
        <v>196</v>
      </c>
      <c r="D9" s="551" t="s">
        <v>197</v>
      </c>
      <c r="E9" s="551" t="s">
        <v>198</v>
      </c>
      <c r="F9" s="557" t="s">
        <v>199</v>
      </c>
      <c r="G9" s="558"/>
      <c r="H9" s="559"/>
      <c r="I9" s="53" t="s">
        <v>200</v>
      </c>
      <c r="J9" s="551" t="s">
        <v>201</v>
      </c>
      <c r="K9" s="551" t="s">
        <v>202</v>
      </c>
      <c r="L9" s="553" t="s">
        <v>203</v>
      </c>
    </row>
    <row r="10" spans="2:12" ht="34.5" customHeight="1" x14ac:dyDescent="0.4">
      <c r="B10" s="556"/>
      <c r="C10" s="552"/>
      <c r="D10" s="552"/>
      <c r="E10" s="552"/>
      <c r="F10" s="155" t="s">
        <v>204</v>
      </c>
      <c r="G10" s="155" t="s">
        <v>205</v>
      </c>
      <c r="H10" s="155" t="s">
        <v>206</v>
      </c>
      <c r="I10" s="54" t="s">
        <v>207</v>
      </c>
      <c r="J10" s="552"/>
      <c r="K10" s="552"/>
      <c r="L10" s="554"/>
    </row>
    <row r="11" spans="2:12" ht="39.9" customHeight="1" x14ac:dyDescent="0.4">
      <c r="B11" s="246" t="s">
        <v>42</v>
      </c>
      <c r="C11" s="58" t="s">
        <v>1118</v>
      </c>
      <c r="D11" s="247" t="s">
        <v>44</v>
      </c>
      <c r="E11" s="247" t="s">
        <v>1119</v>
      </c>
      <c r="F11" s="58" t="s">
        <v>62</v>
      </c>
      <c r="G11" s="58" t="s">
        <v>46</v>
      </c>
      <c r="H11" s="58" t="s">
        <v>1120</v>
      </c>
      <c r="I11" s="58" t="s">
        <v>214</v>
      </c>
      <c r="J11" s="248" t="s">
        <v>1121</v>
      </c>
      <c r="K11" s="249">
        <v>1</v>
      </c>
      <c r="L11" s="250">
        <v>4</v>
      </c>
    </row>
    <row r="12" spans="2:12" ht="39.9" customHeight="1" x14ac:dyDescent="0.4">
      <c r="B12" s="251" t="s">
        <v>42</v>
      </c>
      <c r="C12" s="58" t="s">
        <v>1122</v>
      </c>
      <c r="D12" s="247" t="s">
        <v>1123</v>
      </c>
      <c r="E12" s="247" t="s">
        <v>1124</v>
      </c>
      <c r="F12" s="58" t="s">
        <v>62</v>
      </c>
      <c r="G12" s="58" t="s">
        <v>188</v>
      </c>
      <c r="H12" s="58" t="s">
        <v>1125</v>
      </c>
      <c r="I12" s="162" t="s">
        <v>1126</v>
      </c>
      <c r="J12" s="248" t="s">
        <v>1121</v>
      </c>
      <c r="K12" s="249">
        <v>1</v>
      </c>
      <c r="L12" s="250">
        <v>4</v>
      </c>
    </row>
    <row r="13" spans="2:12" ht="39.9" customHeight="1" x14ac:dyDescent="0.4">
      <c r="B13" s="251" t="s">
        <v>42</v>
      </c>
      <c r="C13" s="58" t="s">
        <v>1122</v>
      </c>
      <c r="D13" s="247" t="s">
        <v>1123</v>
      </c>
      <c r="E13" s="247" t="s">
        <v>1124</v>
      </c>
      <c r="F13" s="58" t="s">
        <v>94</v>
      </c>
      <c r="G13" s="58" t="s">
        <v>161</v>
      </c>
      <c r="H13" s="161" t="s">
        <v>1127</v>
      </c>
      <c r="I13" s="162" t="s">
        <v>1128</v>
      </c>
      <c r="J13" s="248" t="s">
        <v>1121</v>
      </c>
      <c r="K13" s="249">
        <v>2</v>
      </c>
      <c r="L13" s="250">
        <v>4</v>
      </c>
    </row>
    <row r="14" spans="2:12" ht="39.9" customHeight="1" x14ac:dyDescent="0.4">
      <c r="B14" s="251" t="s">
        <v>42</v>
      </c>
      <c r="C14" s="58" t="s">
        <v>1122</v>
      </c>
      <c r="D14" s="247" t="s">
        <v>1123</v>
      </c>
      <c r="E14" s="247" t="s">
        <v>1124</v>
      </c>
      <c r="F14" s="58" t="s">
        <v>62</v>
      </c>
      <c r="G14" s="58" t="s">
        <v>46</v>
      </c>
      <c r="H14" s="58" t="s">
        <v>1129</v>
      </c>
      <c r="I14" s="162" t="s">
        <v>1130</v>
      </c>
      <c r="J14" s="248" t="s">
        <v>1121</v>
      </c>
      <c r="K14" s="249">
        <v>2</v>
      </c>
      <c r="L14" s="250">
        <v>4</v>
      </c>
    </row>
    <row r="15" spans="2:12" ht="39.9" customHeight="1" x14ac:dyDescent="0.4">
      <c r="B15" s="251" t="s">
        <v>42</v>
      </c>
      <c r="C15" s="58" t="s">
        <v>1131</v>
      </c>
      <c r="D15" s="247" t="s">
        <v>1132</v>
      </c>
      <c r="E15" s="247" t="s">
        <v>1133</v>
      </c>
      <c r="F15" s="58" t="s">
        <v>94</v>
      </c>
      <c r="G15" s="58" t="s">
        <v>166</v>
      </c>
      <c r="H15" s="58" t="s">
        <v>1134</v>
      </c>
      <c r="I15" s="58" t="s">
        <v>580</v>
      </c>
      <c r="J15" s="248" t="s">
        <v>1121</v>
      </c>
      <c r="K15" s="249">
        <v>1</v>
      </c>
      <c r="L15" s="250">
        <v>2</v>
      </c>
    </row>
    <row r="16" spans="2:12" ht="39.9" customHeight="1" x14ac:dyDescent="0.4">
      <c r="B16" s="251" t="s">
        <v>42</v>
      </c>
      <c r="C16" s="58" t="s">
        <v>1131</v>
      </c>
      <c r="D16" s="247" t="s">
        <v>1132</v>
      </c>
      <c r="E16" s="247" t="s">
        <v>1133</v>
      </c>
      <c r="F16" s="58" t="s">
        <v>94</v>
      </c>
      <c r="G16" s="58" t="s">
        <v>1135</v>
      </c>
      <c r="H16" s="58" t="s">
        <v>1136</v>
      </c>
      <c r="I16" s="58" t="s">
        <v>1137</v>
      </c>
      <c r="J16" s="248" t="s">
        <v>1121</v>
      </c>
      <c r="K16" s="249">
        <v>1</v>
      </c>
      <c r="L16" s="250">
        <v>1</v>
      </c>
    </row>
    <row r="17" spans="2:12" ht="39.9" customHeight="1" x14ac:dyDescent="0.4">
      <c r="B17" s="251" t="s">
        <v>42</v>
      </c>
      <c r="C17" s="58" t="s">
        <v>1131</v>
      </c>
      <c r="D17" s="247" t="s">
        <v>1132</v>
      </c>
      <c r="E17" s="247" t="s">
        <v>1133</v>
      </c>
      <c r="F17" s="58" t="s">
        <v>51</v>
      </c>
      <c r="G17" s="58" t="s">
        <v>745</v>
      </c>
      <c r="H17" s="58" t="s">
        <v>1138</v>
      </c>
      <c r="I17" s="58" t="s">
        <v>584</v>
      </c>
      <c r="J17" s="248" t="s">
        <v>1121</v>
      </c>
      <c r="K17" s="249">
        <v>3</v>
      </c>
      <c r="L17" s="250">
        <v>2</v>
      </c>
    </row>
    <row r="18" spans="2:12" ht="39.9" customHeight="1" x14ac:dyDescent="0.4">
      <c r="B18" s="251" t="s">
        <v>42</v>
      </c>
      <c r="C18" s="58" t="s">
        <v>1139</v>
      </c>
      <c r="D18" s="247" t="s">
        <v>1140</v>
      </c>
      <c r="E18" s="247" t="s">
        <v>1119</v>
      </c>
      <c r="F18" s="58" t="s">
        <v>51</v>
      </c>
      <c r="G18" s="58" t="s">
        <v>52</v>
      </c>
      <c r="H18" s="58" t="s">
        <v>1141</v>
      </c>
      <c r="I18" s="58" t="s">
        <v>1142</v>
      </c>
      <c r="J18" s="252" t="s">
        <v>1121</v>
      </c>
      <c r="K18" s="249">
        <v>2</v>
      </c>
      <c r="L18" s="250">
        <v>3</v>
      </c>
    </row>
    <row r="19" spans="2:12" ht="39.9" customHeight="1" x14ac:dyDescent="0.4">
      <c r="B19" s="251" t="s">
        <v>118</v>
      </c>
      <c r="C19" s="58" t="s">
        <v>1143</v>
      </c>
      <c r="D19" s="247" t="s">
        <v>1144</v>
      </c>
      <c r="E19" s="247" t="s">
        <v>1119</v>
      </c>
      <c r="F19" s="58" t="s">
        <v>94</v>
      </c>
      <c r="G19" s="58" t="s">
        <v>166</v>
      </c>
      <c r="H19" s="58" t="s">
        <v>1145</v>
      </c>
      <c r="I19" s="58" t="s">
        <v>1146</v>
      </c>
      <c r="J19" s="252" t="s">
        <v>1017</v>
      </c>
      <c r="K19" s="249">
        <v>3</v>
      </c>
      <c r="L19" s="250">
        <v>3</v>
      </c>
    </row>
    <row r="20" spans="2:12" ht="39.9" customHeight="1" x14ac:dyDescent="0.4">
      <c r="B20" s="251" t="s">
        <v>118</v>
      </c>
      <c r="C20" s="58" t="s">
        <v>1147</v>
      </c>
      <c r="D20" s="247" t="s">
        <v>1148</v>
      </c>
      <c r="E20" s="253" t="s">
        <v>1119</v>
      </c>
      <c r="F20" s="58" t="s">
        <v>94</v>
      </c>
      <c r="G20" s="58" t="s">
        <v>431</v>
      </c>
      <c r="H20" s="58" t="s">
        <v>1149</v>
      </c>
      <c r="I20" s="153" t="s">
        <v>580</v>
      </c>
      <c r="J20" s="252" t="s">
        <v>1017</v>
      </c>
      <c r="K20" s="249">
        <v>1</v>
      </c>
      <c r="L20" s="250">
        <v>3</v>
      </c>
    </row>
    <row r="21" spans="2:12" ht="39.9" customHeight="1" x14ac:dyDescent="0.4">
      <c r="B21" s="251" t="s">
        <v>118</v>
      </c>
      <c r="C21" s="58" t="s">
        <v>1150</v>
      </c>
      <c r="D21" s="247" t="s">
        <v>1151</v>
      </c>
      <c r="E21" s="247" t="s">
        <v>1119</v>
      </c>
      <c r="F21" s="58" t="s">
        <v>62</v>
      </c>
      <c r="G21" s="58" t="s">
        <v>90</v>
      </c>
      <c r="H21" s="58" t="s">
        <v>1152</v>
      </c>
      <c r="I21" s="153" t="s">
        <v>580</v>
      </c>
      <c r="J21" s="252" t="s">
        <v>84</v>
      </c>
      <c r="K21" s="249">
        <v>2</v>
      </c>
      <c r="L21" s="250">
        <v>3</v>
      </c>
    </row>
    <row r="22" spans="2:12" ht="39.9" customHeight="1" x14ac:dyDescent="0.4">
      <c r="B22" s="251" t="s">
        <v>118</v>
      </c>
      <c r="C22" s="58" t="s">
        <v>1150</v>
      </c>
      <c r="D22" s="247" t="s">
        <v>1151</v>
      </c>
      <c r="E22" s="247" t="s">
        <v>1119</v>
      </c>
      <c r="F22" s="58" t="s">
        <v>94</v>
      </c>
      <c r="G22" s="58" t="s">
        <v>431</v>
      </c>
      <c r="H22" s="58" t="s">
        <v>1153</v>
      </c>
      <c r="I22" s="153" t="s">
        <v>706</v>
      </c>
      <c r="J22" s="252" t="s">
        <v>84</v>
      </c>
      <c r="K22" s="249">
        <v>2</v>
      </c>
      <c r="L22" s="250">
        <v>3</v>
      </c>
    </row>
    <row r="23" spans="2:12" ht="39.9" customHeight="1" x14ac:dyDescent="0.4">
      <c r="B23" s="251" t="s">
        <v>118</v>
      </c>
      <c r="C23" s="58" t="s">
        <v>1154</v>
      </c>
      <c r="D23" s="247" t="s">
        <v>1148</v>
      </c>
      <c r="E23" s="247" t="s">
        <v>1119</v>
      </c>
      <c r="F23" s="58" t="s">
        <v>94</v>
      </c>
      <c r="G23" s="58" t="s">
        <v>166</v>
      </c>
      <c r="H23" s="58" t="s">
        <v>1155</v>
      </c>
      <c r="I23" s="58" t="s">
        <v>1146</v>
      </c>
      <c r="J23" s="252" t="s">
        <v>84</v>
      </c>
      <c r="K23" s="249">
        <v>3</v>
      </c>
      <c r="L23" s="250">
        <v>1</v>
      </c>
    </row>
    <row r="24" spans="2:12" ht="39.9" customHeight="1" x14ac:dyDescent="0.4">
      <c r="B24" s="251" t="s">
        <v>118</v>
      </c>
      <c r="C24" s="58" t="s">
        <v>1154</v>
      </c>
      <c r="D24" s="247" t="s">
        <v>1148</v>
      </c>
      <c r="E24" s="247" t="s">
        <v>1119</v>
      </c>
      <c r="F24" s="58" t="s">
        <v>94</v>
      </c>
      <c r="G24" s="58" t="s">
        <v>431</v>
      </c>
      <c r="H24" s="58" t="s">
        <v>1156</v>
      </c>
      <c r="I24" s="58" t="s">
        <v>1157</v>
      </c>
      <c r="J24" s="252" t="s">
        <v>84</v>
      </c>
      <c r="K24" s="249">
        <v>3</v>
      </c>
      <c r="L24" s="250">
        <v>1</v>
      </c>
    </row>
    <row r="25" spans="2:12" ht="39.9" customHeight="1" x14ac:dyDescent="0.4">
      <c r="B25" s="251" t="s">
        <v>118</v>
      </c>
      <c r="C25" s="58" t="s">
        <v>1158</v>
      </c>
      <c r="D25" s="247" t="s">
        <v>1159</v>
      </c>
      <c r="E25" s="247" t="s">
        <v>1119</v>
      </c>
      <c r="F25" s="58" t="s">
        <v>388</v>
      </c>
      <c r="G25" s="58" t="s">
        <v>1160</v>
      </c>
      <c r="H25" s="58" t="s">
        <v>1161</v>
      </c>
      <c r="I25" s="58" t="s">
        <v>1162</v>
      </c>
      <c r="J25" s="252" t="s">
        <v>65</v>
      </c>
      <c r="K25" s="249">
        <v>1</v>
      </c>
      <c r="L25" s="250">
        <v>3</v>
      </c>
    </row>
    <row r="26" spans="2:12" ht="39.9" customHeight="1" x14ac:dyDescent="0.4">
      <c r="B26" s="251" t="s">
        <v>118</v>
      </c>
      <c r="C26" s="58" t="s">
        <v>1158</v>
      </c>
      <c r="D26" s="247" t="s">
        <v>1159</v>
      </c>
      <c r="E26" s="247" t="s">
        <v>1119</v>
      </c>
      <c r="F26" s="58" t="s">
        <v>388</v>
      </c>
      <c r="G26" s="58" t="s">
        <v>1160</v>
      </c>
      <c r="H26" s="58" t="s">
        <v>1163</v>
      </c>
      <c r="I26" s="58" t="s">
        <v>1164</v>
      </c>
      <c r="J26" s="252" t="s">
        <v>65</v>
      </c>
      <c r="K26" s="249">
        <v>1</v>
      </c>
      <c r="L26" s="250">
        <v>4</v>
      </c>
    </row>
    <row r="27" spans="2:12" ht="39.9" customHeight="1" x14ac:dyDescent="0.4">
      <c r="B27" s="251" t="s">
        <v>118</v>
      </c>
      <c r="C27" s="58" t="s">
        <v>1165</v>
      </c>
      <c r="D27" s="247" t="s">
        <v>1166</v>
      </c>
      <c r="E27" s="247" t="s">
        <v>1119</v>
      </c>
      <c r="F27" s="58" t="s">
        <v>388</v>
      </c>
      <c r="G27" s="58" t="s">
        <v>1057</v>
      </c>
      <c r="H27" s="58" t="s">
        <v>1167</v>
      </c>
      <c r="I27" s="58" t="s">
        <v>1168</v>
      </c>
      <c r="J27" s="252" t="s">
        <v>1169</v>
      </c>
      <c r="K27" s="249">
        <v>1</v>
      </c>
      <c r="L27" s="250">
        <v>4</v>
      </c>
    </row>
    <row r="28" spans="2:12" ht="39.9" customHeight="1" x14ac:dyDescent="0.4">
      <c r="B28" s="251" t="s">
        <v>133</v>
      </c>
      <c r="C28" s="58" t="s">
        <v>1170</v>
      </c>
      <c r="D28" s="247" t="s">
        <v>1148</v>
      </c>
      <c r="E28" s="247" t="s">
        <v>1119</v>
      </c>
      <c r="F28" s="58" t="s">
        <v>94</v>
      </c>
      <c r="G28" s="58" t="s">
        <v>174</v>
      </c>
      <c r="H28" s="58" t="s">
        <v>1171</v>
      </c>
      <c r="I28" s="58" t="s">
        <v>1172</v>
      </c>
      <c r="J28" s="252" t="s">
        <v>84</v>
      </c>
      <c r="K28" s="249">
        <v>3</v>
      </c>
      <c r="L28" s="250">
        <v>2</v>
      </c>
    </row>
    <row r="29" spans="2:12" ht="39.9" customHeight="1" x14ac:dyDescent="0.4">
      <c r="B29" s="251" t="s">
        <v>133</v>
      </c>
      <c r="C29" s="58" t="s">
        <v>1173</v>
      </c>
      <c r="D29" s="247" t="s">
        <v>1174</v>
      </c>
      <c r="E29" s="247" t="s">
        <v>1119</v>
      </c>
      <c r="F29" s="58" t="s">
        <v>62</v>
      </c>
      <c r="G29" s="58" t="s">
        <v>90</v>
      </c>
      <c r="H29" s="58" t="s">
        <v>1152</v>
      </c>
      <c r="I29" s="153" t="s">
        <v>580</v>
      </c>
      <c r="J29" s="252" t="s">
        <v>65</v>
      </c>
      <c r="K29" s="249">
        <v>4</v>
      </c>
      <c r="L29" s="250">
        <v>3</v>
      </c>
    </row>
    <row r="30" spans="2:12" ht="39.9" customHeight="1" x14ac:dyDescent="0.4">
      <c r="B30" s="251" t="s">
        <v>133</v>
      </c>
      <c r="C30" s="58" t="s">
        <v>1175</v>
      </c>
      <c r="D30" s="247" t="s">
        <v>132</v>
      </c>
      <c r="E30" s="247" t="s">
        <v>1119</v>
      </c>
      <c r="F30" s="58" t="s">
        <v>135</v>
      </c>
      <c r="G30" s="58" t="s">
        <v>136</v>
      </c>
      <c r="H30" s="58" t="s">
        <v>1176</v>
      </c>
      <c r="I30" s="58" t="s">
        <v>1177</v>
      </c>
      <c r="J30" s="252" t="s">
        <v>1178</v>
      </c>
      <c r="K30" s="249">
        <v>1</v>
      </c>
      <c r="L30" s="250">
        <v>4</v>
      </c>
    </row>
    <row r="31" spans="2:12" ht="39.9" customHeight="1" x14ac:dyDescent="0.4">
      <c r="B31" s="251" t="s">
        <v>139</v>
      </c>
      <c r="C31" s="58" t="s">
        <v>1179</v>
      </c>
      <c r="D31" s="247" t="s">
        <v>132</v>
      </c>
      <c r="E31" s="247" t="s">
        <v>1119</v>
      </c>
      <c r="F31" s="58" t="s">
        <v>62</v>
      </c>
      <c r="G31" s="58" t="s">
        <v>188</v>
      </c>
      <c r="H31" s="58" t="s">
        <v>1180</v>
      </c>
      <c r="I31" s="58" t="s">
        <v>1181</v>
      </c>
      <c r="J31" s="252" t="s">
        <v>1017</v>
      </c>
      <c r="K31" s="249">
        <v>2</v>
      </c>
      <c r="L31" s="250">
        <v>3</v>
      </c>
    </row>
    <row r="32" spans="2:12" ht="39.9" customHeight="1" x14ac:dyDescent="0.4">
      <c r="B32" s="251" t="s">
        <v>139</v>
      </c>
      <c r="C32" s="58" t="s">
        <v>1182</v>
      </c>
      <c r="D32" s="247" t="s">
        <v>132</v>
      </c>
      <c r="E32" s="247" t="s">
        <v>1119</v>
      </c>
      <c r="F32" s="58" t="s">
        <v>62</v>
      </c>
      <c r="G32" s="58" t="s">
        <v>141</v>
      </c>
      <c r="H32" s="58" t="s">
        <v>1183</v>
      </c>
      <c r="I32" s="58" t="s">
        <v>1181</v>
      </c>
      <c r="J32" s="252" t="s">
        <v>65</v>
      </c>
      <c r="K32" s="249">
        <v>2</v>
      </c>
      <c r="L32" s="250">
        <v>3</v>
      </c>
    </row>
    <row r="33" spans="2:12" ht="39.9" customHeight="1" x14ac:dyDescent="0.4">
      <c r="B33" s="251" t="s">
        <v>139</v>
      </c>
      <c r="C33" s="58" t="s">
        <v>1184</v>
      </c>
      <c r="D33" s="247" t="s">
        <v>1124</v>
      </c>
      <c r="E33" s="247" t="s">
        <v>1119</v>
      </c>
      <c r="F33" s="58" t="s">
        <v>62</v>
      </c>
      <c r="G33" s="58" t="s">
        <v>141</v>
      </c>
      <c r="H33" s="58" t="s">
        <v>1185</v>
      </c>
      <c r="I33" s="58" t="s">
        <v>662</v>
      </c>
      <c r="J33" s="252" t="s">
        <v>1169</v>
      </c>
      <c r="K33" s="249">
        <v>1</v>
      </c>
      <c r="L33" s="250">
        <v>4</v>
      </c>
    </row>
    <row r="34" spans="2:12" ht="39.9" customHeight="1" x14ac:dyDescent="0.4">
      <c r="B34" s="251"/>
      <c r="C34" s="58"/>
      <c r="D34" s="247"/>
      <c r="E34" s="247"/>
      <c r="F34" s="254"/>
      <c r="G34" s="254"/>
      <c r="H34" s="58"/>
      <c r="I34" s="58"/>
      <c r="J34" s="252" t="s">
        <v>38</v>
      </c>
      <c r="K34" s="249"/>
      <c r="L34" s="250"/>
    </row>
    <row r="35" spans="2:12" ht="39.9" customHeight="1" thickBot="1" x14ac:dyDescent="0.45">
      <c r="B35" s="255"/>
      <c r="C35" s="256"/>
      <c r="D35" s="257"/>
      <c r="E35" s="257"/>
      <c r="F35" s="258"/>
      <c r="G35" s="258"/>
      <c r="H35" s="256"/>
      <c r="I35" s="256"/>
      <c r="J35" s="259" t="s">
        <v>38</v>
      </c>
      <c r="K35" s="260"/>
      <c r="L35" s="261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disablePrompts="1" count="4">
    <dataValidation type="list" allowBlank="1" showInputMessage="1" showErrorMessage="1" sqref="B11:B35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5">
      <formula1>"1.기계(설비)적요인, 2.전기적요인, 3.화학(물질)적요인, 4.작업특성요인, 5.작업환경요인"</formula1>
    </dataValidation>
    <dataValidation type="list" allowBlank="1" showInputMessage="1" showErrorMessage="1" sqref="L11:L35">
      <formula1>"1, 2, 3, 4"</formula1>
    </dataValidation>
    <dataValidation type="list" allowBlank="1" showInputMessage="1" showErrorMessage="1" sqref="K11:K35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6"/>
  <sheetViews>
    <sheetView topLeftCell="C1" zoomScaleNormal="100" workbookViewId="0">
      <pane ySplit="10" topLeftCell="A11" activePane="bottomLeft" state="frozen"/>
      <selection activeCell="C5" sqref="C5:G7"/>
      <selection pane="bottomLeft" activeCell="J13" sqref="J13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1" customWidth="1"/>
    <col min="5" max="5" width="14" style="51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2" width="8.8984375" style="51" customWidth="1"/>
    <col min="13" max="16384" width="9" style="51"/>
  </cols>
  <sheetData>
    <row r="3" spans="2:12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x14ac:dyDescent="0.4">
      <c r="C6" s="538" t="s">
        <v>1186</v>
      </c>
      <c r="D6" s="538"/>
      <c r="E6" s="538"/>
      <c r="F6" s="538"/>
      <c r="G6" s="538"/>
      <c r="I6" s="534" t="s">
        <v>1550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611" t="s">
        <v>1551</v>
      </c>
      <c r="J7" s="611"/>
      <c r="K7" s="611"/>
      <c r="L7" s="611"/>
    </row>
    <row r="8" spans="2:12" ht="18" thickBot="1" x14ac:dyDescent="0.45">
      <c r="C8" s="539" t="s">
        <v>1117</v>
      </c>
      <c r="D8" s="539"/>
      <c r="I8" s="512" t="s">
        <v>1557</v>
      </c>
      <c r="J8" s="512"/>
      <c r="K8" s="512"/>
      <c r="L8" s="512"/>
    </row>
    <row r="9" spans="2:12" ht="18.75" customHeight="1" x14ac:dyDescent="0.4">
      <c r="B9" s="555" t="s">
        <v>195</v>
      </c>
      <c r="C9" s="551" t="s">
        <v>196</v>
      </c>
      <c r="D9" s="551" t="s">
        <v>197</v>
      </c>
      <c r="E9" s="551" t="s">
        <v>198</v>
      </c>
      <c r="F9" s="557" t="s">
        <v>199</v>
      </c>
      <c r="G9" s="558"/>
      <c r="H9" s="559"/>
      <c r="I9" s="53" t="s">
        <v>200</v>
      </c>
      <c r="J9" s="551" t="s">
        <v>201</v>
      </c>
      <c r="K9" s="551" t="s">
        <v>202</v>
      </c>
      <c r="L9" s="553" t="s">
        <v>203</v>
      </c>
    </row>
    <row r="10" spans="2:12" ht="34.5" customHeight="1" x14ac:dyDescent="0.4">
      <c r="B10" s="556"/>
      <c r="C10" s="552"/>
      <c r="D10" s="552"/>
      <c r="E10" s="552"/>
      <c r="F10" s="155" t="s">
        <v>204</v>
      </c>
      <c r="G10" s="155" t="s">
        <v>205</v>
      </c>
      <c r="H10" s="155" t="s">
        <v>206</v>
      </c>
      <c r="I10" s="54" t="s">
        <v>207</v>
      </c>
      <c r="J10" s="552"/>
      <c r="K10" s="552"/>
      <c r="L10" s="554"/>
    </row>
    <row r="11" spans="2:12" ht="39.9" customHeight="1" x14ac:dyDescent="0.4">
      <c r="B11" s="246" t="s">
        <v>42</v>
      </c>
      <c r="C11" s="58" t="s">
        <v>1118</v>
      </c>
      <c r="D11" s="247" t="s">
        <v>44</v>
      </c>
      <c r="E11" s="247" t="s">
        <v>1119</v>
      </c>
      <c r="F11" s="58" t="s">
        <v>62</v>
      </c>
      <c r="G11" s="58" t="s">
        <v>46</v>
      </c>
      <c r="H11" s="58" t="s">
        <v>1120</v>
      </c>
      <c r="I11" s="58" t="s">
        <v>214</v>
      </c>
      <c r="J11" s="248" t="s">
        <v>1121</v>
      </c>
      <c r="K11" s="262">
        <v>1</v>
      </c>
      <c r="L11" s="263">
        <v>4</v>
      </c>
    </row>
    <row r="12" spans="2:12" ht="39.9" customHeight="1" x14ac:dyDescent="0.4">
      <c r="B12" s="251" t="s">
        <v>42</v>
      </c>
      <c r="C12" s="58" t="s">
        <v>1122</v>
      </c>
      <c r="D12" s="247" t="s">
        <v>1123</v>
      </c>
      <c r="E12" s="247" t="s">
        <v>1124</v>
      </c>
      <c r="F12" s="58" t="s">
        <v>62</v>
      </c>
      <c r="G12" s="58" t="s">
        <v>188</v>
      </c>
      <c r="H12" s="58" t="s">
        <v>1125</v>
      </c>
      <c r="I12" s="162" t="s">
        <v>1126</v>
      </c>
      <c r="J12" s="248" t="s">
        <v>1121</v>
      </c>
      <c r="K12" s="262">
        <v>1</v>
      </c>
      <c r="L12" s="263">
        <v>4</v>
      </c>
    </row>
    <row r="13" spans="2:12" ht="39.9" customHeight="1" x14ac:dyDescent="0.4">
      <c r="B13" s="251" t="s">
        <v>42</v>
      </c>
      <c r="C13" s="58" t="s">
        <v>1122</v>
      </c>
      <c r="D13" s="247" t="s">
        <v>1123</v>
      </c>
      <c r="E13" s="247" t="s">
        <v>1124</v>
      </c>
      <c r="F13" s="58" t="s">
        <v>94</v>
      </c>
      <c r="G13" s="58" t="s">
        <v>161</v>
      </c>
      <c r="H13" s="161" t="s">
        <v>1127</v>
      </c>
      <c r="I13" s="162" t="s">
        <v>1128</v>
      </c>
      <c r="J13" s="248" t="s">
        <v>1121</v>
      </c>
      <c r="K13" s="262">
        <v>2</v>
      </c>
      <c r="L13" s="263">
        <v>4</v>
      </c>
    </row>
    <row r="14" spans="2:12" ht="39.9" customHeight="1" x14ac:dyDescent="0.4">
      <c r="B14" s="251" t="s">
        <v>42</v>
      </c>
      <c r="C14" s="58" t="s">
        <v>1122</v>
      </c>
      <c r="D14" s="247" t="s">
        <v>1123</v>
      </c>
      <c r="E14" s="247" t="s">
        <v>1124</v>
      </c>
      <c r="F14" s="58" t="s">
        <v>62</v>
      </c>
      <c r="G14" s="58" t="s">
        <v>46</v>
      </c>
      <c r="H14" s="58" t="s">
        <v>1129</v>
      </c>
      <c r="I14" s="162" t="s">
        <v>1130</v>
      </c>
      <c r="J14" s="248" t="s">
        <v>1121</v>
      </c>
      <c r="K14" s="262">
        <v>2</v>
      </c>
      <c r="L14" s="263">
        <v>4</v>
      </c>
    </row>
    <row r="15" spans="2:12" ht="39.9" customHeight="1" x14ac:dyDescent="0.4">
      <c r="B15" s="251" t="s">
        <v>42</v>
      </c>
      <c r="C15" s="58" t="s">
        <v>1131</v>
      </c>
      <c r="D15" s="247" t="s">
        <v>1132</v>
      </c>
      <c r="E15" s="247" t="s">
        <v>1133</v>
      </c>
      <c r="F15" s="58" t="s">
        <v>94</v>
      </c>
      <c r="G15" s="58" t="s">
        <v>166</v>
      </c>
      <c r="H15" s="58" t="s">
        <v>1134</v>
      </c>
      <c r="I15" s="58" t="s">
        <v>580</v>
      </c>
      <c r="J15" s="248" t="s">
        <v>1121</v>
      </c>
      <c r="K15" s="262">
        <v>1</v>
      </c>
      <c r="L15" s="263">
        <v>2</v>
      </c>
    </row>
    <row r="16" spans="2:12" ht="39.9" customHeight="1" x14ac:dyDescent="0.4">
      <c r="B16" s="251" t="s">
        <v>42</v>
      </c>
      <c r="C16" s="58" t="s">
        <v>1131</v>
      </c>
      <c r="D16" s="247" t="s">
        <v>1132</v>
      </c>
      <c r="E16" s="247" t="s">
        <v>1133</v>
      </c>
      <c r="F16" s="58" t="s">
        <v>94</v>
      </c>
      <c r="G16" s="58" t="s">
        <v>1187</v>
      </c>
      <c r="H16" s="58" t="s">
        <v>1136</v>
      </c>
      <c r="I16" s="58" t="s">
        <v>584</v>
      </c>
      <c r="J16" s="248" t="s">
        <v>1121</v>
      </c>
      <c r="K16" s="262">
        <v>1</v>
      </c>
      <c r="L16" s="263">
        <v>1</v>
      </c>
    </row>
    <row r="17" spans="2:12" ht="39.9" customHeight="1" x14ac:dyDescent="0.4">
      <c r="B17" s="251" t="s">
        <v>42</v>
      </c>
      <c r="C17" s="58" t="s">
        <v>1131</v>
      </c>
      <c r="D17" s="247" t="s">
        <v>1132</v>
      </c>
      <c r="E17" s="247" t="s">
        <v>1133</v>
      </c>
      <c r="F17" s="58" t="s">
        <v>51</v>
      </c>
      <c r="G17" s="58" t="s">
        <v>745</v>
      </c>
      <c r="H17" s="58" t="s">
        <v>1138</v>
      </c>
      <c r="I17" s="58" t="s">
        <v>584</v>
      </c>
      <c r="J17" s="248" t="s">
        <v>1121</v>
      </c>
      <c r="K17" s="262">
        <v>3</v>
      </c>
      <c r="L17" s="263">
        <v>2</v>
      </c>
    </row>
    <row r="18" spans="2:12" ht="39.9" customHeight="1" x14ac:dyDescent="0.4">
      <c r="B18" s="251" t="s">
        <v>42</v>
      </c>
      <c r="C18" s="58" t="s">
        <v>1139</v>
      </c>
      <c r="D18" s="247" t="s">
        <v>1140</v>
      </c>
      <c r="E18" s="247" t="s">
        <v>1119</v>
      </c>
      <c r="F18" s="58" t="s">
        <v>51</v>
      </c>
      <c r="G18" s="58" t="s">
        <v>52</v>
      </c>
      <c r="H18" s="58" t="s">
        <v>1141</v>
      </c>
      <c r="I18" s="58" t="s">
        <v>1142</v>
      </c>
      <c r="J18" s="252" t="s">
        <v>1121</v>
      </c>
      <c r="K18" s="262">
        <v>2</v>
      </c>
      <c r="L18" s="263">
        <v>2</v>
      </c>
    </row>
    <row r="19" spans="2:12" ht="39.9" customHeight="1" x14ac:dyDescent="0.4">
      <c r="B19" s="251" t="s">
        <v>118</v>
      </c>
      <c r="C19" s="58" t="s">
        <v>1188</v>
      </c>
      <c r="D19" s="247" t="s">
        <v>1124</v>
      </c>
      <c r="E19" s="247" t="s">
        <v>1124</v>
      </c>
      <c r="F19" s="58" t="s">
        <v>94</v>
      </c>
      <c r="G19" s="58" t="s">
        <v>1189</v>
      </c>
      <c r="H19" s="58" t="s">
        <v>1190</v>
      </c>
      <c r="I19" s="58" t="s">
        <v>1191</v>
      </c>
      <c r="J19" s="252" t="s">
        <v>1121</v>
      </c>
      <c r="K19" s="262">
        <v>1</v>
      </c>
      <c r="L19" s="263">
        <v>2</v>
      </c>
    </row>
    <row r="20" spans="2:12" ht="39.9" customHeight="1" x14ac:dyDescent="0.4">
      <c r="B20" s="251" t="s">
        <v>118</v>
      </c>
      <c r="C20" s="58" t="s">
        <v>1192</v>
      </c>
      <c r="D20" s="247" t="s">
        <v>1144</v>
      </c>
      <c r="E20" s="247" t="s">
        <v>1119</v>
      </c>
      <c r="F20" s="58" t="s">
        <v>94</v>
      </c>
      <c r="G20" s="58" t="s">
        <v>166</v>
      </c>
      <c r="H20" s="58" t="s">
        <v>1145</v>
      </c>
      <c r="I20" s="58" t="s">
        <v>1146</v>
      </c>
      <c r="J20" s="252" t="s">
        <v>1017</v>
      </c>
      <c r="K20" s="262">
        <v>3</v>
      </c>
      <c r="L20" s="263">
        <v>3</v>
      </c>
    </row>
    <row r="21" spans="2:12" ht="39.9" customHeight="1" x14ac:dyDescent="0.4">
      <c r="B21" s="251" t="s">
        <v>118</v>
      </c>
      <c r="C21" s="58" t="s">
        <v>1193</v>
      </c>
      <c r="D21" s="247" t="s">
        <v>1148</v>
      </c>
      <c r="E21" s="253" t="s">
        <v>1119</v>
      </c>
      <c r="F21" s="58" t="s">
        <v>62</v>
      </c>
      <c r="G21" s="58" t="s">
        <v>90</v>
      </c>
      <c r="H21" s="58" t="s">
        <v>1149</v>
      </c>
      <c r="I21" s="153" t="s">
        <v>580</v>
      </c>
      <c r="J21" s="252" t="s">
        <v>1017</v>
      </c>
      <c r="K21" s="262">
        <v>1</v>
      </c>
      <c r="L21" s="263">
        <v>3</v>
      </c>
    </row>
    <row r="22" spans="2:12" ht="39.9" customHeight="1" x14ac:dyDescent="0.4">
      <c r="B22" s="251" t="s">
        <v>118</v>
      </c>
      <c r="C22" s="58" t="s">
        <v>1194</v>
      </c>
      <c r="D22" s="247" t="s">
        <v>1151</v>
      </c>
      <c r="E22" s="247" t="s">
        <v>1119</v>
      </c>
      <c r="F22" s="58" t="s">
        <v>62</v>
      </c>
      <c r="G22" s="58" t="s">
        <v>90</v>
      </c>
      <c r="H22" s="58" t="s">
        <v>1152</v>
      </c>
      <c r="I22" s="58" t="s">
        <v>1195</v>
      </c>
      <c r="J22" s="252" t="s">
        <v>84</v>
      </c>
      <c r="K22" s="262">
        <v>2</v>
      </c>
      <c r="L22" s="263">
        <v>3</v>
      </c>
    </row>
    <row r="23" spans="2:12" ht="39.9" customHeight="1" x14ac:dyDescent="0.4">
      <c r="B23" s="251" t="s">
        <v>118</v>
      </c>
      <c r="C23" s="58" t="s">
        <v>1194</v>
      </c>
      <c r="D23" s="247" t="s">
        <v>1151</v>
      </c>
      <c r="E23" s="247" t="s">
        <v>1119</v>
      </c>
      <c r="F23" s="58" t="s">
        <v>94</v>
      </c>
      <c r="G23" s="58" t="s">
        <v>431</v>
      </c>
      <c r="H23" s="58" t="s">
        <v>1196</v>
      </c>
      <c r="I23" s="153" t="s">
        <v>706</v>
      </c>
      <c r="J23" s="252" t="s">
        <v>84</v>
      </c>
      <c r="K23" s="262">
        <v>2</v>
      </c>
      <c r="L23" s="263">
        <v>3</v>
      </c>
    </row>
    <row r="24" spans="2:12" ht="39.9" customHeight="1" x14ac:dyDescent="0.4">
      <c r="B24" s="251" t="s">
        <v>118</v>
      </c>
      <c r="C24" s="58" t="s">
        <v>1197</v>
      </c>
      <c r="D24" s="247" t="s">
        <v>1148</v>
      </c>
      <c r="E24" s="247" t="s">
        <v>1119</v>
      </c>
      <c r="F24" s="58" t="s">
        <v>94</v>
      </c>
      <c r="G24" s="58" t="s">
        <v>166</v>
      </c>
      <c r="H24" s="58" t="s">
        <v>1155</v>
      </c>
      <c r="I24" s="58" t="s">
        <v>1146</v>
      </c>
      <c r="J24" s="252" t="s">
        <v>84</v>
      </c>
      <c r="K24" s="262">
        <v>3</v>
      </c>
      <c r="L24" s="263">
        <v>1</v>
      </c>
    </row>
    <row r="25" spans="2:12" ht="39.9" customHeight="1" x14ac:dyDescent="0.4">
      <c r="B25" s="251" t="s">
        <v>118</v>
      </c>
      <c r="C25" s="58" t="s">
        <v>1197</v>
      </c>
      <c r="D25" s="247" t="s">
        <v>1148</v>
      </c>
      <c r="E25" s="247" t="s">
        <v>1119</v>
      </c>
      <c r="F25" s="58" t="s">
        <v>94</v>
      </c>
      <c r="G25" s="58" t="s">
        <v>431</v>
      </c>
      <c r="H25" s="58" t="s">
        <v>1156</v>
      </c>
      <c r="I25" s="58" t="s">
        <v>1157</v>
      </c>
      <c r="J25" s="252" t="s">
        <v>84</v>
      </c>
      <c r="K25" s="262">
        <v>3</v>
      </c>
      <c r="L25" s="263">
        <v>1</v>
      </c>
    </row>
    <row r="26" spans="2:12" ht="39.9" customHeight="1" x14ac:dyDescent="0.4">
      <c r="B26" s="251" t="s">
        <v>118</v>
      </c>
      <c r="C26" s="58" t="s">
        <v>1198</v>
      </c>
      <c r="D26" s="247" t="s">
        <v>1199</v>
      </c>
      <c r="E26" s="247" t="s">
        <v>1119</v>
      </c>
      <c r="F26" s="58" t="s">
        <v>388</v>
      </c>
      <c r="G26" s="58" t="s">
        <v>1160</v>
      </c>
      <c r="H26" s="58" t="s">
        <v>1161</v>
      </c>
      <c r="I26" s="58" t="s">
        <v>1162</v>
      </c>
      <c r="J26" s="252" t="s">
        <v>65</v>
      </c>
      <c r="K26" s="262">
        <v>1</v>
      </c>
      <c r="L26" s="263">
        <v>3</v>
      </c>
    </row>
    <row r="27" spans="2:12" ht="39.9" customHeight="1" x14ac:dyDescent="0.4">
      <c r="B27" s="251" t="s">
        <v>118</v>
      </c>
      <c r="C27" s="58" t="s">
        <v>1198</v>
      </c>
      <c r="D27" s="247" t="s">
        <v>1199</v>
      </c>
      <c r="E27" s="247" t="s">
        <v>1119</v>
      </c>
      <c r="F27" s="58" t="s">
        <v>388</v>
      </c>
      <c r="G27" s="58" t="s">
        <v>1160</v>
      </c>
      <c r="H27" s="58" t="s">
        <v>1163</v>
      </c>
      <c r="I27" s="58" t="s">
        <v>1164</v>
      </c>
      <c r="J27" s="252" t="s">
        <v>65</v>
      </c>
      <c r="K27" s="262">
        <v>1</v>
      </c>
      <c r="L27" s="263">
        <v>4</v>
      </c>
    </row>
    <row r="28" spans="2:12" ht="39.9" customHeight="1" x14ac:dyDescent="0.4">
      <c r="B28" s="251" t="s">
        <v>118</v>
      </c>
      <c r="C28" s="58" t="s">
        <v>1200</v>
      </c>
      <c r="D28" s="247" t="s">
        <v>1166</v>
      </c>
      <c r="E28" s="247" t="s">
        <v>1119</v>
      </c>
      <c r="F28" s="58" t="s">
        <v>388</v>
      </c>
      <c r="G28" s="58" t="s">
        <v>1057</v>
      </c>
      <c r="H28" s="58" t="s">
        <v>1167</v>
      </c>
      <c r="I28" s="58" t="s">
        <v>1168</v>
      </c>
      <c r="J28" s="252" t="s">
        <v>1169</v>
      </c>
      <c r="K28" s="262">
        <v>1</v>
      </c>
      <c r="L28" s="263">
        <v>4</v>
      </c>
    </row>
    <row r="29" spans="2:12" ht="39.9" customHeight="1" x14ac:dyDescent="0.4">
      <c r="B29" s="251" t="s">
        <v>133</v>
      </c>
      <c r="C29" s="58" t="s">
        <v>1170</v>
      </c>
      <c r="D29" s="247" t="s">
        <v>1148</v>
      </c>
      <c r="E29" s="247" t="s">
        <v>1119</v>
      </c>
      <c r="F29" s="58" t="s">
        <v>94</v>
      </c>
      <c r="G29" s="58" t="s">
        <v>174</v>
      </c>
      <c r="H29" s="58" t="s">
        <v>1171</v>
      </c>
      <c r="I29" s="58" t="s">
        <v>1172</v>
      </c>
      <c r="J29" s="252" t="s">
        <v>84</v>
      </c>
      <c r="K29" s="262">
        <v>3</v>
      </c>
      <c r="L29" s="263">
        <v>2</v>
      </c>
    </row>
    <row r="30" spans="2:12" ht="39.9" customHeight="1" x14ac:dyDescent="0.4">
      <c r="B30" s="251" t="s">
        <v>133</v>
      </c>
      <c r="C30" s="58" t="s">
        <v>1173</v>
      </c>
      <c r="D30" s="247" t="s">
        <v>1174</v>
      </c>
      <c r="E30" s="247" t="s">
        <v>1119</v>
      </c>
      <c r="F30" s="58" t="s">
        <v>62</v>
      </c>
      <c r="G30" s="58" t="s">
        <v>90</v>
      </c>
      <c r="H30" s="58" t="s">
        <v>1152</v>
      </c>
      <c r="I30" s="153" t="s">
        <v>580</v>
      </c>
      <c r="J30" s="252" t="s">
        <v>65</v>
      </c>
      <c r="K30" s="262">
        <v>4</v>
      </c>
      <c r="L30" s="263">
        <v>3</v>
      </c>
    </row>
    <row r="31" spans="2:12" ht="39.9" customHeight="1" x14ac:dyDescent="0.4">
      <c r="B31" s="251" t="s">
        <v>133</v>
      </c>
      <c r="C31" s="58" t="s">
        <v>1175</v>
      </c>
      <c r="D31" s="247" t="s">
        <v>132</v>
      </c>
      <c r="E31" s="247" t="s">
        <v>1119</v>
      </c>
      <c r="F31" s="58" t="s">
        <v>135</v>
      </c>
      <c r="G31" s="58" t="s">
        <v>136</v>
      </c>
      <c r="H31" s="58" t="s">
        <v>1176</v>
      </c>
      <c r="I31" s="58" t="s">
        <v>1177</v>
      </c>
      <c r="J31" s="252" t="s">
        <v>1178</v>
      </c>
      <c r="K31" s="262">
        <v>1</v>
      </c>
      <c r="L31" s="263">
        <v>4</v>
      </c>
    </row>
    <row r="32" spans="2:12" ht="39.9" customHeight="1" x14ac:dyDescent="0.4">
      <c r="B32" s="251" t="s">
        <v>139</v>
      </c>
      <c r="C32" s="58" t="s">
        <v>1179</v>
      </c>
      <c r="D32" s="247" t="s">
        <v>132</v>
      </c>
      <c r="E32" s="247" t="s">
        <v>1119</v>
      </c>
      <c r="F32" s="58" t="s">
        <v>62</v>
      </c>
      <c r="G32" s="58" t="s">
        <v>188</v>
      </c>
      <c r="H32" s="58" t="s">
        <v>1180</v>
      </c>
      <c r="I32" s="58" t="s">
        <v>1181</v>
      </c>
      <c r="J32" s="252" t="s">
        <v>1017</v>
      </c>
      <c r="K32" s="262">
        <v>2</v>
      </c>
      <c r="L32" s="263">
        <v>3</v>
      </c>
    </row>
    <row r="33" spans="2:12" ht="39.9" customHeight="1" x14ac:dyDescent="0.4">
      <c r="B33" s="251" t="s">
        <v>139</v>
      </c>
      <c r="C33" s="58" t="s">
        <v>1182</v>
      </c>
      <c r="D33" s="247" t="s">
        <v>132</v>
      </c>
      <c r="E33" s="247" t="s">
        <v>1119</v>
      </c>
      <c r="F33" s="58" t="s">
        <v>62</v>
      </c>
      <c r="G33" s="58" t="s">
        <v>141</v>
      </c>
      <c r="H33" s="58" t="s">
        <v>1183</v>
      </c>
      <c r="I33" s="58" t="s">
        <v>1181</v>
      </c>
      <c r="J33" s="252" t="s">
        <v>65</v>
      </c>
      <c r="K33" s="262">
        <v>2</v>
      </c>
      <c r="L33" s="263">
        <v>3</v>
      </c>
    </row>
    <row r="34" spans="2:12" ht="39.9" customHeight="1" x14ac:dyDescent="0.4">
      <c r="B34" s="251" t="s">
        <v>139</v>
      </c>
      <c r="C34" s="58" t="s">
        <v>1184</v>
      </c>
      <c r="D34" s="247" t="s">
        <v>1124</v>
      </c>
      <c r="E34" s="247" t="s">
        <v>1119</v>
      </c>
      <c r="F34" s="58" t="s">
        <v>62</v>
      </c>
      <c r="G34" s="58" t="s">
        <v>141</v>
      </c>
      <c r="H34" s="58" t="s">
        <v>1185</v>
      </c>
      <c r="I34" s="58" t="s">
        <v>662</v>
      </c>
      <c r="J34" s="252" t="s">
        <v>1169</v>
      </c>
      <c r="K34" s="262">
        <v>1</v>
      </c>
      <c r="L34" s="263">
        <v>4</v>
      </c>
    </row>
    <row r="35" spans="2:12" ht="39.9" customHeight="1" x14ac:dyDescent="0.4">
      <c r="B35" s="251" t="s">
        <v>139</v>
      </c>
      <c r="C35" s="58" t="s">
        <v>1184</v>
      </c>
      <c r="D35" s="247" t="s">
        <v>1124</v>
      </c>
      <c r="E35" s="247" t="s">
        <v>1119</v>
      </c>
      <c r="F35" s="58" t="s">
        <v>94</v>
      </c>
      <c r="G35" s="58" t="s">
        <v>1187</v>
      </c>
      <c r="H35" s="58" t="s">
        <v>1201</v>
      </c>
      <c r="I35" s="58" t="s">
        <v>1202</v>
      </c>
      <c r="J35" s="252" t="s">
        <v>1169</v>
      </c>
      <c r="K35" s="262">
        <v>1</v>
      </c>
      <c r="L35" s="263">
        <v>4</v>
      </c>
    </row>
    <row r="36" spans="2:12" ht="39.9" customHeight="1" thickBot="1" x14ac:dyDescent="0.45">
      <c r="B36" s="255"/>
      <c r="C36" s="256"/>
      <c r="D36" s="257"/>
      <c r="E36" s="257"/>
      <c r="F36" s="264"/>
      <c r="G36" s="264"/>
      <c r="H36" s="256"/>
      <c r="I36" s="256"/>
      <c r="J36" s="259" t="s">
        <v>38</v>
      </c>
      <c r="K36" s="260"/>
      <c r="L36" s="261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36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6">
      <formula1>"1.기계(설비)적요인, 2.전기적요인, 3.화학(물질)적요인, 4.작업특성요인, 5.작업환경요인"</formula1>
    </dataValidation>
    <dataValidation type="list" allowBlank="1" showInputMessage="1" showErrorMessage="1" sqref="L11:L36">
      <formula1>"1, 2, 3, 4"</formula1>
    </dataValidation>
    <dataValidation type="list" allowBlank="1" showInputMessage="1" showErrorMessage="1" sqref="K11:K3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51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1" customWidth="1"/>
    <col min="2" max="2" width="15.3984375" style="51" customWidth="1"/>
    <col min="3" max="3" width="31.3984375" style="51" customWidth="1"/>
    <col min="4" max="4" width="16.8984375" style="51" customWidth="1"/>
    <col min="5" max="5" width="14" style="52" customWidth="1"/>
    <col min="6" max="6" width="15.3984375" style="51" customWidth="1"/>
    <col min="7" max="7" width="20.8984375" style="51" customWidth="1"/>
    <col min="8" max="8" width="44.5" style="51" customWidth="1"/>
    <col min="9" max="9" width="20.5" style="51" customWidth="1"/>
    <col min="10" max="12" width="8.8984375" style="51" customWidth="1"/>
    <col min="13" max="16384" width="9" style="51"/>
  </cols>
  <sheetData>
    <row r="3" spans="2:12" ht="16.5" customHeight="1" x14ac:dyDescent="0.4">
      <c r="B3" s="537" t="s">
        <v>193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2:12" ht="16.5" customHeight="1" x14ac:dyDescent="0.4"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</row>
    <row r="5" spans="2:12" ht="6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2" ht="16.5" customHeight="1" x14ac:dyDescent="0.4">
      <c r="C6" s="538" t="s">
        <v>1203</v>
      </c>
      <c r="D6" s="538"/>
      <c r="E6" s="538"/>
      <c r="F6" s="538"/>
      <c r="G6" s="538"/>
      <c r="I6" s="612" t="s">
        <v>1544</v>
      </c>
      <c r="J6" s="534"/>
      <c r="K6" s="534"/>
      <c r="L6" s="534"/>
    </row>
    <row r="7" spans="2:12" x14ac:dyDescent="0.4">
      <c r="C7" s="538"/>
      <c r="D7" s="538"/>
      <c r="E7" s="538"/>
      <c r="F7" s="538"/>
      <c r="G7" s="538"/>
      <c r="I7" s="612" t="s">
        <v>1545</v>
      </c>
      <c r="J7" s="534"/>
      <c r="K7" s="534"/>
      <c r="L7" s="534"/>
    </row>
    <row r="8" spans="2:12" ht="18" thickBot="1" x14ac:dyDescent="0.45">
      <c r="C8" s="539" t="s">
        <v>1117</v>
      </c>
      <c r="D8" s="539"/>
      <c r="E8" s="539"/>
      <c r="I8" s="512" t="s">
        <v>1557</v>
      </c>
      <c r="J8" s="512"/>
      <c r="K8" s="512"/>
      <c r="L8" s="512"/>
    </row>
    <row r="9" spans="2:12" ht="18.75" customHeight="1" x14ac:dyDescent="0.4">
      <c r="B9" s="555" t="s">
        <v>195</v>
      </c>
      <c r="C9" s="551" t="s">
        <v>196</v>
      </c>
      <c r="D9" s="551" t="s">
        <v>197</v>
      </c>
      <c r="E9" s="551" t="s">
        <v>198</v>
      </c>
      <c r="F9" s="557" t="s">
        <v>199</v>
      </c>
      <c r="G9" s="558"/>
      <c r="H9" s="559"/>
      <c r="I9" s="53" t="s">
        <v>200</v>
      </c>
      <c r="J9" s="551" t="s">
        <v>201</v>
      </c>
      <c r="K9" s="551" t="s">
        <v>202</v>
      </c>
      <c r="L9" s="553" t="s">
        <v>203</v>
      </c>
    </row>
    <row r="10" spans="2:12" ht="34.5" customHeight="1" x14ac:dyDescent="0.4">
      <c r="B10" s="556"/>
      <c r="C10" s="552"/>
      <c r="D10" s="552"/>
      <c r="E10" s="552"/>
      <c r="F10" s="155" t="s">
        <v>204</v>
      </c>
      <c r="G10" s="155" t="s">
        <v>205</v>
      </c>
      <c r="H10" s="155" t="s">
        <v>1204</v>
      </c>
      <c r="I10" s="54" t="s">
        <v>207</v>
      </c>
      <c r="J10" s="552"/>
      <c r="K10" s="552"/>
      <c r="L10" s="554"/>
    </row>
    <row r="11" spans="2:12" ht="39.9" customHeight="1" x14ac:dyDescent="0.4">
      <c r="B11" s="156" t="s">
        <v>42</v>
      </c>
      <c r="C11" s="153" t="s">
        <v>1205</v>
      </c>
      <c r="D11" s="153" t="s">
        <v>1206</v>
      </c>
      <c r="E11" s="157" t="s">
        <v>211</v>
      </c>
      <c r="F11" s="153" t="s">
        <v>62</v>
      </c>
      <c r="G11" s="153" t="s">
        <v>156</v>
      </c>
      <c r="H11" s="153" t="s">
        <v>213</v>
      </c>
      <c r="I11" s="58" t="s">
        <v>214</v>
      </c>
      <c r="J11" s="265" t="s">
        <v>834</v>
      </c>
      <c r="K11" s="266">
        <v>1</v>
      </c>
      <c r="L11" s="267">
        <v>3</v>
      </c>
    </row>
    <row r="12" spans="2:12" ht="39.9" customHeight="1" x14ac:dyDescent="0.4">
      <c r="B12" s="156" t="s">
        <v>42</v>
      </c>
      <c r="C12" s="153" t="s">
        <v>1205</v>
      </c>
      <c r="D12" s="153" t="s">
        <v>1206</v>
      </c>
      <c r="E12" s="157" t="s">
        <v>211</v>
      </c>
      <c r="F12" s="153" t="s">
        <v>51</v>
      </c>
      <c r="G12" s="153" t="s">
        <v>229</v>
      </c>
      <c r="H12" s="153" t="s">
        <v>1207</v>
      </c>
      <c r="I12" s="153" t="s">
        <v>691</v>
      </c>
      <c r="J12" s="268" t="s">
        <v>834</v>
      </c>
      <c r="K12" s="266">
        <v>2</v>
      </c>
      <c r="L12" s="267">
        <v>3</v>
      </c>
    </row>
    <row r="13" spans="2:12" ht="39.9" customHeight="1" x14ac:dyDescent="0.4">
      <c r="B13" s="156" t="s">
        <v>42</v>
      </c>
      <c r="C13" s="153" t="s">
        <v>1205</v>
      </c>
      <c r="D13" s="153" t="s">
        <v>1206</v>
      </c>
      <c r="E13" s="157" t="s">
        <v>211</v>
      </c>
      <c r="F13" s="153" t="s">
        <v>51</v>
      </c>
      <c r="G13" s="153" t="s">
        <v>836</v>
      </c>
      <c r="H13" s="153" t="s">
        <v>1208</v>
      </c>
      <c r="I13" s="153" t="s">
        <v>1209</v>
      </c>
      <c r="J13" s="268" t="s">
        <v>1210</v>
      </c>
      <c r="K13" s="266">
        <v>2</v>
      </c>
      <c r="L13" s="267">
        <v>3</v>
      </c>
    </row>
    <row r="14" spans="2:12" ht="39.9" customHeight="1" x14ac:dyDescent="0.4">
      <c r="B14" s="156" t="s">
        <v>42</v>
      </c>
      <c r="C14" s="153" t="s">
        <v>1211</v>
      </c>
      <c r="D14" s="153" t="s">
        <v>1212</v>
      </c>
      <c r="E14" s="157" t="s">
        <v>211</v>
      </c>
      <c r="F14" s="153" t="s">
        <v>62</v>
      </c>
      <c r="G14" s="153" t="s">
        <v>212</v>
      </c>
      <c r="H14" s="153" t="s">
        <v>1213</v>
      </c>
      <c r="I14" s="153" t="s">
        <v>1214</v>
      </c>
      <c r="J14" s="268" t="s">
        <v>1210</v>
      </c>
      <c r="K14" s="266">
        <v>2</v>
      </c>
      <c r="L14" s="267">
        <v>4</v>
      </c>
    </row>
    <row r="15" spans="2:12" ht="39.9" customHeight="1" x14ac:dyDescent="0.4">
      <c r="B15" s="156" t="s">
        <v>42</v>
      </c>
      <c r="C15" s="153" t="s">
        <v>1211</v>
      </c>
      <c r="D15" s="153" t="s">
        <v>1212</v>
      </c>
      <c r="E15" s="157" t="s">
        <v>211</v>
      </c>
      <c r="F15" s="153" t="s">
        <v>51</v>
      </c>
      <c r="G15" s="153" t="s">
        <v>745</v>
      </c>
      <c r="H15" s="153" t="s">
        <v>1215</v>
      </c>
      <c r="I15" s="153" t="s">
        <v>1214</v>
      </c>
      <c r="J15" s="268" t="s">
        <v>1210</v>
      </c>
      <c r="K15" s="266">
        <v>2</v>
      </c>
      <c r="L15" s="267">
        <v>3</v>
      </c>
    </row>
    <row r="16" spans="2:12" ht="39.9" customHeight="1" x14ac:dyDescent="0.4">
      <c r="B16" s="156" t="s">
        <v>42</v>
      </c>
      <c r="C16" s="153" t="s">
        <v>1211</v>
      </c>
      <c r="D16" s="153" t="s">
        <v>1212</v>
      </c>
      <c r="E16" s="157" t="s">
        <v>211</v>
      </c>
      <c r="F16" s="153" t="s">
        <v>51</v>
      </c>
      <c r="G16" s="153" t="s">
        <v>836</v>
      </c>
      <c r="H16" s="153" t="s">
        <v>1216</v>
      </c>
      <c r="I16" s="153" t="s">
        <v>1209</v>
      </c>
      <c r="J16" s="268" t="s">
        <v>1210</v>
      </c>
      <c r="K16" s="266">
        <v>2</v>
      </c>
      <c r="L16" s="267">
        <v>3</v>
      </c>
    </row>
    <row r="17" spans="2:12" ht="39.9" customHeight="1" x14ac:dyDescent="0.4">
      <c r="B17" s="156" t="s">
        <v>42</v>
      </c>
      <c r="C17" s="153" t="s">
        <v>1211</v>
      </c>
      <c r="D17" s="153" t="s">
        <v>1212</v>
      </c>
      <c r="E17" s="157" t="s">
        <v>211</v>
      </c>
      <c r="F17" s="153" t="s">
        <v>62</v>
      </c>
      <c r="G17" s="153" t="s">
        <v>1217</v>
      </c>
      <c r="H17" s="153" t="s">
        <v>1218</v>
      </c>
      <c r="I17" s="153"/>
      <c r="J17" s="268" t="s">
        <v>1210</v>
      </c>
      <c r="K17" s="266">
        <v>3</v>
      </c>
      <c r="L17" s="267">
        <v>1</v>
      </c>
    </row>
    <row r="18" spans="2:12" ht="39.9" customHeight="1" x14ac:dyDescent="0.4">
      <c r="B18" s="156" t="s">
        <v>118</v>
      </c>
      <c r="C18" s="153" t="s">
        <v>1219</v>
      </c>
      <c r="D18" s="153" t="s">
        <v>1220</v>
      </c>
      <c r="E18" s="157" t="s">
        <v>211</v>
      </c>
      <c r="F18" s="153" t="s">
        <v>62</v>
      </c>
      <c r="G18" s="153" t="s">
        <v>689</v>
      </c>
      <c r="H18" s="153" t="s">
        <v>1221</v>
      </c>
      <c r="I18" s="153" t="s">
        <v>691</v>
      </c>
      <c r="J18" s="268" t="s">
        <v>868</v>
      </c>
      <c r="K18" s="266">
        <v>2</v>
      </c>
      <c r="L18" s="267">
        <v>3</v>
      </c>
    </row>
    <row r="19" spans="2:12" ht="39.9" customHeight="1" x14ac:dyDescent="0.4">
      <c r="B19" s="156" t="s">
        <v>118</v>
      </c>
      <c r="C19" s="153" t="s">
        <v>1219</v>
      </c>
      <c r="D19" s="153" t="s">
        <v>1220</v>
      </c>
      <c r="E19" s="157" t="s">
        <v>211</v>
      </c>
      <c r="F19" s="153" t="s">
        <v>51</v>
      </c>
      <c r="G19" s="153" t="s">
        <v>229</v>
      </c>
      <c r="H19" s="153" t="s">
        <v>1222</v>
      </c>
      <c r="I19" s="153" t="s">
        <v>691</v>
      </c>
      <c r="J19" s="268" t="s">
        <v>868</v>
      </c>
      <c r="K19" s="266">
        <v>1</v>
      </c>
      <c r="L19" s="267">
        <v>3</v>
      </c>
    </row>
    <row r="20" spans="2:12" ht="39.9" customHeight="1" x14ac:dyDescent="0.4">
      <c r="B20" s="156" t="s">
        <v>118</v>
      </c>
      <c r="C20" s="153" t="s">
        <v>1219</v>
      </c>
      <c r="D20" s="153" t="s">
        <v>1220</v>
      </c>
      <c r="E20" s="157" t="s">
        <v>211</v>
      </c>
      <c r="F20" s="153" t="s">
        <v>51</v>
      </c>
      <c r="G20" s="153" t="s">
        <v>836</v>
      </c>
      <c r="H20" s="153" t="s">
        <v>1223</v>
      </c>
      <c r="I20" s="153" t="s">
        <v>691</v>
      </c>
      <c r="J20" s="268" t="s">
        <v>868</v>
      </c>
      <c r="K20" s="266">
        <v>2</v>
      </c>
      <c r="L20" s="267">
        <v>3</v>
      </c>
    </row>
    <row r="21" spans="2:12" ht="39.9" customHeight="1" x14ac:dyDescent="0.4">
      <c r="B21" s="156" t="s">
        <v>118</v>
      </c>
      <c r="C21" s="153" t="s">
        <v>1224</v>
      </c>
      <c r="D21" s="153" t="s">
        <v>1225</v>
      </c>
      <c r="E21" s="157" t="s">
        <v>211</v>
      </c>
      <c r="F21" s="153" t="s">
        <v>62</v>
      </c>
      <c r="G21" s="153" t="s">
        <v>689</v>
      </c>
      <c r="H21" s="153" t="s">
        <v>1226</v>
      </c>
      <c r="I21" s="153" t="s">
        <v>1227</v>
      </c>
      <c r="J21" s="268" t="s">
        <v>776</v>
      </c>
      <c r="K21" s="266">
        <v>2</v>
      </c>
      <c r="L21" s="267">
        <v>3</v>
      </c>
    </row>
    <row r="22" spans="2:12" ht="39.9" customHeight="1" x14ac:dyDescent="0.4">
      <c r="B22" s="156" t="s">
        <v>118</v>
      </c>
      <c r="C22" s="153" t="s">
        <v>1224</v>
      </c>
      <c r="D22" s="153" t="s">
        <v>1225</v>
      </c>
      <c r="E22" s="157" t="s">
        <v>211</v>
      </c>
      <c r="F22" s="153" t="s">
        <v>62</v>
      </c>
      <c r="G22" s="153" t="s">
        <v>1217</v>
      </c>
      <c r="H22" s="153" t="s">
        <v>1218</v>
      </c>
      <c r="I22" s="153"/>
      <c r="J22" s="268" t="s">
        <v>776</v>
      </c>
      <c r="K22" s="266">
        <v>2</v>
      </c>
      <c r="L22" s="267">
        <v>2</v>
      </c>
    </row>
    <row r="23" spans="2:12" ht="39.9" customHeight="1" x14ac:dyDescent="0.4">
      <c r="B23" s="156" t="s">
        <v>118</v>
      </c>
      <c r="C23" s="153" t="s">
        <v>1224</v>
      </c>
      <c r="D23" s="153" t="s">
        <v>1225</v>
      </c>
      <c r="E23" s="157" t="s">
        <v>211</v>
      </c>
      <c r="F23" s="153" t="s">
        <v>62</v>
      </c>
      <c r="G23" s="153" t="s">
        <v>212</v>
      </c>
      <c r="H23" s="269" t="s">
        <v>1228</v>
      </c>
      <c r="I23" s="58" t="s">
        <v>1229</v>
      </c>
      <c r="J23" s="268" t="s">
        <v>1230</v>
      </c>
      <c r="K23" s="266">
        <v>1</v>
      </c>
      <c r="L23" s="267">
        <v>1</v>
      </c>
    </row>
    <row r="24" spans="2:12" ht="39.9" customHeight="1" x14ac:dyDescent="0.4">
      <c r="B24" s="156" t="s">
        <v>118</v>
      </c>
      <c r="C24" s="153" t="s">
        <v>1224</v>
      </c>
      <c r="D24" s="153" t="s">
        <v>1225</v>
      </c>
      <c r="E24" s="157" t="s">
        <v>211</v>
      </c>
      <c r="F24" s="153" t="s">
        <v>62</v>
      </c>
      <c r="G24" s="153" t="s">
        <v>660</v>
      </c>
      <c r="H24" s="269" t="s">
        <v>1231</v>
      </c>
      <c r="I24" s="153" t="s">
        <v>1232</v>
      </c>
      <c r="J24" s="268" t="s">
        <v>1230</v>
      </c>
      <c r="K24" s="266">
        <v>2</v>
      </c>
      <c r="L24" s="267">
        <v>4</v>
      </c>
    </row>
    <row r="25" spans="2:12" ht="39.9" customHeight="1" x14ac:dyDescent="0.4">
      <c r="B25" s="156" t="s">
        <v>118</v>
      </c>
      <c r="C25" s="153" t="s">
        <v>1224</v>
      </c>
      <c r="D25" s="153" t="s">
        <v>1225</v>
      </c>
      <c r="E25" s="157" t="s">
        <v>211</v>
      </c>
      <c r="F25" s="153" t="s">
        <v>62</v>
      </c>
      <c r="G25" s="153" t="s">
        <v>708</v>
      </c>
      <c r="H25" s="269" t="s">
        <v>1233</v>
      </c>
      <c r="I25" s="153" t="s">
        <v>1234</v>
      </c>
      <c r="J25" s="268" t="s">
        <v>1230</v>
      </c>
      <c r="K25" s="266">
        <v>2</v>
      </c>
      <c r="L25" s="267">
        <v>3</v>
      </c>
    </row>
    <row r="26" spans="2:12" ht="39.9" customHeight="1" x14ac:dyDescent="0.4">
      <c r="B26" s="156" t="s">
        <v>118</v>
      </c>
      <c r="C26" s="153" t="s">
        <v>1224</v>
      </c>
      <c r="D26" s="153" t="s">
        <v>1225</v>
      </c>
      <c r="E26" s="157" t="s">
        <v>211</v>
      </c>
      <c r="F26" s="153" t="s">
        <v>62</v>
      </c>
      <c r="G26" s="153" t="s">
        <v>578</v>
      </c>
      <c r="H26" s="269" t="s">
        <v>1235</v>
      </c>
      <c r="I26" s="153" t="s">
        <v>1236</v>
      </c>
      <c r="J26" s="268" t="s">
        <v>1230</v>
      </c>
      <c r="K26" s="266">
        <v>1</v>
      </c>
      <c r="L26" s="267">
        <v>4</v>
      </c>
    </row>
    <row r="27" spans="2:12" ht="39.9" customHeight="1" x14ac:dyDescent="0.4">
      <c r="B27" s="156" t="s">
        <v>118</v>
      </c>
      <c r="C27" s="153" t="s">
        <v>1224</v>
      </c>
      <c r="D27" s="153" t="s">
        <v>1225</v>
      </c>
      <c r="E27" s="157" t="s">
        <v>211</v>
      </c>
      <c r="F27" s="153" t="s">
        <v>135</v>
      </c>
      <c r="G27" s="153" t="s">
        <v>601</v>
      </c>
      <c r="H27" s="269" t="s">
        <v>1237</v>
      </c>
      <c r="I27" s="153" t="s">
        <v>1238</v>
      </c>
      <c r="J27" s="268" t="s">
        <v>1230</v>
      </c>
      <c r="K27" s="266">
        <v>1</v>
      </c>
      <c r="L27" s="267">
        <v>4</v>
      </c>
    </row>
    <row r="28" spans="2:12" ht="39.9" customHeight="1" x14ac:dyDescent="0.4">
      <c r="B28" s="156" t="s">
        <v>118</v>
      </c>
      <c r="C28" s="153" t="s">
        <v>1224</v>
      </c>
      <c r="D28" s="153" t="s">
        <v>1225</v>
      </c>
      <c r="E28" s="157" t="s">
        <v>211</v>
      </c>
      <c r="F28" s="153" t="s">
        <v>135</v>
      </c>
      <c r="G28" s="153" t="s">
        <v>1239</v>
      </c>
      <c r="H28" s="269" t="s">
        <v>1240</v>
      </c>
      <c r="I28" s="153" t="s">
        <v>584</v>
      </c>
      <c r="J28" s="268" t="s">
        <v>1230</v>
      </c>
      <c r="K28" s="266">
        <v>1</v>
      </c>
      <c r="L28" s="267">
        <v>3</v>
      </c>
    </row>
    <row r="29" spans="2:12" ht="39.9" customHeight="1" x14ac:dyDescent="0.4">
      <c r="B29" s="156" t="s">
        <v>118</v>
      </c>
      <c r="C29" s="153" t="s">
        <v>1224</v>
      </c>
      <c r="D29" s="153" t="s">
        <v>1225</v>
      </c>
      <c r="E29" s="157" t="s">
        <v>211</v>
      </c>
      <c r="F29" s="153" t="s">
        <v>135</v>
      </c>
      <c r="G29" s="153" t="s">
        <v>1241</v>
      </c>
      <c r="H29" s="269" t="s">
        <v>1242</v>
      </c>
      <c r="I29" s="153" t="s">
        <v>1243</v>
      </c>
      <c r="J29" s="268" t="s">
        <v>1230</v>
      </c>
      <c r="K29" s="266">
        <v>1</v>
      </c>
      <c r="L29" s="267">
        <v>2</v>
      </c>
    </row>
    <row r="30" spans="2:12" ht="39.9" customHeight="1" x14ac:dyDescent="0.4">
      <c r="B30" s="156" t="s">
        <v>118</v>
      </c>
      <c r="C30" s="153" t="s">
        <v>1224</v>
      </c>
      <c r="D30" s="153" t="s">
        <v>1225</v>
      </c>
      <c r="E30" s="157" t="s">
        <v>211</v>
      </c>
      <c r="F30" s="153" t="s">
        <v>388</v>
      </c>
      <c r="G30" s="153" t="s">
        <v>1244</v>
      </c>
      <c r="H30" s="153" t="s">
        <v>1245</v>
      </c>
      <c r="I30" s="153" t="s">
        <v>584</v>
      </c>
      <c r="J30" s="268" t="s">
        <v>1230</v>
      </c>
      <c r="K30" s="266">
        <v>1</v>
      </c>
      <c r="L30" s="267">
        <v>3</v>
      </c>
    </row>
    <row r="31" spans="2:12" ht="39.9" customHeight="1" x14ac:dyDescent="0.4">
      <c r="B31" s="156" t="s">
        <v>118</v>
      </c>
      <c r="C31" s="153" t="s">
        <v>1224</v>
      </c>
      <c r="D31" s="153" t="s">
        <v>1225</v>
      </c>
      <c r="E31" s="157" t="s">
        <v>211</v>
      </c>
      <c r="F31" s="153" t="s">
        <v>94</v>
      </c>
      <c r="G31" s="153" t="s">
        <v>1246</v>
      </c>
      <c r="H31" s="153" t="s">
        <v>1247</v>
      </c>
      <c r="I31" s="153" t="s">
        <v>1248</v>
      </c>
      <c r="J31" s="268" t="s">
        <v>1230</v>
      </c>
      <c r="K31" s="266">
        <v>4</v>
      </c>
      <c r="L31" s="267">
        <v>1</v>
      </c>
    </row>
    <row r="32" spans="2:12" ht="39.9" customHeight="1" x14ac:dyDescent="0.4">
      <c r="B32" s="156" t="s">
        <v>118</v>
      </c>
      <c r="C32" s="153" t="s">
        <v>1224</v>
      </c>
      <c r="D32" s="153" t="s">
        <v>1225</v>
      </c>
      <c r="E32" s="157" t="s">
        <v>211</v>
      </c>
      <c r="F32" s="153" t="s">
        <v>94</v>
      </c>
      <c r="G32" s="153" t="s">
        <v>239</v>
      </c>
      <c r="H32" s="153" t="s">
        <v>1249</v>
      </c>
      <c r="I32" s="153" t="s">
        <v>1250</v>
      </c>
      <c r="J32" s="268" t="s">
        <v>1230</v>
      </c>
      <c r="K32" s="266">
        <v>2</v>
      </c>
      <c r="L32" s="267">
        <v>3</v>
      </c>
    </row>
    <row r="33" spans="2:12" ht="39.9" customHeight="1" x14ac:dyDescent="0.4">
      <c r="B33" s="156" t="s">
        <v>118</v>
      </c>
      <c r="C33" s="153" t="s">
        <v>1224</v>
      </c>
      <c r="D33" s="153" t="s">
        <v>1225</v>
      </c>
      <c r="E33" s="157" t="s">
        <v>211</v>
      </c>
      <c r="F33" s="153" t="s">
        <v>94</v>
      </c>
      <c r="G33" s="153" t="s">
        <v>854</v>
      </c>
      <c r="H33" s="153" t="s">
        <v>1251</v>
      </c>
      <c r="I33" s="153" t="s">
        <v>580</v>
      </c>
      <c r="J33" s="268" t="s">
        <v>1230</v>
      </c>
      <c r="K33" s="266">
        <v>2</v>
      </c>
      <c r="L33" s="267">
        <v>3</v>
      </c>
    </row>
    <row r="34" spans="2:12" ht="39.9" customHeight="1" x14ac:dyDescent="0.4">
      <c r="B34" s="156" t="s">
        <v>118</v>
      </c>
      <c r="C34" s="153" t="s">
        <v>1224</v>
      </c>
      <c r="D34" s="153" t="s">
        <v>1252</v>
      </c>
      <c r="E34" s="157" t="s">
        <v>211</v>
      </c>
      <c r="F34" s="153" t="s">
        <v>94</v>
      </c>
      <c r="G34" s="153" t="s">
        <v>1253</v>
      </c>
      <c r="H34" s="153" t="s">
        <v>1254</v>
      </c>
      <c r="I34" s="153" t="s">
        <v>1255</v>
      </c>
      <c r="J34" s="268" t="s">
        <v>1230</v>
      </c>
      <c r="K34" s="266">
        <v>2</v>
      </c>
      <c r="L34" s="267">
        <v>2</v>
      </c>
    </row>
    <row r="35" spans="2:12" ht="39.9" customHeight="1" x14ac:dyDescent="0.4">
      <c r="B35" s="156" t="s">
        <v>118</v>
      </c>
      <c r="C35" s="153" t="s">
        <v>1224</v>
      </c>
      <c r="D35" s="153" t="s">
        <v>1225</v>
      </c>
      <c r="E35" s="157" t="s">
        <v>211</v>
      </c>
      <c r="F35" s="153" t="s">
        <v>51</v>
      </c>
      <c r="G35" s="153" t="s">
        <v>229</v>
      </c>
      <c r="H35" s="153" t="s">
        <v>1256</v>
      </c>
      <c r="I35" s="153" t="s">
        <v>584</v>
      </c>
      <c r="J35" s="268" t="s">
        <v>1230</v>
      </c>
      <c r="K35" s="266">
        <v>3</v>
      </c>
      <c r="L35" s="267">
        <v>1</v>
      </c>
    </row>
    <row r="36" spans="2:12" ht="39.9" customHeight="1" x14ac:dyDescent="0.4">
      <c r="B36" s="156" t="s">
        <v>118</v>
      </c>
      <c r="C36" s="153" t="s">
        <v>1224</v>
      </c>
      <c r="D36" s="153" t="s">
        <v>1252</v>
      </c>
      <c r="E36" s="157" t="s">
        <v>211</v>
      </c>
      <c r="F36" s="153" t="s">
        <v>51</v>
      </c>
      <c r="G36" s="153" t="s">
        <v>836</v>
      </c>
      <c r="H36" s="153" t="s">
        <v>1257</v>
      </c>
      <c r="I36" s="153" t="s">
        <v>584</v>
      </c>
      <c r="J36" s="268" t="s">
        <v>1230</v>
      </c>
      <c r="K36" s="266">
        <v>3</v>
      </c>
      <c r="L36" s="267">
        <v>1</v>
      </c>
    </row>
    <row r="37" spans="2:12" ht="39.9" customHeight="1" x14ac:dyDescent="0.4">
      <c r="B37" s="156" t="s">
        <v>139</v>
      </c>
      <c r="C37" s="153" t="s">
        <v>1224</v>
      </c>
      <c r="D37" s="153" t="s">
        <v>1225</v>
      </c>
      <c r="E37" s="157" t="s">
        <v>211</v>
      </c>
      <c r="F37" s="153" t="s">
        <v>62</v>
      </c>
      <c r="G37" s="153" t="s">
        <v>689</v>
      </c>
      <c r="H37" s="153" t="s">
        <v>1258</v>
      </c>
      <c r="I37" s="153" t="s">
        <v>1259</v>
      </c>
      <c r="J37" s="268" t="s">
        <v>765</v>
      </c>
      <c r="K37" s="266">
        <v>2</v>
      </c>
      <c r="L37" s="267">
        <v>4</v>
      </c>
    </row>
    <row r="38" spans="2:12" ht="39.9" customHeight="1" x14ac:dyDescent="0.4">
      <c r="B38" s="156" t="s">
        <v>139</v>
      </c>
      <c r="C38" s="153" t="s">
        <v>1224</v>
      </c>
      <c r="D38" s="153" t="s">
        <v>1225</v>
      </c>
      <c r="E38" s="157" t="s">
        <v>211</v>
      </c>
      <c r="F38" s="153" t="s">
        <v>62</v>
      </c>
      <c r="G38" s="153" t="s">
        <v>1217</v>
      </c>
      <c r="H38" s="153" t="s">
        <v>1218</v>
      </c>
      <c r="I38" s="153"/>
      <c r="J38" s="268" t="s">
        <v>765</v>
      </c>
      <c r="K38" s="266">
        <v>3</v>
      </c>
      <c r="L38" s="267">
        <v>1</v>
      </c>
    </row>
    <row r="39" spans="2:12" ht="39.9" customHeight="1" x14ac:dyDescent="0.4">
      <c r="B39" s="156" t="s">
        <v>139</v>
      </c>
      <c r="C39" s="153" t="s">
        <v>1224</v>
      </c>
      <c r="D39" s="153" t="s">
        <v>1225</v>
      </c>
      <c r="E39" s="157" t="s">
        <v>211</v>
      </c>
      <c r="F39" s="153" t="s">
        <v>62</v>
      </c>
      <c r="G39" s="153" t="s">
        <v>212</v>
      </c>
      <c r="H39" s="153" t="s">
        <v>1260</v>
      </c>
      <c r="I39" s="58" t="s">
        <v>1229</v>
      </c>
      <c r="J39" s="268" t="s">
        <v>1261</v>
      </c>
      <c r="K39" s="266">
        <v>1</v>
      </c>
      <c r="L39" s="267">
        <v>1</v>
      </c>
    </row>
    <row r="40" spans="2:12" ht="39.9" customHeight="1" x14ac:dyDescent="0.4">
      <c r="B40" s="156" t="s">
        <v>139</v>
      </c>
      <c r="C40" s="153" t="s">
        <v>1224</v>
      </c>
      <c r="D40" s="153" t="s">
        <v>1225</v>
      </c>
      <c r="E40" s="157" t="s">
        <v>211</v>
      </c>
      <c r="F40" s="153" t="s">
        <v>62</v>
      </c>
      <c r="G40" s="153" t="s">
        <v>660</v>
      </c>
      <c r="H40" s="153" t="s">
        <v>1262</v>
      </c>
      <c r="I40" s="153" t="s">
        <v>1263</v>
      </c>
      <c r="J40" s="268" t="s">
        <v>1261</v>
      </c>
      <c r="K40" s="266">
        <v>2</v>
      </c>
      <c r="L40" s="267">
        <v>4</v>
      </c>
    </row>
    <row r="41" spans="2:12" ht="39.9" customHeight="1" x14ac:dyDescent="0.4">
      <c r="B41" s="156" t="s">
        <v>139</v>
      </c>
      <c r="C41" s="153" t="s">
        <v>1224</v>
      </c>
      <c r="D41" s="153" t="s">
        <v>1225</v>
      </c>
      <c r="E41" s="157" t="s">
        <v>211</v>
      </c>
      <c r="F41" s="153" t="s">
        <v>62</v>
      </c>
      <c r="G41" s="153" t="s">
        <v>708</v>
      </c>
      <c r="H41" s="153" t="s">
        <v>1264</v>
      </c>
      <c r="I41" s="153" t="s">
        <v>1265</v>
      </c>
      <c r="J41" s="268" t="s">
        <v>1261</v>
      </c>
      <c r="K41" s="266">
        <v>3</v>
      </c>
      <c r="L41" s="267">
        <v>3</v>
      </c>
    </row>
    <row r="42" spans="2:12" ht="39.9" customHeight="1" x14ac:dyDescent="0.4">
      <c r="B42" s="156" t="s">
        <v>139</v>
      </c>
      <c r="C42" s="153" t="s">
        <v>1224</v>
      </c>
      <c r="D42" s="153" t="s">
        <v>1225</v>
      </c>
      <c r="E42" s="157" t="s">
        <v>211</v>
      </c>
      <c r="F42" s="153" t="s">
        <v>62</v>
      </c>
      <c r="G42" s="153" t="s">
        <v>578</v>
      </c>
      <c r="H42" s="153" t="s">
        <v>1266</v>
      </c>
      <c r="I42" s="153" t="s">
        <v>1267</v>
      </c>
      <c r="J42" s="268" t="s">
        <v>1261</v>
      </c>
      <c r="K42" s="266">
        <v>1</v>
      </c>
      <c r="L42" s="267">
        <v>4</v>
      </c>
    </row>
    <row r="43" spans="2:12" ht="39.9" customHeight="1" x14ac:dyDescent="0.4">
      <c r="B43" s="156" t="s">
        <v>139</v>
      </c>
      <c r="C43" s="153" t="s">
        <v>1224</v>
      </c>
      <c r="D43" s="153" t="s">
        <v>1225</v>
      </c>
      <c r="E43" s="157" t="s">
        <v>211</v>
      </c>
      <c r="F43" s="153" t="s">
        <v>135</v>
      </c>
      <c r="G43" s="153" t="s">
        <v>601</v>
      </c>
      <c r="H43" s="153" t="s">
        <v>1268</v>
      </c>
      <c r="I43" s="153" t="s">
        <v>1238</v>
      </c>
      <c r="J43" s="268" t="s">
        <v>1261</v>
      </c>
      <c r="K43" s="266">
        <v>1</v>
      </c>
      <c r="L43" s="267">
        <v>4</v>
      </c>
    </row>
    <row r="44" spans="2:12" ht="39.9" customHeight="1" x14ac:dyDescent="0.4">
      <c r="B44" s="156" t="s">
        <v>139</v>
      </c>
      <c r="C44" s="153" t="s">
        <v>1224</v>
      </c>
      <c r="D44" s="153" t="s">
        <v>1225</v>
      </c>
      <c r="E44" s="157" t="s">
        <v>211</v>
      </c>
      <c r="F44" s="153" t="s">
        <v>388</v>
      </c>
      <c r="G44" s="153" t="s">
        <v>1244</v>
      </c>
      <c r="H44" s="153" t="s">
        <v>1269</v>
      </c>
      <c r="I44" s="153" t="s">
        <v>584</v>
      </c>
      <c r="J44" s="268" t="s">
        <v>1261</v>
      </c>
      <c r="K44" s="266">
        <v>1</v>
      </c>
      <c r="L44" s="267">
        <v>3</v>
      </c>
    </row>
    <row r="45" spans="2:12" ht="39.9" customHeight="1" x14ac:dyDescent="0.4">
      <c r="B45" s="156" t="s">
        <v>139</v>
      </c>
      <c r="C45" s="153" t="s">
        <v>1224</v>
      </c>
      <c r="D45" s="153" t="s">
        <v>1225</v>
      </c>
      <c r="E45" s="157" t="s">
        <v>211</v>
      </c>
      <c r="F45" s="153" t="s">
        <v>94</v>
      </c>
      <c r="G45" s="153" t="s">
        <v>1246</v>
      </c>
      <c r="H45" s="153" t="s">
        <v>1270</v>
      </c>
      <c r="I45" s="153" t="s">
        <v>1248</v>
      </c>
      <c r="J45" s="268" t="s">
        <v>1261</v>
      </c>
      <c r="K45" s="266">
        <v>4</v>
      </c>
      <c r="L45" s="267">
        <v>1</v>
      </c>
    </row>
    <row r="46" spans="2:12" ht="39.9" customHeight="1" x14ac:dyDescent="0.4">
      <c r="B46" s="156" t="s">
        <v>139</v>
      </c>
      <c r="C46" s="153" t="s">
        <v>1224</v>
      </c>
      <c r="D46" s="153" t="s">
        <v>1225</v>
      </c>
      <c r="E46" s="157" t="s">
        <v>211</v>
      </c>
      <c r="F46" s="153" t="s">
        <v>94</v>
      </c>
      <c r="G46" s="153" t="s">
        <v>239</v>
      </c>
      <c r="H46" s="153" t="s">
        <v>1249</v>
      </c>
      <c r="I46" s="153" t="s">
        <v>1250</v>
      </c>
      <c r="J46" s="268" t="s">
        <v>1261</v>
      </c>
      <c r="K46" s="266">
        <v>2</v>
      </c>
      <c r="L46" s="267">
        <v>3</v>
      </c>
    </row>
    <row r="47" spans="2:12" ht="39.9" customHeight="1" x14ac:dyDescent="0.4">
      <c r="B47" s="156" t="s">
        <v>139</v>
      </c>
      <c r="C47" s="153" t="s">
        <v>1224</v>
      </c>
      <c r="D47" s="153" t="s">
        <v>1225</v>
      </c>
      <c r="E47" s="157" t="s">
        <v>211</v>
      </c>
      <c r="F47" s="153" t="s">
        <v>94</v>
      </c>
      <c r="G47" s="153" t="s">
        <v>854</v>
      </c>
      <c r="H47" s="153" t="s">
        <v>1271</v>
      </c>
      <c r="I47" s="153" t="s">
        <v>580</v>
      </c>
      <c r="J47" s="268" t="s">
        <v>1261</v>
      </c>
      <c r="K47" s="266">
        <v>2</v>
      </c>
      <c r="L47" s="267">
        <v>3</v>
      </c>
    </row>
    <row r="48" spans="2:12" ht="39.9" customHeight="1" x14ac:dyDescent="0.4">
      <c r="B48" s="156" t="s">
        <v>139</v>
      </c>
      <c r="C48" s="153" t="s">
        <v>1224</v>
      </c>
      <c r="D48" s="153" t="s">
        <v>1252</v>
      </c>
      <c r="E48" s="157" t="s">
        <v>211</v>
      </c>
      <c r="F48" s="153" t="s">
        <v>94</v>
      </c>
      <c r="G48" s="153" t="s">
        <v>1253</v>
      </c>
      <c r="H48" s="153" t="s">
        <v>1254</v>
      </c>
      <c r="I48" s="153" t="s">
        <v>1255</v>
      </c>
      <c r="J48" s="268" t="s">
        <v>1261</v>
      </c>
      <c r="K48" s="266">
        <v>2</v>
      </c>
      <c r="L48" s="267">
        <v>2</v>
      </c>
    </row>
    <row r="49" spans="2:12" ht="39.9" customHeight="1" x14ac:dyDescent="0.4">
      <c r="B49" s="156" t="s">
        <v>139</v>
      </c>
      <c r="C49" s="153" t="s">
        <v>1224</v>
      </c>
      <c r="D49" s="153" t="s">
        <v>1225</v>
      </c>
      <c r="E49" s="157" t="s">
        <v>211</v>
      </c>
      <c r="F49" s="153" t="s">
        <v>51</v>
      </c>
      <c r="G49" s="153" t="s">
        <v>229</v>
      </c>
      <c r="H49" s="153" t="s">
        <v>1256</v>
      </c>
      <c r="I49" s="153" t="s">
        <v>1263</v>
      </c>
      <c r="J49" s="268" t="s">
        <v>1261</v>
      </c>
      <c r="K49" s="266">
        <v>3</v>
      </c>
      <c r="L49" s="267">
        <v>1</v>
      </c>
    </row>
    <row r="50" spans="2:12" ht="39.9" customHeight="1" x14ac:dyDescent="0.4">
      <c r="B50" s="156" t="s">
        <v>139</v>
      </c>
      <c r="C50" s="153" t="s">
        <v>1224</v>
      </c>
      <c r="D50" s="153" t="s">
        <v>1252</v>
      </c>
      <c r="E50" s="157" t="s">
        <v>211</v>
      </c>
      <c r="F50" s="153" t="s">
        <v>51</v>
      </c>
      <c r="G50" s="153" t="s">
        <v>836</v>
      </c>
      <c r="H50" s="153" t="s">
        <v>1272</v>
      </c>
      <c r="I50" s="153" t="s">
        <v>1263</v>
      </c>
      <c r="J50" s="268" t="s">
        <v>1261</v>
      </c>
      <c r="K50" s="266">
        <v>3</v>
      </c>
      <c r="L50" s="267">
        <v>1</v>
      </c>
    </row>
    <row r="51" spans="2:12" ht="39.9" customHeight="1" thickBot="1" x14ac:dyDescent="0.45">
      <c r="B51" s="168"/>
      <c r="C51" s="169"/>
      <c r="D51" s="169"/>
      <c r="E51" s="170"/>
      <c r="F51" s="169"/>
      <c r="G51" s="169"/>
      <c r="H51" s="169"/>
      <c r="I51" s="169"/>
      <c r="J51" s="270"/>
      <c r="K51" s="186"/>
      <c r="L51" s="18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E8"/>
    <mergeCell ref="I8:L8"/>
  </mergeCells>
  <phoneticPr fontId="1" type="noConversion"/>
  <dataValidations count="4">
    <dataValidation type="list" allowBlank="1" showInputMessage="1" showErrorMessage="1" sqref="B11:B5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51">
      <formula1>"1.기계(설비)적요인, 2.전기적요인, 3.화학(물질)적요인, 4.작업특성요인, 5.작업환경요인"</formula1>
    </dataValidation>
    <dataValidation type="list" allowBlank="1" showInputMessage="1" showErrorMessage="1" sqref="L11:L51">
      <formula1>"1, 2, 3, 4"</formula1>
    </dataValidation>
    <dataValidation type="list" allowBlank="1" showInputMessage="1" showErrorMessage="1" sqref="K11:K5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7"/>
  <sheetViews>
    <sheetView zoomScaleNormal="100" workbookViewId="0">
      <pane ySplit="10" topLeftCell="A11" activePane="bottomLeft" state="frozen"/>
      <selection activeCell="C5" sqref="C5:G7"/>
      <selection pane="bottomLeft" activeCell="E11" sqref="E11"/>
    </sheetView>
  </sheetViews>
  <sheetFormatPr defaultColWidth="9" defaultRowHeight="17.399999999999999" x14ac:dyDescent="0.4"/>
  <cols>
    <col min="1" max="1" width="0.8984375" style="271" customWidth="1"/>
    <col min="2" max="2" width="15.3984375" style="271" customWidth="1"/>
    <col min="3" max="3" width="31.3984375" style="271" customWidth="1"/>
    <col min="4" max="4" width="16.8984375" style="271" customWidth="1"/>
    <col min="5" max="5" width="14" style="271" customWidth="1"/>
    <col min="6" max="6" width="15.3984375" style="271" customWidth="1"/>
    <col min="7" max="7" width="20.8984375" style="271" customWidth="1"/>
    <col min="8" max="8" width="44.5" style="271" customWidth="1"/>
    <col min="9" max="9" width="20.5" style="271" customWidth="1"/>
    <col min="10" max="12" width="8.8984375" style="271" customWidth="1"/>
    <col min="13" max="16384" width="9" style="271"/>
  </cols>
  <sheetData>
    <row r="3" spans="2:12" x14ac:dyDescent="0.4">
      <c r="B3" s="613" t="s">
        <v>193</v>
      </c>
      <c r="C3" s="613"/>
      <c r="D3" s="613"/>
      <c r="E3" s="613"/>
      <c r="F3" s="613"/>
      <c r="G3" s="613"/>
      <c r="H3" s="613"/>
      <c r="I3" s="613"/>
      <c r="J3" s="613"/>
      <c r="K3" s="613"/>
      <c r="L3" s="613"/>
    </row>
    <row r="4" spans="2:12" x14ac:dyDescent="0.4"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</row>
    <row r="5" spans="2:12" ht="6.75" customHeight="1" x14ac:dyDescent="0.4"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2:12" x14ac:dyDescent="0.4">
      <c r="C6" s="614" t="s">
        <v>1273</v>
      </c>
      <c r="D6" s="614"/>
      <c r="E6" s="614"/>
      <c r="F6" s="614"/>
      <c r="G6" s="614"/>
      <c r="I6" s="611" t="s">
        <v>1550</v>
      </c>
      <c r="J6" s="611"/>
      <c r="K6" s="611"/>
      <c r="L6" s="611"/>
    </row>
    <row r="7" spans="2:12" x14ac:dyDescent="0.4">
      <c r="C7" s="614"/>
      <c r="D7" s="614"/>
      <c r="E7" s="614"/>
      <c r="F7" s="614"/>
      <c r="G7" s="614"/>
      <c r="I7" s="611" t="s">
        <v>1551</v>
      </c>
      <c r="J7" s="611"/>
      <c r="K7" s="611"/>
      <c r="L7" s="611"/>
    </row>
    <row r="8" spans="2:12" ht="18" thickBot="1" x14ac:dyDescent="0.45">
      <c r="C8" s="615" t="s">
        <v>1117</v>
      </c>
      <c r="D8" s="615"/>
      <c r="I8" s="512" t="s">
        <v>1557</v>
      </c>
      <c r="J8" s="512"/>
      <c r="K8" s="512"/>
      <c r="L8" s="512"/>
    </row>
    <row r="9" spans="2:12" ht="18.75" customHeight="1" x14ac:dyDescent="0.4">
      <c r="B9" s="620" t="s">
        <v>195</v>
      </c>
      <c r="C9" s="616" t="s">
        <v>196</v>
      </c>
      <c r="D9" s="616" t="s">
        <v>197</v>
      </c>
      <c r="E9" s="616" t="s">
        <v>198</v>
      </c>
      <c r="F9" s="622" t="s">
        <v>199</v>
      </c>
      <c r="G9" s="623"/>
      <c r="H9" s="624"/>
      <c r="I9" s="273" t="s">
        <v>200</v>
      </c>
      <c r="J9" s="616" t="s">
        <v>201</v>
      </c>
      <c r="K9" s="616" t="s">
        <v>202</v>
      </c>
      <c r="L9" s="618" t="s">
        <v>203</v>
      </c>
    </row>
    <row r="10" spans="2:12" ht="34.5" customHeight="1" x14ac:dyDescent="0.4">
      <c r="B10" s="621"/>
      <c r="C10" s="617"/>
      <c r="D10" s="617"/>
      <c r="E10" s="617"/>
      <c r="F10" s="274" t="s">
        <v>204</v>
      </c>
      <c r="G10" s="274" t="s">
        <v>205</v>
      </c>
      <c r="H10" s="274" t="s">
        <v>206</v>
      </c>
      <c r="I10" s="275" t="s">
        <v>207</v>
      </c>
      <c r="J10" s="617"/>
      <c r="K10" s="617"/>
      <c r="L10" s="619"/>
    </row>
    <row r="11" spans="2:12" ht="39.9" customHeight="1" x14ac:dyDescent="0.4">
      <c r="B11" s="251" t="s">
        <v>42</v>
      </c>
      <c r="C11" s="58" t="s">
        <v>1118</v>
      </c>
      <c r="D11" s="247" t="s">
        <v>44</v>
      </c>
      <c r="E11" s="247" t="s">
        <v>1119</v>
      </c>
      <c r="F11" s="58" t="s">
        <v>62</v>
      </c>
      <c r="G11" s="58" t="s">
        <v>46</v>
      </c>
      <c r="H11" s="58" t="s">
        <v>1120</v>
      </c>
      <c r="I11" s="58" t="s">
        <v>214</v>
      </c>
      <c r="J11" s="252" t="s">
        <v>1121</v>
      </c>
      <c r="K11" s="262">
        <v>1</v>
      </c>
      <c r="L11" s="263">
        <v>4</v>
      </c>
    </row>
    <row r="12" spans="2:12" ht="39.9" customHeight="1" x14ac:dyDescent="0.4">
      <c r="B12" s="251" t="s">
        <v>42</v>
      </c>
      <c r="C12" s="58" t="s">
        <v>1122</v>
      </c>
      <c r="D12" s="247" t="s">
        <v>1123</v>
      </c>
      <c r="E12" s="247" t="s">
        <v>1124</v>
      </c>
      <c r="F12" s="58" t="s">
        <v>62</v>
      </c>
      <c r="G12" s="58" t="s">
        <v>46</v>
      </c>
      <c r="H12" s="58" t="s">
        <v>1125</v>
      </c>
      <c r="I12" s="58" t="s">
        <v>1126</v>
      </c>
      <c r="J12" s="252" t="s">
        <v>1121</v>
      </c>
      <c r="K12" s="262">
        <v>1</v>
      </c>
      <c r="L12" s="263">
        <v>4</v>
      </c>
    </row>
    <row r="13" spans="2:12" ht="39.9" customHeight="1" x14ac:dyDescent="0.4">
      <c r="B13" s="251" t="s">
        <v>42</v>
      </c>
      <c r="C13" s="58" t="s">
        <v>1122</v>
      </c>
      <c r="D13" s="247" t="s">
        <v>1123</v>
      </c>
      <c r="E13" s="247" t="s">
        <v>1124</v>
      </c>
      <c r="F13" s="58" t="s">
        <v>94</v>
      </c>
      <c r="G13" s="58" t="s">
        <v>161</v>
      </c>
      <c r="H13" s="161" t="s">
        <v>1127</v>
      </c>
      <c r="I13" s="58" t="s">
        <v>1128</v>
      </c>
      <c r="J13" s="252" t="s">
        <v>1121</v>
      </c>
      <c r="K13" s="262">
        <v>2</v>
      </c>
      <c r="L13" s="263">
        <v>3</v>
      </c>
    </row>
    <row r="14" spans="2:12" ht="39.9" customHeight="1" x14ac:dyDescent="0.4">
      <c r="B14" s="251" t="s">
        <v>42</v>
      </c>
      <c r="C14" s="58" t="s">
        <v>1122</v>
      </c>
      <c r="D14" s="247" t="s">
        <v>1123</v>
      </c>
      <c r="E14" s="247" t="s">
        <v>1124</v>
      </c>
      <c r="F14" s="58" t="s">
        <v>62</v>
      </c>
      <c r="G14" s="58" t="s">
        <v>46</v>
      </c>
      <c r="H14" s="58" t="s">
        <v>1129</v>
      </c>
      <c r="I14" s="58" t="s">
        <v>1130</v>
      </c>
      <c r="J14" s="252" t="s">
        <v>1121</v>
      </c>
      <c r="K14" s="262">
        <v>2</v>
      </c>
      <c r="L14" s="263">
        <v>3</v>
      </c>
    </row>
    <row r="15" spans="2:12" ht="39.9" customHeight="1" x14ac:dyDescent="0.4">
      <c r="B15" s="251" t="s">
        <v>42</v>
      </c>
      <c r="C15" s="58" t="s">
        <v>1131</v>
      </c>
      <c r="D15" s="247" t="s">
        <v>1132</v>
      </c>
      <c r="E15" s="247" t="s">
        <v>1133</v>
      </c>
      <c r="F15" s="58" t="s">
        <v>94</v>
      </c>
      <c r="G15" s="58" t="s">
        <v>166</v>
      </c>
      <c r="H15" s="58" t="s">
        <v>1134</v>
      </c>
      <c r="I15" s="58" t="s">
        <v>580</v>
      </c>
      <c r="J15" s="252" t="s">
        <v>1121</v>
      </c>
      <c r="K15" s="262">
        <v>1</v>
      </c>
      <c r="L15" s="263">
        <v>2</v>
      </c>
    </row>
    <row r="16" spans="2:12" ht="39.9" customHeight="1" x14ac:dyDescent="0.4">
      <c r="B16" s="251" t="s">
        <v>42</v>
      </c>
      <c r="C16" s="58" t="s">
        <v>1131</v>
      </c>
      <c r="D16" s="247" t="s">
        <v>1132</v>
      </c>
      <c r="E16" s="247" t="s">
        <v>1133</v>
      </c>
      <c r="F16" s="58" t="s">
        <v>94</v>
      </c>
      <c r="G16" s="58" t="s">
        <v>1135</v>
      </c>
      <c r="H16" s="58" t="s">
        <v>1136</v>
      </c>
      <c r="I16" s="58" t="s">
        <v>1137</v>
      </c>
      <c r="J16" s="252" t="s">
        <v>1121</v>
      </c>
      <c r="K16" s="262">
        <v>1</v>
      </c>
      <c r="L16" s="263">
        <v>1</v>
      </c>
    </row>
    <row r="17" spans="2:12" ht="39.9" customHeight="1" x14ac:dyDescent="0.4">
      <c r="B17" s="251" t="s">
        <v>42</v>
      </c>
      <c r="C17" s="58" t="s">
        <v>1131</v>
      </c>
      <c r="D17" s="247" t="s">
        <v>1132</v>
      </c>
      <c r="E17" s="247" t="s">
        <v>1133</v>
      </c>
      <c r="F17" s="58" t="s">
        <v>51</v>
      </c>
      <c r="G17" s="58" t="s">
        <v>745</v>
      </c>
      <c r="H17" s="58" t="s">
        <v>1138</v>
      </c>
      <c r="I17" s="58" t="s">
        <v>584</v>
      </c>
      <c r="J17" s="252" t="s">
        <v>1121</v>
      </c>
      <c r="K17" s="262">
        <v>3</v>
      </c>
      <c r="L17" s="263">
        <v>2</v>
      </c>
    </row>
    <row r="18" spans="2:12" ht="39.9" customHeight="1" x14ac:dyDescent="0.4">
      <c r="B18" s="251" t="s">
        <v>42</v>
      </c>
      <c r="C18" s="58" t="s">
        <v>1139</v>
      </c>
      <c r="D18" s="247" t="s">
        <v>1140</v>
      </c>
      <c r="E18" s="247" t="s">
        <v>1119</v>
      </c>
      <c r="F18" s="58" t="s">
        <v>51</v>
      </c>
      <c r="G18" s="58" t="s">
        <v>52</v>
      </c>
      <c r="H18" s="58" t="s">
        <v>1141</v>
      </c>
      <c r="I18" s="58" t="s">
        <v>1142</v>
      </c>
      <c r="J18" s="252" t="s">
        <v>1121</v>
      </c>
      <c r="K18" s="262">
        <v>2</v>
      </c>
      <c r="L18" s="263">
        <v>2</v>
      </c>
    </row>
    <row r="19" spans="2:12" ht="39.9" customHeight="1" x14ac:dyDescent="0.4">
      <c r="B19" s="251" t="s">
        <v>118</v>
      </c>
      <c r="C19" s="58" t="s">
        <v>1188</v>
      </c>
      <c r="D19" s="247" t="s">
        <v>1124</v>
      </c>
      <c r="E19" s="247" t="s">
        <v>1124</v>
      </c>
      <c r="F19" s="58" t="s">
        <v>94</v>
      </c>
      <c r="G19" s="58" t="s">
        <v>1189</v>
      </c>
      <c r="H19" s="58" t="s">
        <v>1190</v>
      </c>
      <c r="I19" s="58" t="s">
        <v>1191</v>
      </c>
      <c r="J19" s="252" t="s">
        <v>1121</v>
      </c>
      <c r="K19" s="262">
        <v>1</v>
      </c>
      <c r="L19" s="263">
        <v>4</v>
      </c>
    </row>
    <row r="20" spans="2:12" ht="39.9" customHeight="1" x14ac:dyDescent="0.4">
      <c r="B20" s="251" t="s">
        <v>118</v>
      </c>
      <c r="C20" s="58" t="s">
        <v>1192</v>
      </c>
      <c r="D20" s="247" t="s">
        <v>1144</v>
      </c>
      <c r="E20" s="247" t="s">
        <v>1119</v>
      </c>
      <c r="F20" s="58" t="s">
        <v>94</v>
      </c>
      <c r="G20" s="58" t="s">
        <v>166</v>
      </c>
      <c r="H20" s="58" t="s">
        <v>1145</v>
      </c>
      <c r="I20" s="58" t="s">
        <v>1146</v>
      </c>
      <c r="J20" s="252" t="s">
        <v>1017</v>
      </c>
      <c r="K20" s="262">
        <v>3</v>
      </c>
      <c r="L20" s="263">
        <v>3</v>
      </c>
    </row>
    <row r="21" spans="2:12" ht="39.9" customHeight="1" x14ac:dyDescent="0.4">
      <c r="B21" s="251" t="s">
        <v>118</v>
      </c>
      <c r="C21" s="58" t="s">
        <v>1193</v>
      </c>
      <c r="D21" s="247" t="s">
        <v>1148</v>
      </c>
      <c r="E21" s="253" t="s">
        <v>1119</v>
      </c>
      <c r="F21" s="58" t="s">
        <v>94</v>
      </c>
      <c r="G21" s="58" t="s">
        <v>431</v>
      </c>
      <c r="H21" s="58" t="s">
        <v>1149</v>
      </c>
      <c r="I21" s="153" t="s">
        <v>580</v>
      </c>
      <c r="J21" s="252" t="s">
        <v>1017</v>
      </c>
      <c r="K21" s="262">
        <v>1</v>
      </c>
      <c r="L21" s="263">
        <v>3</v>
      </c>
    </row>
    <row r="22" spans="2:12" ht="39.9" customHeight="1" x14ac:dyDescent="0.4">
      <c r="B22" s="251" t="s">
        <v>118</v>
      </c>
      <c r="C22" s="58" t="s">
        <v>1194</v>
      </c>
      <c r="D22" s="247" t="s">
        <v>1151</v>
      </c>
      <c r="E22" s="247" t="s">
        <v>1119</v>
      </c>
      <c r="F22" s="58" t="s">
        <v>62</v>
      </c>
      <c r="G22" s="58" t="s">
        <v>90</v>
      </c>
      <c r="H22" s="58" t="s">
        <v>1152</v>
      </c>
      <c r="I22" s="58" t="s">
        <v>1195</v>
      </c>
      <c r="J22" s="252" t="s">
        <v>84</v>
      </c>
      <c r="K22" s="262">
        <v>2</v>
      </c>
      <c r="L22" s="263">
        <v>3</v>
      </c>
    </row>
    <row r="23" spans="2:12" ht="39.9" customHeight="1" x14ac:dyDescent="0.4">
      <c r="B23" s="251" t="s">
        <v>118</v>
      </c>
      <c r="C23" s="58" t="s">
        <v>1194</v>
      </c>
      <c r="D23" s="247" t="s">
        <v>1151</v>
      </c>
      <c r="E23" s="247" t="s">
        <v>1119</v>
      </c>
      <c r="F23" s="58" t="s">
        <v>94</v>
      </c>
      <c r="G23" s="58" t="s">
        <v>431</v>
      </c>
      <c r="H23" s="58" t="s">
        <v>1274</v>
      </c>
      <c r="I23" s="153" t="s">
        <v>706</v>
      </c>
      <c r="J23" s="252" t="s">
        <v>84</v>
      </c>
      <c r="K23" s="262">
        <v>2</v>
      </c>
      <c r="L23" s="263">
        <v>3</v>
      </c>
    </row>
    <row r="24" spans="2:12" ht="39.9" customHeight="1" x14ac:dyDescent="0.4">
      <c r="B24" s="251" t="s">
        <v>118</v>
      </c>
      <c r="C24" s="58" t="s">
        <v>1197</v>
      </c>
      <c r="D24" s="247" t="s">
        <v>1148</v>
      </c>
      <c r="E24" s="247" t="s">
        <v>1119</v>
      </c>
      <c r="F24" s="58" t="s">
        <v>94</v>
      </c>
      <c r="G24" s="58" t="s">
        <v>166</v>
      </c>
      <c r="H24" s="58" t="s">
        <v>1155</v>
      </c>
      <c r="I24" s="58" t="s">
        <v>1146</v>
      </c>
      <c r="J24" s="252" t="s">
        <v>84</v>
      </c>
      <c r="K24" s="262">
        <v>3</v>
      </c>
      <c r="L24" s="263">
        <v>1</v>
      </c>
    </row>
    <row r="25" spans="2:12" ht="39.9" customHeight="1" x14ac:dyDescent="0.4">
      <c r="B25" s="251" t="s">
        <v>118</v>
      </c>
      <c r="C25" s="58" t="s">
        <v>1197</v>
      </c>
      <c r="D25" s="247" t="s">
        <v>1148</v>
      </c>
      <c r="E25" s="247" t="s">
        <v>1119</v>
      </c>
      <c r="F25" s="58" t="s">
        <v>94</v>
      </c>
      <c r="G25" s="58" t="s">
        <v>431</v>
      </c>
      <c r="H25" s="58" t="s">
        <v>1156</v>
      </c>
      <c r="I25" s="58" t="s">
        <v>1157</v>
      </c>
      <c r="J25" s="252" t="s">
        <v>84</v>
      </c>
      <c r="K25" s="262">
        <v>3</v>
      </c>
      <c r="L25" s="263">
        <v>1</v>
      </c>
    </row>
    <row r="26" spans="2:12" ht="39.9" customHeight="1" x14ac:dyDescent="0.4">
      <c r="B26" s="251" t="s">
        <v>118</v>
      </c>
      <c r="C26" s="58" t="s">
        <v>1198</v>
      </c>
      <c r="D26" s="247" t="s">
        <v>1199</v>
      </c>
      <c r="E26" s="247" t="s">
        <v>1119</v>
      </c>
      <c r="F26" s="58" t="s">
        <v>388</v>
      </c>
      <c r="G26" s="58" t="s">
        <v>1160</v>
      </c>
      <c r="H26" s="58" t="s">
        <v>1161</v>
      </c>
      <c r="I26" s="58" t="s">
        <v>1162</v>
      </c>
      <c r="J26" s="252" t="s">
        <v>65</v>
      </c>
      <c r="K26" s="262">
        <v>1</v>
      </c>
      <c r="L26" s="263">
        <v>3</v>
      </c>
    </row>
    <row r="27" spans="2:12" ht="39.9" customHeight="1" x14ac:dyDescent="0.4">
      <c r="B27" s="251" t="s">
        <v>118</v>
      </c>
      <c r="C27" s="58" t="s">
        <v>1198</v>
      </c>
      <c r="D27" s="247" t="s">
        <v>1199</v>
      </c>
      <c r="E27" s="247" t="s">
        <v>1119</v>
      </c>
      <c r="F27" s="58" t="s">
        <v>388</v>
      </c>
      <c r="G27" s="58" t="s">
        <v>1160</v>
      </c>
      <c r="H27" s="58" t="s">
        <v>1163</v>
      </c>
      <c r="I27" s="58" t="s">
        <v>1164</v>
      </c>
      <c r="J27" s="252" t="s">
        <v>65</v>
      </c>
      <c r="K27" s="262">
        <v>1</v>
      </c>
      <c r="L27" s="263">
        <v>4</v>
      </c>
    </row>
    <row r="28" spans="2:12" ht="39.9" customHeight="1" x14ac:dyDescent="0.4">
      <c r="B28" s="251" t="s">
        <v>118</v>
      </c>
      <c r="C28" s="58" t="s">
        <v>1200</v>
      </c>
      <c r="D28" s="247" t="s">
        <v>1166</v>
      </c>
      <c r="E28" s="247" t="s">
        <v>1119</v>
      </c>
      <c r="F28" s="58" t="s">
        <v>388</v>
      </c>
      <c r="G28" s="58" t="s">
        <v>1057</v>
      </c>
      <c r="H28" s="58" t="s">
        <v>1167</v>
      </c>
      <c r="I28" s="58" t="s">
        <v>1168</v>
      </c>
      <c r="J28" s="252" t="s">
        <v>1169</v>
      </c>
      <c r="K28" s="262">
        <v>1</v>
      </c>
      <c r="L28" s="263">
        <v>4</v>
      </c>
    </row>
    <row r="29" spans="2:12" ht="39.9" customHeight="1" x14ac:dyDescent="0.4">
      <c r="B29" s="251" t="s">
        <v>133</v>
      </c>
      <c r="C29" s="58" t="s">
        <v>1275</v>
      </c>
      <c r="D29" s="247" t="s">
        <v>132</v>
      </c>
      <c r="E29" s="247" t="s">
        <v>1124</v>
      </c>
      <c r="F29" s="58" t="s">
        <v>94</v>
      </c>
      <c r="G29" s="58" t="s">
        <v>161</v>
      </c>
      <c r="H29" s="58" t="s">
        <v>1276</v>
      </c>
      <c r="I29" s="58" t="s">
        <v>1229</v>
      </c>
      <c r="J29" s="252" t="s">
        <v>1178</v>
      </c>
      <c r="K29" s="262">
        <v>2</v>
      </c>
      <c r="L29" s="263">
        <v>3</v>
      </c>
    </row>
    <row r="30" spans="2:12" ht="39.9" customHeight="1" x14ac:dyDescent="0.4">
      <c r="B30" s="251" t="s">
        <v>133</v>
      </c>
      <c r="C30" s="58" t="s">
        <v>1170</v>
      </c>
      <c r="D30" s="247" t="s">
        <v>1148</v>
      </c>
      <c r="E30" s="247" t="s">
        <v>1119</v>
      </c>
      <c r="F30" s="58" t="s">
        <v>94</v>
      </c>
      <c r="G30" s="58" t="s">
        <v>174</v>
      </c>
      <c r="H30" s="58" t="s">
        <v>1171</v>
      </c>
      <c r="I30" s="58" t="s">
        <v>1172</v>
      </c>
      <c r="J30" s="252" t="s">
        <v>84</v>
      </c>
      <c r="K30" s="262">
        <v>3</v>
      </c>
      <c r="L30" s="263">
        <v>2</v>
      </c>
    </row>
    <row r="31" spans="2:12" ht="39.9" customHeight="1" x14ac:dyDescent="0.4">
      <c r="B31" s="251" t="s">
        <v>139</v>
      </c>
      <c r="C31" s="58" t="s">
        <v>1173</v>
      </c>
      <c r="D31" s="247" t="s">
        <v>1174</v>
      </c>
      <c r="E31" s="247" t="s">
        <v>1119</v>
      </c>
      <c r="F31" s="58" t="s">
        <v>62</v>
      </c>
      <c r="G31" s="58" t="s">
        <v>90</v>
      </c>
      <c r="H31" s="58" t="s">
        <v>1152</v>
      </c>
      <c r="I31" s="58" t="s">
        <v>1195</v>
      </c>
      <c r="J31" s="252" t="s">
        <v>65</v>
      </c>
      <c r="K31" s="262">
        <v>4</v>
      </c>
      <c r="L31" s="263">
        <v>3</v>
      </c>
    </row>
    <row r="32" spans="2:12" ht="39.9" customHeight="1" x14ac:dyDescent="0.4">
      <c r="B32" s="251" t="s">
        <v>139</v>
      </c>
      <c r="C32" s="58" t="s">
        <v>1175</v>
      </c>
      <c r="D32" s="247" t="s">
        <v>132</v>
      </c>
      <c r="E32" s="247" t="s">
        <v>1119</v>
      </c>
      <c r="F32" s="58" t="s">
        <v>135</v>
      </c>
      <c r="G32" s="58" t="s">
        <v>136</v>
      </c>
      <c r="H32" s="58" t="s">
        <v>1176</v>
      </c>
      <c r="I32" s="58" t="s">
        <v>1177</v>
      </c>
      <c r="J32" s="252" t="s">
        <v>1178</v>
      </c>
      <c r="K32" s="262">
        <v>1</v>
      </c>
      <c r="L32" s="263">
        <v>4</v>
      </c>
    </row>
    <row r="33" spans="2:12" ht="39.9" customHeight="1" x14ac:dyDescent="0.4">
      <c r="B33" s="251" t="s">
        <v>139</v>
      </c>
      <c r="C33" s="58" t="s">
        <v>1179</v>
      </c>
      <c r="D33" s="247" t="s">
        <v>132</v>
      </c>
      <c r="E33" s="247" t="s">
        <v>1119</v>
      </c>
      <c r="F33" s="58" t="s">
        <v>62</v>
      </c>
      <c r="G33" s="58" t="s">
        <v>188</v>
      </c>
      <c r="H33" s="58" t="s">
        <v>1180</v>
      </c>
      <c r="I33" s="58" t="s">
        <v>1181</v>
      </c>
      <c r="J33" s="252" t="s">
        <v>1017</v>
      </c>
      <c r="K33" s="262">
        <v>2</v>
      </c>
      <c r="L33" s="263">
        <v>3</v>
      </c>
    </row>
    <row r="34" spans="2:12" ht="39.9" customHeight="1" x14ac:dyDescent="0.4">
      <c r="B34" s="251" t="s">
        <v>139</v>
      </c>
      <c r="C34" s="58" t="s">
        <v>1182</v>
      </c>
      <c r="D34" s="247" t="s">
        <v>132</v>
      </c>
      <c r="E34" s="247" t="s">
        <v>1119</v>
      </c>
      <c r="F34" s="58" t="s">
        <v>62</v>
      </c>
      <c r="G34" s="58" t="s">
        <v>141</v>
      </c>
      <c r="H34" s="58" t="s">
        <v>1183</v>
      </c>
      <c r="I34" s="58" t="s">
        <v>1181</v>
      </c>
      <c r="J34" s="252" t="s">
        <v>65</v>
      </c>
      <c r="K34" s="262">
        <v>2</v>
      </c>
      <c r="L34" s="263">
        <v>3</v>
      </c>
    </row>
    <row r="35" spans="2:12" ht="39.9" customHeight="1" x14ac:dyDescent="0.4">
      <c r="B35" s="251" t="s">
        <v>139</v>
      </c>
      <c r="C35" s="58" t="s">
        <v>1184</v>
      </c>
      <c r="D35" s="247" t="s">
        <v>1124</v>
      </c>
      <c r="E35" s="247" t="s">
        <v>1119</v>
      </c>
      <c r="F35" s="58" t="s">
        <v>62</v>
      </c>
      <c r="G35" s="58" t="s">
        <v>141</v>
      </c>
      <c r="H35" s="58" t="s">
        <v>1185</v>
      </c>
      <c r="I35" s="58" t="s">
        <v>662</v>
      </c>
      <c r="J35" s="252" t="s">
        <v>1169</v>
      </c>
      <c r="K35" s="262">
        <v>1</v>
      </c>
      <c r="L35" s="263">
        <v>4</v>
      </c>
    </row>
    <row r="36" spans="2:12" ht="39.9" customHeight="1" x14ac:dyDescent="0.4">
      <c r="B36" s="251" t="s">
        <v>139</v>
      </c>
      <c r="C36" s="58" t="s">
        <v>1184</v>
      </c>
      <c r="D36" s="247" t="s">
        <v>1124</v>
      </c>
      <c r="E36" s="247" t="s">
        <v>1119</v>
      </c>
      <c r="F36" s="58" t="s">
        <v>94</v>
      </c>
      <c r="G36" s="58" t="s">
        <v>1187</v>
      </c>
      <c r="H36" s="58" t="s">
        <v>1201</v>
      </c>
      <c r="I36" s="58" t="s">
        <v>1202</v>
      </c>
      <c r="J36" s="252" t="s">
        <v>1169</v>
      </c>
      <c r="K36" s="262">
        <v>1</v>
      </c>
      <c r="L36" s="263">
        <v>4</v>
      </c>
    </row>
    <row r="37" spans="2:12" ht="39.9" customHeight="1" thickBot="1" x14ac:dyDescent="0.45">
      <c r="B37" s="255"/>
      <c r="C37" s="256"/>
      <c r="D37" s="257"/>
      <c r="E37" s="257"/>
      <c r="F37" s="256"/>
      <c r="G37" s="256"/>
      <c r="H37" s="256"/>
      <c r="I37" s="256"/>
      <c r="J37" s="259" t="s">
        <v>38</v>
      </c>
      <c r="K37" s="276"/>
      <c r="L37" s="27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37">
      <formula1>"1, 2, 3, 4, 5"</formula1>
    </dataValidation>
    <dataValidation type="list" allowBlank="1" showInputMessage="1" showErrorMessage="1" sqref="L11:L37">
      <formula1>"1, 2, 3, 4"</formula1>
    </dataValidation>
    <dataValidation type="list" allowBlank="1" showInputMessage="1" showErrorMessage="1" sqref="F11:F37">
      <formula1>"1.기계(설비)적요인, 2.전기적요인, 3.화학(물질)적요인, 4.작업특성요인, 5.작업환경요인"</formula1>
    </dataValidation>
    <dataValidation type="list" allowBlank="1" showInputMessage="1" showErrorMessage="1" sqref="B11:B3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6" zoomScale="70" zoomScaleNormal="70" workbookViewId="0">
      <selection activeCell="AG34" sqref="AG34"/>
    </sheetView>
  </sheetViews>
  <sheetFormatPr defaultColWidth="8.69921875" defaultRowHeight="17.399999999999999" x14ac:dyDescent="0.4"/>
  <cols>
    <col min="1" max="16384" width="8.69921875" style="77"/>
  </cols>
  <sheetData>
    <row r="1" spans="1:13" ht="16.5" customHeight="1" x14ac:dyDescent="0.4">
      <c r="A1" s="411" t="s">
        <v>1487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16.5" customHeight="1" x14ac:dyDescent="0.4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</row>
    <row r="9" spans="1:13" x14ac:dyDescent="0.4">
      <c r="B9" s="90"/>
      <c r="C9" s="90"/>
      <c r="D9" s="90" t="s">
        <v>275</v>
      </c>
    </row>
  </sheetData>
  <mergeCells count="1">
    <mergeCell ref="A1:M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7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271" customWidth="1"/>
    <col min="2" max="2" width="15.3984375" style="271" customWidth="1"/>
    <col min="3" max="3" width="31.3984375" style="271" customWidth="1"/>
    <col min="4" max="4" width="16.8984375" style="271" customWidth="1"/>
    <col min="5" max="5" width="14" style="271" customWidth="1"/>
    <col min="6" max="6" width="15.3984375" style="271" customWidth="1"/>
    <col min="7" max="7" width="20.8984375" style="271" customWidth="1"/>
    <col min="8" max="8" width="44.5" style="271" customWidth="1"/>
    <col min="9" max="9" width="20.5" style="271" customWidth="1"/>
    <col min="10" max="12" width="8.8984375" style="271" customWidth="1"/>
    <col min="13" max="16384" width="9" style="271"/>
  </cols>
  <sheetData>
    <row r="3" spans="2:12" x14ac:dyDescent="0.4">
      <c r="B3" s="613" t="s">
        <v>193</v>
      </c>
      <c r="C3" s="613"/>
      <c r="D3" s="613"/>
      <c r="E3" s="613"/>
      <c r="F3" s="613"/>
      <c r="G3" s="613"/>
      <c r="H3" s="613"/>
      <c r="I3" s="613"/>
      <c r="J3" s="613"/>
      <c r="K3" s="613"/>
      <c r="L3" s="613"/>
    </row>
    <row r="4" spans="2:12" x14ac:dyDescent="0.4"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</row>
    <row r="5" spans="2:12" ht="6.75" customHeight="1" x14ac:dyDescent="0.4"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2:12" ht="16.5" customHeight="1" x14ac:dyDescent="0.4">
      <c r="C6" s="614" t="s">
        <v>1277</v>
      </c>
      <c r="D6" s="614"/>
      <c r="E6" s="614"/>
      <c r="F6" s="614"/>
      <c r="G6" s="614"/>
      <c r="I6" s="611" t="s">
        <v>1550</v>
      </c>
      <c r="J6" s="611"/>
      <c r="K6" s="611"/>
      <c r="L6" s="611"/>
    </row>
    <row r="7" spans="2:12" x14ac:dyDescent="0.4">
      <c r="C7" s="614"/>
      <c r="D7" s="614"/>
      <c r="E7" s="614"/>
      <c r="F7" s="614"/>
      <c r="G7" s="614"/>
      <c r="I7" s="611" t="s">
        <v>1551</v>
      </c>
      <c r="J7" s="611"/>
      <c r="K7" s="611"/>
      <c r="L7" s="611"/>
    </row>
    <row r="8" spans="2:12" ht="18" thickBot="1" x14ac:dyDescent="0.45">
      <c r="C8" s="615" t="s">
        <v>1117</v>
      </c>
      <c r="D8" s="615"/>
      <c r="I8" s="512" t="s">
        <v>1557</v>
      </c>
      <c r="J8" s="512"/>
      <c r="K8" s="512"/>
      <c r="L8" s="512"/>
    </row>
    <row r="9" spans="2:12" ht="18.75" customHeight="1" x14ac:dyDescent="0.4">
      <c r="B9" s="620" t="s">
        <v>195</v>
      </c>
      <c r="C9" s="616" t="s">
        <v>196</v>
      </c>
      <c r="D9" s="616" t="s">
        <v>197</v>
      </c>
      <c r="E9" s="616" t="s">
        <v>198</v>
      </c>
      <c r="F9" s="622" t="s">
        <v>199</v>
      </c>
      <c r="G9" s="623"/>
      <c r="H9" s="624"/>
      <c r="I9" s="273" t="s">
        <v>200</v>
      </c>
      <c r="J9" s="616" t="s">
        <v>201</v>
      </c>
      <c r="K9" s="616" t="s">
        <v>202</v>
      </c>
      <c r="L9" s="618" t="s">
        <v>203</v>
      </c>
    </row>
    <row r="10" spans="2:12" ht="34.5" customHeight="1" x14ac:dyDescent="0.4">
      <c r="B10" s="621"/>
      <c r="C10" s="617"/>
      <c r="D10" s="617"/>
      <c r="E10" s="617"/>
      <c r="F10" s="274" t="s">
        <v>204</v>
      </c>
      <c r="G10" s="274" t="s">
        <v>205</v>
      </c>
      <c r="H10" s="274" t="s">
        <v>206</v>
      </c>
      <c r="I10" s="275" t="s">
        <v>207</v>
      </c>
      <c r="J10" s="617"/>
      <c r="K10" s="617"/>
      <c r="L10" s="619"/>
    </row>
    <row r="11" spans="2:12" ht="39.9" customHeight="1" x14ac:dyDescent="0.4">
      <c r="B11" s="251" t="s">
        <v>42</v>
      </c>
      <c r="C11" s="58" t="s">
        <v>1118</v>
      </c>
      <c r="D11" s="247" t="s">
        <v>44</v>
      </c>
      <c r="E11" s="247" t="s">
        <v>1119</v>
      </c>
      <c r="F11" s="58" t="s">
        <v>62</v>
      </c>
      <c r="G11" s="58" t="s">
        <v>46</v>
      </c>
      <c r="H11" s="58" t="s">
        <v>1120</v>
      </c>
      <c r="I11" s="58" t="s">
        <v>214</v>
      </c>
      <c r="J11" s="252" t="s">
        <v>1121</v>
      </c>
      <c r="K11" s="262">
        <v>1</v>
      </c>
      <c r="L11" s="263">
        <v>4</v>
      </c>
    </row>
    <row r="12" spans="2:12" ht="39.9" customHeight="1" x14ac:dyDescent="0.4">
      <c r="B12" s="251" t="s">
        <v>42</v>
      </c>
      <c r="C12" s="58" t="s">
        <v>1122</v>
      </c>
      <c r="D12" s="247" t="s">
        <v>1123</v>
      </c>
      <c r="E12" s="247" t="s">
        <v>1124</v>
      </c>
      <c r="F12" s="58" t="s">
        <v>62</v>
      </c>
      <c r="G12" s="58" t="s">
        <v>46</v>
      </c>
      <c r="H12" s="58" t="s">
        <v>1278</v>
      </c>
      <c r="I12" s="58" t="s">
        <v>1279</v>
      </c>
      <c r="J12" s="252" t="s">
        <v>1121</v>
      </c>
      <c r="K12" s="262">
        <v>1</v>
      </c>
      <c r="L12" s="263">
        <v>4</v>
      </c>
    </row>
    <row r="13" spans="2:12" ht="39.9" customHeight="1" x14ac:dyDescent="0.4">
      <c r="B13" s="251" t="s">
        <v>42</v>
      </c>
      <c r="C13" s="58" t="s">
        <v>1122</v>
      </c>
      <c r="D13" s="247" t="s">
        <v>1123</v>
      </c>
      <c r="E13" s="247" t="s">
        <v>1124</v>
      </c>
      <c r="F13" s="58" t="s">
        <v>94</v>
      </c>
      <c r="G13" s="58" t="s">
        <v>161</v>
      </c>
      <c r="H13" s="161" t="s">
        <v>1127</v>
      </c>
      <c r="I13" s="58" t="s">
        <v>1128</v>
      </c>
      <c r="J13" s="252" t="s">
        <v>1121</v>
      </c>
      <c r="K13" s="262">
        <v>2</v>
      </c>
      <c r="L13" s="263">
        <v>4</v>
      </c>
    </row>
    <row r="14" spans="2:12" ht="39.9" customHeight="1" x14ac:dyDescent="0.4">
      <c r="B14" s="251" t="s">
        <v>42</v>
      </c>
      <c r="C14" s="58" t="s">
        <v>1122</v>
      </c>
      <c r="D14" s="247" t="s">
        <v>1123</v>
      </c>
      <c r="E14" s="247" t="s">
        <v>1124</v>
      </c>
      <c r="F14" s="58" t="s">
        <v>62</v>
      </c>
      <c r="G14" s="58" t="s">
        <v>46</v>
      </c>
      <c r="H14" s="58" t="s">
        <v>1129</v>
      </c>
      <c r="I14" s="58" t="s">
        <v>1130</v>
      </c>
      <c r="J14" s="252" t="s">
        <v>1121</v>
      </c>
      <c r="K14" s="262">
        <v>2</v>
      </c>
      <c r="L14" s="263">
        <v>4</v>
      </c>
    </row>
    <row r="15" spans="2:12" ht="39.9" customHeight="1" x14ac:dyDescent="0.4">
      <c r="B15" s="251" t="s">
        <v>42</v>
      </c>
      <c r="C15" s="58" t="s">
        <v>1131</v>
      </c>
      <c r="D15" s="247" t="s">
        <v>1132</v>
      </c>
      <c r="E15" s="247" t="s">
        <v>1133</v>
      </c>
      <c r="F15" s="58" t="s">
        <v>94</v>
      </c>
      <c r="G15" s="58" t="s">
        <v>166</v>
      </c>
      <c r="H15" s="58" t="s">
        <v>1134</v>
      </c>
      <c r="I15" s="58" t="s">
        <v>580</v>
      </c>
      <c r="J15" s="252" t="s">
        <v>1121</v>
      </c>
      <c r="K15" s="262">
        <v>1</v>
      </c>
      <c r="L15" s="263">
        <v>2</v>
      </c>
    </row>
    <row r="16" spans="2:12" ht="39.9" customHeight="1" x14ac:dyDescent="0.4">
      <c r="B16" s="251" t="s">
        <v>42</v>
      </c>
      <c r="C16" s="58" t="s">
        <v>1131</v>
      </c>
      <c r="D16" s="247" t="s">
        <v>1132</v>
      </c>
      <c r="E16" s="247" t="s">
        <v>1133</v>
      </c>
      <c r="F16" s="58" t="s">
        <v>94</v>
      </c>
      <c r="G16" s="58" t="s">
        <v>1135</v>
      </c>
      <c r="H16" s="58" t="s">
        <v>1136</v>
      </c>
      <c r="I16" s="58" t="s">
        <v>1137</v>
      </c>
      <c r="J16" s="252" t="s">
        <v>1121</v>
      </c>
      <c r="K16" s="262">
        <v>1</v>
      </c>
      <c r="L16" s="263">
        <v>1</v>
      </c>
    </row>
    <row r="17" spans="2:12" ht="39.9" customHeight="1" x14ac:dyDescent="0.4">
      <c r="B17" s="251" t="s">
        <v>42</v>
      </c>
      <c r="C17" s="58" t="s">
        <v>1131</v>
      </c>
      <c r="D17" s="247" t="s">
        <v>1132</v>
      </c>
      <c r="E17" s="247" t="s">
        <v>1133</v>
      </c>
      <c r="F17" s="58" t="s">
        <v>51</v>
      </c>
      <c r="G17" s="58" t="s">
        <v>745</v>
      </c>
      <c r="H17" s="58" t="s">
        <v>1138</v>
      </c>
      <c r="I17" s="58" t="s">
        <v>584</v>
      </c>
      <c r="J17" s="252" t="s">
        <v>1121</v>
      </c>
      <c r="K17" s="262">
        <v>3</v>
      </c>
      <c r="L17" s="263">
        <v>2</v>
      </c>
    </row>
    <row r="18" spans="2:12" ht="39.9" customHeight="1" x14ac:dyDescent="0.4">
      <c r="B18" s="251" t="s">
        <v>42</v>
      </c>
      <c r="C18" s="58" t="s">
        <v>1139</v>
      </c>
      <c r="D18" s="247" t="s">
        <v>1140</v>
      </c>
      <c r="E18" s="247" t="s">
        <v>1119</v>
      </c>
      <c r="F18" s="58" t="s">
        <v>51</v>
      </c>
      <c r="G18" s="58" t="s">
        <v>52</v>
      </c>
      <c r="H18" s="58" t="s">
        <v>1141</v>
      </c>
      <c r="I18" s="58" t="s">
        <v>1142</v>
      </c>
      <c r="J18" s="252" t="s">
        <v>1121</v>
      </c>
      <c r="K18" s="262">
        <v>2</v>
      </c>
      <c r="L18" s="263">
        <v>2</v>
      </c>
    </row>
    <row r="19" spans="2:12" ht="39.9" customHeight="1" x14ac:dyDescent="0.4">
      <c r="B19" s="251" t="s">
        <v>118</v>
      </c>
      <c r="C19" s="58" t="s">
        <v>1188</v>
      </c>
      <c r="D19" s="247" t="s">
        <v>1124</v>
      </c>
      <c r="E19" s="247" t="s">
        <v>1124</v>
      </c>
      <c r="F19" s="58" t="s">
        <v>94</v>
      </c>
      <c r="G19" s="58" t="s">
        <v>1189</v>
      </c>
      <c r="H19" s="58" t="s">
        <v>1190</v>
      </c>
      <c r="I19" s="58" t="s">
        <v>1191</v>
      </c>
      <c r="J19" s="252" t="s">
        <v>1121</v>
      </c>
      <c r="K19" s="262">
        <v>1</v>
      </c>
      <c r="L19" s="263">
        <v>2</v>
      </c>
    </row>
    <row r="20" spans="2:12" ht="39.9" customHeight="1" x14ac:dyDescent="0.4">
      <c r="B20" s="251" t="s">
        <v>118</v>
      </c>
      <c r="C20" s="58" t="s">
        <v>1192</v>
      </c>
      <c r="D20" s="247" t="s">
        <v>1144</v>
      </c>
      <c r="E20" s="247" t="s">
        <v>1119</v>
      </c>
      <c r="F20" s="58" t="s">
        <v>94</v>
      </c>
      <c r="G20" s="58" t="s">
        <v>166</v>
      </c>
      <c r="H20" s="58" t="s">
        <v>1145</v>
      </c>
      <c r="I20" s="58" t="s">
        <v>1146</v>
      </c>
      <c r="J20" s="252" t="s">
        <v>1017</v>
      </c>
      <c r="K20" s="262">
        <v>3</v>
      </c>
      <c r="L20" s="263">
        <v>3</v>
      </c>
    </row>
    <row r="21" spans="2:12" ht="39.9" customHeight="1" x14ac:dyDescent="0.4">
      <c r="B21" s="251" t="s">
        <v>118</v>
      </c>
      <c r="C21" s="58" t="s">
        <v>1193</v>
      </c>
      <c r="D21" s="247" t="s">
        <v>1148</v>
      </c>
      <c r="E21" s="253" t="s">
        <v>1119</v>
      </c>
      <c r="F21" s="58" t="s">
        <v>94</v>
      </c>
      <c r="G21" s="58" t="s">
        <v>431</v>
      </c>
      <c r="H21" s="58" t="s">
        <v>1149</v>
      </c>
      <c r="I21" s="153" t="s">
        <v>580</v>
      </c>
      <c r="J21" s="252" t="s">
        <v>1017</v>
      </c>
      <c r="K21" s="262">
        <v>1</v>
      </c>
      <c r="L21" s="263">
        <v>3</v>
      </c>
    </row>
    <row r="22" spans="2:12" ht="39.9" customHeight="1" x14ac:dyDescent="0.4">
      <c r="B22" s="251" t="s">
        <v>118</v>
      </c>
      <c r="C22" s="58" t="s">
        <v>1194</v>
      </c>
      <c r="D22" s="247" t="s">
        <v>1151</v>
      </c>
      <c r="E22" s="247" t="s">
        <v>1119</v>
      </c>
      <c r="F22" s="58" t="s">
        <v>62</v>
      </c>
      <c r="G22" s="58" t="s">
        <v>90</v>
      </c>
      <c r="H22" s="58" t="s">
        <v>1152</v>
      </c>
      <c r="I22" s="58" t="s">
        <v>1195</v>
      </c>
      <c r="J22" s="252" t="s">
        <v>84</v>
      </c>
      <c r="K22" s="262">
        <v>2</v>
      </c>
      <c r="L22" s="263">
        <v>3</v>
      </c>
    </row>
    <row r="23" spans="2:12" ht="39.9" customHeight="1" x14ac:dyDescent="0.4">
      <c r="B23" s="251" t="s">
        <v>118</v>
      </c>
      <c r="C23" s="58" t="s">
        <v>1194</v>
      </c>
      <c r="D23" s="247" t="s">
        <v>1151</v>
      </c>
      <c r="E23" s="247" t="s">
        <v>1119</v>
      </c>
      <c r="F23" s="58" t="s">
        <v>94</v>
      </c>
      <c r="G23" s="58" t="s">
        <v>431</v>
      </c>
      <c r="H23" s="58" t="s">
        <v>1153</v>
      </c>
      <c r="I23" s="153" t="s">
        <v>706</v>
      </c>
      <c r="J23" s="252" t="s">
        <v>84</v>
      </c>
      <c r="K23" s="262">
        <v>2</v>
      </c>
      <c r="L23" s="263">
        <v>3</v>
      </c>
    </row>
    <row r="24" spans="2:12" ht="39.9" customHeight="1" x14ac:dyDescent="0.4">
      <c r="B24" s="251" t="s">
        <v>118</v>
      </c>
      <c r="C24" s="58" t="s">
        <v>1197</v>
      </c>
      <c r="D24" s="247" t="s">
        <v>1148</v>
      </c>
      <c r="E24" s="247" t="s">
        <v>1119</v>
      </c>
      <c r="F24" s="58" t="s">
        <v>94</v>
      </c>
      <c r="G24" s="58" t="s">
        <v>166</v>
      </c>
      <c r="H24" s="58" t="s">
        <v>1155</v>
      </c>
      <c r="I24" s="58" t="s">
        <v>1146</v>
      </c>
      <c r="J24" s="252" t="s">
        <v>84</v>
      </c>
      <c r="K24" s="262">
        <v>3</v>
      </c>
      <c r="L24" s="263">
        <v>1</v>
      </c>
    </row>
    <row r="25" spans="2:12" ht="39.9" customHeight="1" x14ac:dyDescent="0.4">
      <c r="B25" s="251" t="s">
        <v>118</v>
      </c>
      <c r="C25" s="58" t="s">
        <v>1197</v>
      </c>
      <c r="D25" s="247" t="s">
        <v>1148</v>
      </c>
      <c r="E25" s="247" t="s">
        <v>1119</v>
      </c>
      <c r="F25" s="58" t="s">
        <v>94</v>
      </c>
      <c r="G25" s="58" t="s">
        <v>431</v>
      </c>
      <c r="H25" s="58" t="s">
        <v>1156</v>
      </c>
      <c r="I25" s="58" t="s">
        <v>1157</v>
      </c>
      <c r="J25" s="252" t="s">
        <v>84</v>
      </c>
      <c r="K25" s="262">
        <v>3</v>
      </c>
      <c r="L25" s="263">
        <v>1</v>
      </c>
    </row>
    <row r="26" spans="2:12" ht="39.9" customHeight="1" x14ac:dyDescent="0.4">
      <c r="B26" s="251" t="s">
        <v>118</v>
      </c>
      <c r="C26" s="58" t="s">
        <v>1198</v>
      </c>
      <c r="D26" s="247" t="s">
        <v>1199</v>
      </c>
      <c r="E26" s="247" t="s">
        <v>1119</v>
      </c>
      <c r="F26" s="58" t="s">
        <v>388</v>
      </c>
      <c r="G26" s="58" t="s">
        <v>1160</v>
      </c>
      <c r="H26" s="58" t="s">
        <v>1161</v>
      </c>
      <c r="I26" s="58" t="s">
        <v>1162</v>
      </c>
      <c r="J26" s="252" t="s">
        <v>65</v>
      </c>
      <c r="K26" s="262">
        <v>1</v>
      </c>
      <c r="L26" s="263">
        <v>3</v>
      </c>
    </row>
    <row r="27" spans="2:12" ht="39.9" customHeight="1" x14ac:dyDescent="0.4">
      <c r="B27" s="251" t="s">
        <v>118</v>
      </c>
      <c r="C27" s="58" t="s">
        <v>1198</v>
      </c>
      <c r="D27" s="247" t="s">
        <v>1199</v>
      </c>
      <c r="E27" s="247" t="s">
        <v>1119</v>
      </c>
      <c r="F27" s="58" t="s">
        <v>388</v>
      </c>
      <c r="G27" s="58" t="s">
        <v>1160</v>
      </c>
      <c r="H27" s="58" t="s">
        <v>1163</v>
      </c>
      <c r="I27" s="58" t="s">
        <v>1164</v>
      </c>
      <c r="J27" s="252" t="s">
        <v>65</v>
      </c>
      <c r="K27" s="262">
        <v>1</v>
      </c>
      <c r="L27" s="263">
        <v>4</v>
      </c>
    </row>
    <row r="28" spans="2:12" ht="39.9" customHeight="1" x14ac:dyDescent="0.4">
      <c r="B28" s="251" t="s">
        <v>118</v>
      </c>
      <c r="C28" s="58" t="s">
        <v>1200</v>
      </c>
      <c r="D28" s="247" t="s">
        <v>1166</v>
      </c>
      <c r="E28" s="247" t="s">
        <v>1119</v>
      </c>
      <c r="F28" s="58" t="s">
        <v>388</v>
      </c>
      <c r="G28" s="58" t="s">
        <v>1057</v>
      </c>
      <c r="H28" s="58" t="s">
        <v>1167</v>
      </c>
      <c r="I28" s="58" t="s">
        <v>1168</v>
      </c>
      <c r="J28" s="252" t="s">
        <v>1169</v>
      </c>
      <c r="K28" s="262">
        <v>1</v>
      </c>
      <c r="L28" s="263">
        <v>4</v>
      </c>
    </row>
    <row r="29" spans="2:12" ht="39.9" customHeight="1" x14ac:dyDescent="0.4">
      <c r="B29" s="251" t="s">
        <v>133</v>
      </c>
      <c r="C29" s="58" t="s">
        <v>1170</v>
      </c>
      <c r="D29" s="247" t="s">
        <v>1148</v>
      </c>
      <c r="E29" s="247" t="s">
        <v>1119</v>
      </c>
      <c r="F29" s="58" t="s">
        <v>94</v>
      </c>
      <c r="G29" s="58" t="s">
        <v>174</v>
      </c>
      <c r="H29" s="58" t="s">
        <v>1171</v>
      </c>
      <c r="I29" s="58" t="s">
        <v>1172</v>
      </c>
      <c r="J29" s="252" t="s">
        <v>84</v>
      </c>
      <c r="K29" s="262">
        <v>1</v>
      </c>
      <c r="L29" s="263">
        <v>1</v>
      </c>
    </row>
    <row r="30" spans="2:12" ht="39.9" customHeight="1" x14ac:dyDescent="0.4">
      <c r="B30" s="251" t="s">
        <v>133</v>
      </c>
      <c r="C30" s="58" t="s">
        <v>1173</v>
      </c>
      <c r="D30" s="247" t="s">
        <v>1174</v>
      </c>
      <c r="E30" s="247" t="s">
        <v>1119</v>
      </c>
      <c r="F30" s="58" t="s">
        <v>62</v>
      </c>
      <c r="G30" s="58" t="s">
        <v>90</v>
      </c>
      <c r="H30" s="58" t="s">
        <v>1152</v>
      </c>
      <c r="I30" s="58" t="s">
        <v>1195</v>
      </c>
      <c r="J30" s="252" t="s">
        <v>65</v>
      </c>
      <c r="K30" s="262">
        <v>3</v>
      </c>
      <c r="L30" s="263">
        <v>2</v>
      </c>
    </row>
    <row r="31" spans="2:12" ht="39.9" customHeight="1" x14ac:dyDescent="0.4">
      <c r="B31" s="251" t="s">
        <v>133</v>
      </c>
      <c r="C31" s="58" t="s">
        <v>1175</v>
      </c>
      <c r="D31" s="247" t="s">
        <v>132</v>
      </c>
      <c r="E31" s="247" t="s">
        <v>1119</v>
      </c>
      <c r="F31" s="58" t="s">
        <v>135</v>
      </c>
      <c r="G31" s="58" t="s">
        <v>136</v>
      </c>
      <c r="H31" s="58" t="s">
        <v>1176</v>
      </c>
      <c r="I31" s="58" t="s">
        <v>1177</v>
      </c>
      <c r="J31" s="252" t="s">
        <v>1178</v>
      </c>
      <c r="K31" s="262">
        <v>4</v>
      </c>
      <c r="L31" s="263">
        <v>3</v>
      </c>
    </row>
    <row r="32" spans="2:12" ht="39.9" customHeight="1" x14ac:dyDescent="0.4">
      <c r="B32" s="251" t="s">
        <v>139</v>
      </c>
      <c r="C32" s="58" t="s">
        <v>1179</v>
      </c>
      <c r="D32" s="247" t="s">
        <v>132</v>
      </c>
      <c r="E32" s="247" t="s">
        <v>1119</v>
      </c>
      <c r="F32" s="58" t="s">
        <v>62</v>
      </c>
      <c r="G32" s="58" t="s">
        <v>188</v>
      </c>
      <c r="H32" s="58" t="s">
        <v>1180</v>
      </c>
      <c r="I32" s="58" t="s">
        <v>1181</v>
      </c>
      <c r="J32" s="252" t="s">
        <v>1017</v>
      </c>
      <c r="K32" s="262">
        <v>1</v>
      </c>
      <c r="L32" s="263">
        <v>4</v>
      </c>
    </row>
    <row r="33" spans="2:12" ht="39.9" customHeight="1" x14ac:dyDescent="0.4">
      <c r="B33" s="251" t="s">
        <v>139</v>
      </c>
      <c r="C33" s="58" t="s">
        <v>1182</v>
      </c>
      <c r="D33" s="247" t="s">
        <v>132</v>
      </c>
      <c r="E33" s="247" t="s">
        <v>1119</v>
      </c>
      <c r="F33" s="58" t="s">
        <v>62</v>
      </c>
      <c r="G33" s="58" t="s">
        <v>141</v>
      </c>
      <c r="H33" s="58" t="s">
        <v>1183</v>
      </c>
      <c r="I33" s="58" t="s">
        <v>1181</v>
      </c>
      <c r="J33" s="252" t="s">
        <v>65</v>
      </c>
      <c r="K33" s="262">
        <v>2</v>
      </c>
      <c r="L33" s="263">
        <v>3</v>
      </c>
    </row>
    <row r="34" spans="2:12" ht="39.9" customHeight="1" x14ac:dyDescent="0.4">
      <c r="B34" s="251" t="s">
        <v>139</v>
      </c>
      <c r="C34" s="58" t="s">
        <v>1184</v>
      </c>
      <c r="D34" s="247" t="s">
        <v>1124</v>
      </c>
      <c r="E34" s="247" t="s">
        <v>1119</v>
      </c>
      <c r="F34" s="58" t="s">
        <v>62</v>
      </c>
      <c r="G34" s="58" t="s">
        <v>141</v>
      </c>
      <c r="H34" s="58" t="s">
        <v>1185</v>
      </c>
      <c r="I34" s="58" t="s">
        <v>662</v>
      </c>
      <c r="J34" s="252" t="s">
        <v>1169</v>
      </c>
      <c r="K34" s="262">
        <v>2</v>
      </c>
      <c r="L34" s="263">
        <v>3</v>
      </c>
    </row>
    <row r="35" spans="2:12" ht="39.9" customHeight="1" x14ac:dyDescent="0.4">
      <c r="B35" s="251" t="s">
        <v>139</v>
      </c>
      <c r="C35" s="58" t="s">
        <v>1184</v>
      </c>
      <c r="D35" s="247" t="s">
        <v>1124</v>
      </c>
      <c r="E35" s="247" t="s">
        <v>1119</v>
      </c>
      <c r="F35" s="58" t="s">
        <v>388</v>
      </c>
      <c r="G35" s="58" t="s">
        <v>1160</v>
      </c>
      <c r="H35" s="58" t="s">
        <v>1280</v>
      </c>
      <c r="I35" s="58" t="s">
        <v>584</v>
      </c>
      <c r="J35" s="252" t="s">
        <v>1169</v>
      </c>
      <c r="K35" s="262">
        <v>1</v>
      </c>
      <c r="L35" s="263">
        <v>4</v>
      </c>
    </row>
    <row r="36" spans="2:12" ht="39.9" customHeight="1" x14ac:dyDescent="0.4">
      <c r="B36" s="251" t="s">
        <v>139</v>
      </c>
      <c r="C36" s="58" t="s">
        <v>1184</v>
      </c>
      <c r="D36" s="247" t="s">
        <v>1124</v>
      </c>
      <c r="E36" s="247" t="s">
        <v>1119</v>
      </c>
      <c r="F36" s="58" t="s">
        <v>94</v>
      </c>
      <c r="G36" s="58" t="s">
        <v>1187</v>
      </c>
      <c r="H36" s="58" t="s">
        <v>1201</v>
      </c>
      <c r="I36" s="58" t="s">
        <v>1202</v>
      </c>
      <c r="J36" s="252" t="s">
        <v>1169</v>
      </c>
      <c r="K36" s="262">
        <v>1</v>
      </c>
      <c r="L36" s="263">
        <v>4</v>
      </c>
    </row>
    <row r="37" spans="2:12" ht="39.9" customHeight="1" thickBot="1" x14ac:dyDescent="0.45">
      <c r="B37" s="255"/>
      <c r="C37" s="256"/>
      <c r="D37" s="257"/>
      <c r="E37" s="257"/>
      <c r="F37" s="256"/>
      <c r="G37" s="256"/>
      <c r="H37" s="256"/>
      <c r="I37" s="256"/>
      <c r="J37" s="259" t="s">
        <v>38</v>
      </c>
      <c r="K37" s="276"/>
      <c r="L37" s="27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B11:B3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7">
      <formula1>"1.기계(설비)적요인, 2.전기적요인, 3.화학(물질)적요인, 4.작업특성요인, 5.작업환경요인"</formula1>
    </dataValidation>
    <dataValidation type="list" allowBlank="1" showInputMessage="1" showErrorMessage="1" sqref="L11:L37">
      <formula1>"1, 2, 3, 4"</formula1>
    </dataValidation>
    <dataValidation type="list" allowBlank="1" showInputMessage="1" showErrorMessage="1" sqref="K11:K37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41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271" customWidth="1"/>
    <col min="2" max="2" width="15.3984375" style="271" customWidth="1"/>
    <col min="3" max="3" width="31.3984375" style="271" customWidth="1"/>
    <col min="4" max="4" width="16.8984375" style="271" customWidth="1"/>
    <col min="5" max="5" width="14" style="271" customWidth="1"/>
    <col min="6" max="6" width="15.3984375" style="271" customWidth="1"/>
    <col min="7" max="7" width="20.8984375" style="271" customWidth="1"/>
    <col min="8" max="8" width="44.5" style="271" customWidth="1"/>
    <col min="9" max="9" width="20.5" style="271" customWidth="1"/>
    <col min="10" max="12" width="8.8984375" style="271" customWidth="1"/>
    <col min="13" max="16384" width="9" style="271"/>
  </cols>
  <sheetData>
    <row r="3" spans="2:12" x14ac:dyDescent="0.4">
      <c r="B3" s="613" t="s">
        <v>193</v>
      </c>
      <c r="C3" s="613"/>
      <c r="D3" s="613"/>
      <c r="E3" s="613"/>
      <c r="F3" s="613"/>
      <c r="G3" s="613"/>
      <c r="H3" s="613"/>
      <c r="I3" s="613"/>
      <c r="J3" s="613"/>
      <c r="K3" s="613"/>
      <c r="L3" s="613"/>
    </row>
    <row r="4" spans="2:12" x14ac:dyDescent="0.4"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</row>
    <row r="5" spans="2:12" ht="6.75" customHeight="1" x14ac:dyDescent="0.4"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2:12" x14ac:dyDescent="0.4">
      <c r="C6" s="614" t="s">
        <v>1281</v>
      </c>
      <c r="D6" s="614"/>
      <c r="E6" s="614"/>
      <c r="F6" s="614"/>
      <c r="G6" s="614"/>
      <c r="I6" s="611" t="s">
        <v>1550</v>
      </c>
      <c r="J6" s="611"/>
      <c r="K6" s="611"/>
      <c r="L6" s="611"/>
    </row>
    <row r="7" spans="2:12" x14ac:dyDescent="0.4">
      <c r="C7" s="614"/>
      <c r="D7" s="614"/>
      <c r="E7" s="614"/>
      <c r="F7" s="614"/>
      <c r="G7" s="614"/>
      <c r="I7" s="611" t="s">
        <v>1551</v>
      </c>
      <c r="J7" s="611"/>
      <c r="K7" s="611"/>
      <c r="L7" s="611"/>
    </row>
    <row r="8" spans="2:12" ht="18" thickBot="1" x14ac:dyDescent="0.45">
      <c r="C8" s="615" t="s">
        <v>1117</v>
      </c>
      <c r="D8" s="615"/>
      <c r="I8" s="512" t="s">
        <v>1557</v>
      </c>
      <c r="J8" s="512"/>
      <c r="K8" s="512"/>
      <c r="L8" s="512"/>
    </row>
    <row r="9" spans="2:12" ht="18.75" customHeight="1" x14ac:dyDescent="0.4">
      <c r="B9" s="620" t="s">
        <v>195</v>
      </c>
      <c r="C9" s="616" t="s">
        <v>196</v>
      </c>
      <c r="D9" s="616" t="s">
        <v>197</v>
      </c>
      <c r="E9" s="616" t="s">
        <v>198</v>
      </c>
      <c r="F9" s="622" t="s">
        <v>199</v>
      </c>
      <c r="G9" s="623"/>
      <c r="H9" s="624"/>
      <c r="I9" s="273" t="s">
        <v>200</v>
      </c>
      <c r="J9" s="616" t="s">
        <v>201</v>
      </c>
      <c r="K9" s="616" t="s">
        <v>202</v>
      </c>
      <c r="L9" s="618" t="s">
        <v>203</v>
      </c>
    </row>
    <row r="10" spans="2:12" ht="34.5" customHeight="1" x14ac:dyDescent="0.4">
      <c r="B10" s="621"/>
      <c r="C10" s="617"/>
      <c r="D10" s="617"/>
      <c r="E10" s="617"/>
      <c r="F10" s="274" t="s">
        <v>204</v>
      </c>
      <c r="G10" s="274" t="s">
        <v>205</v>
      </c>
      <c r="H10" s="274" t="s">
        <v>206</v>
      </c>
      <c r="I10" s="275" t="s">
        <v>207</v>
      </c>
      <c r="J10" s="617"/>
      <c r="K10" s="617"/>
      <c r="L10" s="619"/>
    </row>
    <row r="11" spans="2:12" ht="39.9" customHeight="1" x14ac:dyDescent="0.4">
      <c r="B11" s="251" t="s">
        <v>42</v>
      </c>
      <c r="C11" s="58" t="s">
        <v>1118</v>
      </c>
      <c r="D11" s="247" t="s">
        <v>44</v>
      </c>
      <c r="E11" s="247" t="s">
        <v>1119</v>
      </c>
      <c r="F11" s="58" t="s">
        <v>62</v>
      </c>
      <c r="G11" s="58" t="s">
        <v>46</v>
      </c>
      <c r="H11" s="58" t="s">
        <v>1120</v>
      </c>
      <c r="I11" s="58" t="s">
        <v>214</v>
      </c>
      <c r="J11" s="252" t="s">
        <v>1121</v>
      </c>
      <c r="K11" s="262">
        <v>1</v>
      </c>
      <c r="L11" s="263">
        <v>4</v>
      </c>
    </row>
    <row r="12" spans="2:12" ht="39.9" customHeight="1" x14ac:dyDescent="0.4">
      <c r="B12" s="251" t="s">
        <v>42</v>
      </c>
      <c r="C12" s="58" t="s">
        <v>1122</v>
      </c>
      <c r="D12" s="247" t="s">
        <v>1123</v>
      </c>
      <c r="E12" s="247" t="s">
        <v>1124</v>
      </c>
      <c r="F12" s="58" t="s">
        <v>62</v>
      </c>
      <c r="G12" s="58" t="s">
        <v>46</v>
      </c>
      <c r="H12" s="58" t="s">
        <v>1278</v>
      </c>
      <c r="I12" s="58" t="s">
        <v>1279</v>
      </c>
      <c r="J12" s="252" t="s">
        <v>1121</v>
      </c>
      <c r="K12" s="262">
        <v>1</v>
      </c>
      <c r="L12" s="263">
        <v>4</v>
      </c>
    </row>
    <row r="13" spans="2:12" ht="39.9" customHeight="1" x14ac:dyDescent="0.4">
      <c r="B13" s="251" t="s">
        <v>42</v>
      </c>
      <c r="C13" s="58" t="s">
        <v>1122</v>
      </c>
      <c r="D13" s="247" t="s">
        <v>1123</v>
      </c>
      <c r="E13" s="247" t="s">
        <v>1124</v>
      </c>
      <c r="F13" s="58" t="s">
        <v>94</v>
      </c>
      <c r="G13" s="58" t="s">
        <v>161</v>
      </c>
      <c r="H13" s="161" t="s">
        <v>1127</v>
      </c>
      <c r="I13" s="58" t="s">
        <v>1128</v>
      </c>
      <c r="J13" s="252" t="s">
        <v>1121</v>
      </c>
      <c r="K13" s="262">
        <v>2</v>
      </c>
      <c r="L13" s="263">
        <v>4</v>
      </c>
    </row>
    <row r="14" spans="2:12" ht="39.9" customHeight="1" x14ac:dyDescent="0.4">
      <c r="B14" s="251" t="s">
        <v>42</v>
      </c>
      <c r="C14" s="58" t="s">
        <v>1122</v>
      </c>
      <c r="D14" s="247" t="s">
        <v>1123</v>
      </c>
      <c r="E14" s="247" t="s">
        <v>1124</v>
      </c>
      <c r="F14" s="58" t="s">
        <v>62</v>
      </c>
      <c r="G14" s="58" t="s">
        <v>46</v>
      </c>
      <c r="H14" s="58" t="s">
        <v>1129</v>
      </c>
      <c r="I14" s="58" t="s">
        <v>1130</v>
      </c>
      <c r="J14" s="252" t="s">
        <v>1121</v>
      </c>
      <c r="K14" s="262">
        <v>2</v>
      </c>
      <c r="L14" s="263">
        <v>4</v>
      </c>
    </row>
    <row r="15" spans="2:12" ht="39.9" customHeight="1" x14ac:dyDescent="0.4">
      <c r="B15" s="251" t="s">
        <v>42</v>
      </c>
      <c r="C15" s="58" t="s">
        <v>1131</v>
      </c>
      <c r="D15" s="247" t="s">
        <v>1132</v>
      </c>
      <c r="E15" s="247" t="s">
        <v>1133</v>
      </c>
      <c r="F15" s="58" t="s">
        <v>94</v>
      </c>
      <c r="G15" s="58" t="s">
        <v>166</v>
      </c>
      <c r="H15" s="58" t="s">
        <v>1134</v>
      </c>
      <c r="I15" s="58" t="s">
        <v>580</v>
      </c>
      <c r="J15" s="252" t="s">
        <v>1121</v>
      </c>
      <c r="K15" s="262">
        <v>1</v>
      </c>
      <c r="L15" s="263">
        <v>3</v>
      </c>
    </row>
    <row r="16" spans="2:12" ht="39.9" customHeight="1" x14ac:dyDescent="0.4">
      <c r="B16" s="251" t="s">
        <v>42</v>
      </c>
      <c r="C16" s="58" t="s">
        <v>1131</v>
      </c>
      <c r="D16" s="247" t="s">
        <v>1132</v>
      </c>
      <c r="E16" s="247" t="s">
        <v>1133</v>
      </c>
      <c r="F16" s="58" t="s">
        <v>94</v>
      </c>
      <c r="G16" s="58" t="s">
        <v>1135</v>
      </c>
      <c r="H16" s="58" t="s">
        <v>1136</v>
      </c>
      <c r="I16" s="58" t="s">
        <v>1137</v>
      </c>
      <c r="J16" s="252" t="s">
        <v>1121</v>
      </c>
      <c r="K16" s="262">
        <v>1</v>
      </c>
      <c r="L16" s="263">
        <v>1</v>
      </c>
    </row>
    <row r="17" spans="2:12" ht="39.9" customHeight="1" x14ac:dyDescent="0.4">
      <c r="B17" s="251" t="s">
        <v>42</v>
      </c>
      <c r="C17" s="58" t="s">
        <v>1131</v>
      </c>
      <c r="D17" s="247" t="s">
        <v>1132</v>
      </c>
      <c r="E17" s="247" t="s">
        <v>1133</v>
      </c>
      <c r="F17" s="58" t="s">
        <v>51</v>
      </c>
      <c r="G17" s="58" t="s">
        <v>745</v>
      </c>
      <c r="H17" s="58" t="s">
        <v>1138</v>
      </c>
      <c r="I17" s="58" t="s">
        <v>584</v>
      </c>
      <c r="J17" s="252" t="s">
        <v>1121</v>
      </c>
      <c r="K17" s="262">
        <v>3</v>
      </c>
      <c r="L17" s="263">
        <v>3</v>
      </c>
    </row>
    <row r="18" spans="2:12" ht="39.9" customHeight="1" x14ac:dyDescent="0.4">
      <c r="B18" s="251" t="s">
        <v>42</v>
      </c>
      <c r="C18" s="58" t="s">
        <v>1139</v>
      </c>
      <c r="D18" s="247" t="s">
        <v>1140</v>
      </c>
      <c r="E18" s="247" t="s">
        <v>1119</v>
      </c>
      <c r="F18" s="58" t="s">
        <v>51</v>
      </c>
      <c r="G18" s="58" t="s">
        <v>52</v>
      </c>
      <c r="H18" s="58" t="s">
        <v>1141</v>
      </c>
      <c r="I18" s="58" t="s">
        <v>1142</v>
      </c>
      <c r="J18" s="252" t="s">
        <v>1121</v>
      </c>
      <c r="K18" s="262">
        <v>2</v>
      </c>
      <c r="L18" s="263">
        <v>3</v>
      </c>
    </row>
    <row r="19" spans="2:12" ht="39.9" customHeight="1" x14ac:dyDescent="0.4">
      <c r="B19" s="251" t="s">
        <v>118</v>
      </c>
      <c r="C19" s="58" t="s">
        <v>1188</v>
      </c>
      <c r="D19" s="247" t="s">
        <v>1124</v>
      </c>
      <c r="E19" s="247" t="s">
        <v>1124</v>
      </c>
      <c r="F19" s="58" t="s">
        <v>94</v>
      </c>
      <c r="G19" s="58" t="s">
        <v>1189</v>
      </c>
      <c r="H19" s="58" t="s">
        <v>1190</v>
      </c>
      <c r="I19" s="58" t="s">
        <v>1191</v>
      </c>
      <c r="J19" s="252" t="s">
        <v>1121</v>
      </c>
      <c r="K19" s="262">
        <v>2</v>
      </c>
      <c r="L19" s="263">
        <v>3</v>
      </c>
    </row>
    <row r="20" spans="2:12" ht="39.9" customHeight="1" x14ac:dyDescent="0.4">
      <c r="B20" s="251" t="s">
        <v>118</v>
      </c>
      <c r="C20" s="58" t="s">
        <v>1192</v>
      </c>
      <c r="D20" s="247" t="s">
        <v>1144</v>
      </c>
      <c r="E20" s="247" t="s">
        <v>1119</v>
      </c>
      <c r="F20" s="58" t="s">
        <v>94</v>
      </c>
      <c r="G20" s="58" t="s">
        <v>166</v>
      </c>
      <c r="H20" s="58" t="s">
        <v>1145</v>
      </c>
      <c r="I20" s="58" t="s">
        <v>1146</v>
      </c>
      <c r="J20" s="252" t="s">
        <v>1017</v>
      </c>
      <c r="K20" s="262">
        <v>3</v>
      </c>
      <c r="L20" s="263">
        <v>4</v>
      </c>
    </row>
    <row r="21" spans="2:12" ht="39.9" customHeight="1" x14ac:dyDescent="0.4">
      <c r="B21" s="251" t="s">
        <v>118</v>
      </c>
      <c r="C21" s="58" t="s">
        <v>1282</v>
      </c>
      <c r="D21" s="247" t="s">
        <v>1148</v>
      </c>
      <c r="E21" s="253" t="s">
        <v>1119</v>
      </c>
      <c r="F21" s="58" t="s">
        <v>94</v>
      </c>
      <c r="G21" s="58" t="s">
        <v>431</v>
      </c>
      <c r="H21" s="58" t="s">
        <v>1283</v>
      </c>
      <c r="I21" s="58" t="s">
        <v>1234</v>
      </c>
      <c r="J21" s="252" t="s">
        <v>1178</v>
      </c>
      <c r="K21" s="262">
        <v>1</v>
      </c>
      <c r="L21" s="263">
        <v>2</v>
      </c>
    </row>
    <row r="22" spans="2:12" ht="39.9" customHeight="1" x14ac:dyDescent="0.4">
      <c r="B22" s="251" t="s">
        <v>118</v>
      </c>
      <c r="C22" s="58" t="s">
        <v>1284</v>
      </c>
      <c r="D22" s="247" t="s">
        <v>1123</v>
      </c>
      <c r="E22" s="247" t="s">
        <v>1119</v>
      </c>
      <c r="F22" s="58" t="s">
        <v>1285</v>
      </c>
      <c r="G22" s="58" t="s">
        <v>161</v>
      </c>
      <c r="H22" s="58" t="s">
        <v>1286</v>
      </c>
      <c r="I22" s="58" t="s">
        <v>1279</v>
      </c>
      <c r="J22" s="252" t="s">
        <v>1178</v>
      </c>
      <c r="K22" s="262">
        <v>3</v>
      </c>
      <c r="L22" s="263">
        <v>3</v>
      </c>
    </row>
    <row r="23" spans="2:12" ht="39.9" customHeight="1" x14ac:dyDescent="0.4">
      <c r="B23" s="251" t="s">
        <v>118</v>
      </c>
      <c r="C23" s="58" t="s">
        <v>1287</v>
      </c>
      <c r="D23" s="247" t="s">
        <v>1148</v>
      </c>
      <c r="E23" s="253" t="s">
        <v>1119</v>
      </c>
      <c r="F23" s="58" t="s">
        <v>1285</v>
      </c>
      <c r="G23" s="58" t="s">
        <v>431</v>
      </c>
      <c r="H23" s="58" t="s">
        <v>1149</v>
      </c>
      <c r="I23" s="153" t="s">
        <v>580</v>
      </c>
      <c r="J23" s="252" t="s">
        <v>1017</v>
      </c>
      <c r="K23" s="262">
        <v>1</v>
      </c>
      <c r="L23" s="263">
        <v>3</v>
      </c>
    </row>
    <row r="24" spans="2:12" ht="39.9" customHeight="1" x14ac:dyDescent="0.4">
      <c r="B24" s="251" t="s">
        <v>118</v>
      </c>
      <c r="C24" s="58" t="s">
        <v>1288</v>
      </c>
      <c r="D24" s="247" t="s">
        <v>1151</v>
      </c>
      <c r="E24" s="247" t="s">
        <v>1119</v>
      </c>
      <c r="F24" s="58" t="s">
        <v>62</v>
      </c>
      <c r="G24" s="58" t="s">
        <v>90</v>
      </c>
      <c r="H24" s="58" t="s">
        <v>1152</v>
      </c>
      <c r="I24" s="58" t="s">
        <v>1195</v>
      </c>
      <c r="J24" s="252" t="s">
        <v>84</v>
      </c>
      <c r="K24" s="262">
        <v>2</v>
      </c>
      <c r="L24" s="263">
        <v>3</v>
      </c>
    </row>
    <row r="25" spans="2:12" ht="39.9" customHeight="1" x14ac:dyDescent="0.4">
      <c r="B25" s="251" t="s">
        <v>118</v>
      </c>
      <c r="C25" s="58" t="s">
        <v>1288</v>
      </c>
      <c r="D25" s="247" t="s">
        <v>1151</v>
      </c>
      <c r="E25" s="247" t="s">
        <v>1119</v>
      </c>
      <c r="F25" s="58" t="s">
        <v>94</v>
      </c>
      <c r="G25" s="58" t="s">
        <v>431</v>
      </c>
      <c r="H25" s="58" t="s">
        <v>1153</v>
      </c>
      <c r="I25" s="153" t="s">
        <v>706</v>
      </c>
      <c r="J25" s="252" t="s">
        <v>84</v>
      </c>
      <c r="K25" s="262">
        <v>2</v>
      </c>
      <c r="L25" s="263">
        <v>3</v>
      </c>
    </row>
    <row r="26" spans="2:12" ht="39.9" customHeight="1" x14ac:dyDescent="0.4">
      <c r="B26" s="251" t="s">
        <v>118</v>
      </c>
      <c r="C26" s="58" t="s">
        <v>1288</v>
      </c>
      <c r="D26" s="247" t="s">
        <v>1151</v>
      </c>
      <c r="E26" s="247" t="s">
        <v>1289</v>
      </c>
      <c r="F26" s="58" t="s">
        <v>388</v>
      </c>
      <c r="G26" s="58" t="s">
        <v>1290</v>
      </c>
      <c r="H26" s="58" t="s">
        <v>1291</v>
      </c>
      <c r="I26" s="58" t="s">
        <v>1292</v>
      </c>
      <c r="J26" s="252" t="s">
        <v>84</v>
      </c>
      <c r="K26" s="262">
        <v>3</v>
      </c>
      <c r="L26" s="263">
        <v>1</v>
      </c>
    </row>
    <row r="27" spans="2:12" ht="39.9" customHeight="1" x14ac:dyDescent="0.4">
      <c r="B27" s="251" t="s">
        <v>118</v>
      </c>
      <c r="C27" s="58" t="s">
        <v>1293</v>
      </c>
      <c r="D27" s="247" t="s">
        <v>1148</v>
      </c>
      <c r="E27" s="247" t="s">
        <v>1119</v>
      </c>
      <c r="F27" s="58" t="s">
        <v>94</v>
      </c>
      <c r="G27" s="58" t="s">
        <v>166</v>
      </c>
      <c r="H27" s="58" t="s">
        <v>1155</v>
      </c>
      <c r="I27" s="58" t="s">
        <v>1146</v>
      </c>
      <c r="J27" s="252" t="s">
        <v>84</v>
      </c>
      <c r="K27" s="262">
        <v>3</v>
      </c>
      <c r="L27" s="263">
        <v>1</v>
      </c>
    </row>
    <row r="28" spans="2:12" ht="39.9" customHeight="1" x14ac:dyDescent="0.4">
      <c r="B28" s="251" t="s">
        <v>118</v>
      </c>
      <c r="C28" s="58" t="s">
        <v>1293</v>
      </c>
      <c r="D28" s="247" t="s">
        <v>1148</v>
      </c>
      <c r="E28" s="247" t="s">
        <v>1119</v>
      </c>
      <c r="F28" s="58" t="s">
        <v>94</v>
      </c>
      <c r="G28" s="58" t="s">
        <v>431</v>
      </c>
      <c r="H28" s="58" t="s">
        <v>1156</v>
      </c>
      <c r="I28" s="58" t="s">
        <v>1157</v>
      </c>
      <c r="J28" s="252" t="s">
        <v>84</v>
      </c>
      <c r="K28" s="262">
        <v>1</v>
      </c>
      <c r="L28" s="263">
        <v>3</v>
      </c>
    </row>
    <row r="29" spans="2:12" ht="39.9" customHeight="1" x14ac:dyDescent="0.4">
      <c r="B29" s="251" t="s">
        <v>118</v>
      </c>
      <c r="C29" s="58" t="s">
        <v>1294</v>
      </c>
      <c r="D29" s="247" t="s">
        <v>1199</v>
      </c>
      <c r="E29" s="247" t="s">
        <v>1119</v>
      </c>
      <c r="F29" s="58" t="s">
        <v>388</v>
      </c>
      <c r="G29" s="58" t="s">
        <v>1160</v>
      </c>
      <c r="H29" s="58" t="s">
        <v>1161</v>
      </c>
      <c r="I29" s="58" t="s">
        <v>1162</v>
      </c>
      <c r="J29" s="252" t="s">
        <v>65</v>
      </c>
      <c r="K29" s="262">
        <v>1</v>
      </c>
      <c r="L29" s="263">
        <v>4</v>
      </c>
    </row>
    <row r="30" spans="2:12" ht="39.9" customHeight="1" x14ac:dyDescent="0.4">
      <c r="B30" s="251" t="s">
        <v>118</v>
      </c>
      <c r="C30" s="58" t="s">
        <v>1294</v>
      </c>
      <c r="D30" s="247" t="s">
        <v>1199</v>
      </c>
      <c r="E30" s="247" t="s">
        <v>1119</v>
      </c>
      <c r="F30" s="58" t="s">
        <v>388</v>
      </c>
      <c r="G30" s="58" t="s">
        <v>1160</v>
      </c>
      <c r="H30" s="58" t="s">
        <v>1163</v>
      </c>
      <c r="I30" s="58" t="s">
        <v>1164</v>
      </c>
      <c r="J30" s="252" t="s">
        <v>65</v>
      </c>
      <c r="K30" s="262">
        <v>1</v>
      </c>
      <c r="L30" s="263">
        <v>4</v>
      </c>
    </row>
    <row r="31" spans="2:12" ht="39.9" customHeight="1" x14ac:dyDescent="0.4">
      <c r="B31" s="251" t="s">
        <v>118</v>
      </c>
      <c r="C31" s="58" t="s">
        <v>1295</v>
      </c>
      <c r="D31" s="247" t="s">
        <v>1166</v>
      </c>
      <c r="E31" s="247" t="s">
        <v>1119</v>
      </c>
      <c r="F31" s="58" t="s">
        <v>388</v>
      </c>
      <c r="G31" s="58" t="s">
        <v>1057</v>
      </c>
      <c r="H31" s="58" t="s">
        <v>1167</v>
      </c>
      <c r="I31" s="58" t="s">
        <v>1168</v>
      </c>
      <c r="J31" s="252" t="s">
        <v>1169</v>
      </c>
      <c r="K31" s="262">
        <v>1</v>
      </c>
      <c r="L31" s="263">
        <v>4</v>
      </c>
    </row>
    <row r="32" spans="2:12" ht="39.9" customHeight="1" x14ac:dyDescent="0.4">
      <c r="B32" s="251" t="s">
        <v>133</v>
      </c>
      <c r="C32" s="58" t="s">
        <v>1170</v>
      </c>
      <c r="D32" s="247" t="s">
        <v>1148</v>
      </c>
      <c r="E32" s="247" t="s">
        <v>1119</v>
      </c>
      <c r="F32" s="58" t="s">
        <v>94</v>
      </c>
      <c r="G32" s="58" t="s">
        <v>174</v>
      </c>
      <c r="H32" s="58" t="s">
        <v>1171</v>
      </c>
      <c r="I32" s="58" t="s">
        <v>1172</v>
      </c>
      <c r="J32" s="252" t="s">
        <v>84</v>
      </c>
      <c r="K32" s="262">
        <v>3</v>
      </c>
      <c r="L32" s="263">
        <v>2</v>
      </c>
    </row>
    <row r="33" spans="2:12" ht="39.9" customHeight="1" x14ac:dyDescent="0.4">
      <c r="B33" s="251" t="s">
        <v>133</v>
      </c>
      <c r="C33" s="58" t="s">
        <v>1173</v>
      </c>
      <c r="D33" s="247" t="s">
        <v>1174</v>
      </c>
      <c r="E33" s="247" t="s">
        <v>1119</v>
      </c>
      <c r="F33" s="58" t="s">
        <v>62</v>
      </c>
      <c r="G33" s="58" t="s">
        <v>90</v>
      </c>
      <c r="H33" s="58" t="s">
        <v>1152</v>
      </c>
      <c r="I33" s="58" t="s">
        <v>1195</v>
      </c>
      <c r="J33" s="252" t="s">
        <v>65</v>
      </c>
      <c r="K33" s="262">
        <v>3</v>
      </c>
      <c r="L33" s="263">
        <v>3</v>
      </c>
    </row>
    <row r="34" spans="2:12" ht="39.9" customHeight="1" x14ac:dyDescent="0.4">
      <c r="B34" s="251" t="s">
        <v>133</v>
      </c>
      <c r="C34" s="58" t="s">
        <v>1175</v>
      </c>
      <c r="D34" s="247" t="s">
        <v>132</v>
      </c>
      <c r="E34" s="247" t="s">
        <v>1119</v>
      </c>
      <c r="F34" s="58" t="s">
        <v>135</v>
      </c>
      <c r="G34" s="58" t="s">
        <v>136</v>
      </c>
      <c r="H34" s="58" t="s">
        <v>1176</v>
      </c>
      <c r="I34" s="58" t="s">
        <v>1177</v>
      </c>
      <c r="J34" s="252" t="s">
        <v>1178</v>
      </c>
      <c r="K34" s="262">
        <v>1</v>
      </c>
      <c r="L34" s="263">
        <v>4</v>
      </c>
    </row>
    <row r="35" spans="2:12" ht="39.9" customHeight="1" x14ac:dyDescent="0.4">
      <c r="B35" s="251" t="s">
        <v>139</v>
      </c>
      <c r="C35" s="58" t="s">
        <v>1179</v>
      </c>
      <c r="D35" s="247" t="s">
        <v>132</v>
      </c>
      <c r="E35" s="247" t="s">
        <v>1119</v>
      </c>
      <c r="F35" s="58" t="s">
        <v>62</v>
      </c>
      <c r="G35" s="58" t="s">
        <v>188</v>
      </c>
      <c r="H35" s="58" t="s">
        <v>1180</v>
      </c>
      <c r="I35" s="58" t="s">
        <v>1181</v>
      </c>
      <c r="J35" s="252" t="s">
        <v>1017</v>
      </c>
      <c r="K35" s="262">
        <v>2</v>
      </c>
      <c r="L35" s="263">
        <v>3</v>
      </c>
    </row>
    <row r="36" spans="2:12" ht="39.9" customHeight="1" x14ac:dyDescent="0.4">
      <c r="B36" s="251" t="s">
        <v>139</v>
      </c>
      <c r="C36" s="58" t="s">
        <v>1182</v>
      </c>
      <c r="D36" s="247" t="s">
        <v>132</v>
      </c>
      <c r="E36" s="247" t="s">
        <v>1119</v>
      </c>
      <c r="F36" s="58" t="s">
        <v>62</v>
      </c>
      <c r="G36" s="58" t="s">
        <v>141</v>
      </c>
      <c r="H36" s="58" t="s">
        <v>1183</v>
      </c>
      <c r="I36" s="58" t="s">
        <v>1181</v>
      </c>
      <c r="J36" s="252" t="s">
        <v>65</v>
      </c>
      <c r="K36" s="262">
        <v>2</v>
      </c>
      <c r="L36" s="263">
        <v>3</v>
      </c>
    </row>
    <row r="37" spans="2:12" ht="39.9" customHeight="1" x14ac:dyDescent="0.4">
      <c r="B37" s="251" t="s">
        <v>139</v>
      </c>
      <c r="C37" s="58" t="s">
        <v>1184</v>
      </c>
      <c r="D37" s="247" t="s">
        <v>1124</v>
      </c>
      <c r="E37" s="247" t="s">
        <v>1119</v>
      </c>
      <c r="F37" s="58" t="s">
        <v>62</v>
      </c>
      <c r="G37" s="58" t="s">
        <v>141</v>
      </c>
      <c r="H37" s="58" t="s">
        <v>1185</v>
      </c>
      <c r="I37" s="58" t="s">
        <v>662</v>
      </c>
      <c r="J37" s="252" t="s">
        <v>1169</v>
      </c>
      <c r="K37" s="262">
        <v>2</v>
      </c>
      <c r="L37" s="263">
        <v>3</v>
      </c>
    </row>
    <row r="38" spans="2:12" ht="39.9" customHeight="1" x14ac:dyDescent="0.4">
      <c r="B38" s="251" t="s">
        <v>139</v>
      </c>
      <c r="C38" s="58" t="s">
        <v>1184</v>
      </c>
      <c r="D38" s="247" t="s">
        <v>1124</v>
      </c>
      <c r="E38" s="247" t="s">
        <v>1119</v>
      </c>
      <c r="F38" s="58" t="s">
        <v>388</v>
      </c>
      <c r="G38" s="58" t="s">
        <v>1160</v>
      </c>
      <c r="H38" s="58" t="s">
        <v>1296</v>
      </c>
      <c r="I38" s="58" t="s">
        <v>1162</v>
      </c>
      <c r="J38" s="252" t="s">
        <v>1169</v>
      </c>
      <c r="K38" s="262">
        <v>2</v>
      </c>
      <c r="L38" s="263">
        <v>3</v>
      </c>
    </row>
    <row r="39" spans="2:12" ht="39.9" customHeight="1" x14ac:dyDescent="0.4">
      <c r="B39" s="251" t="s">
        <v>139</v>
      </c>
      <c r="C39" s="58" t="s">
        <v>1184</v>
      </c>
      <c r="D39" s="247" t="s">
        <v>1124</v>
      </c>
      <c r="E39" s="247" t="s">
        <v>1289</v>
      </c>
      <c r="F39" s="58" t="s">
        <v>388</v>
      </c>
      <c r="G39" s="58" t="s">
        <v>1290</v>
      </c>
      <c r="H39" s="58" t="s">
        <v>1297</v>
      </c>
      <c r="I39" s="58" t="s">
        <v>1292</v>
      </c>
      <c r="J39" s="252" t="s">
        <v>1169</v>
      </c>
      <c r="K39" s="262">
        <v>2</v>
      </c>
      <c r="L39" s="263">
        <v>3</v>
      </c>
    </row>
    <row r="40" spans="2:12" ht="39.9" customHeight="1" x14ac:dyDescent="0.4">
      <c r="B40" s="251" t="s">
        <v>139</v>
      </c>
      <c r="C40" s="58" t="s">
        <v>1184</v>
      </c>
      <c r="D40" s="247" t="s">
        <v>1124</v>
      </c>
      <c r="E40" s="247" t="s">
        <v>1119</v>
      </c>
      <c r="F40" s="58" t="s">
        <v>94</v>
      </c>
      <c r="G40" s="58" t="s">
        <v>1187</v>
      </c>
      <c r="H40" s="58" t="s">
        <v>1201</v>
      </c>
      <c r="I40" s="58" t="s">
        <v>1202</v>
      </c>
      <c r="J40" s="252" t="s">
        <v>1169</v>
      </c>
      <c r="K40" s="262">
        <v>1</v>
      </c>
      <c r="L40" s="263">
        <v>4</v>
      </c>
    </row>
    <row r="41" spans="2:12" ht="39.9" customHeight="1" thickBot="1" x14ac:dyDescent="0.45">
      <c r="B41" s="255"/>
      <c r="C41" s="256"/>
      <c r="D41" s="257"/>
      <c r="E41" s="257"/>
      <c r="F41" s="256"/>
      <c r="G41" s="256"/>
      <c r="H41" s="256"/>
      <c r="I41" s="256"/>
      <c r="J41" s="259" t="s">
        <v>38</v>
      </c>
      <c r="K41" s="276"/>
      <c r="L41" s="277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G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K11:K41">
      <formula1>"1, 2, 3, 4, 5"</formula1>
    </dataValidation>
    <dataValidation type="list" allowBlank="1" showInputMessage="1" showErrorMessage="1" sqref="L11:L41">
      <formula1>"1, 2, 3, 4"</formula1>
    </dataValidation>
    <dataValidation type="list" allowBlank="1" showInputMessage="1" showErrorMessage="1" sqref="F11:F41">
      <formula1>"1.기계(설비)적요인, 2.전기적요인, 3.화학(물질)적요인, 4.작업특성요인, 5.작업환경요인"</formula1>
    </dataValidation>
    <dataValidation type="list" allowBlank="1" showInputMessage="1" showErrorMessage="1" sqref="B11:B4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L39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4" width="16" bestFit="1" customWidth="1"/>
    <col min="5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ht="16.5" customHeight="1" x14ac:dyDescent="0.4">
      <c r="C5" s="427" t="s">
        <v>1298</v>
      </c>
      <c r="D5" s="427"/>
      <c r="E5" s="427"/>
      <c r="I5" s="428" t="s">
        <v>1548</v>
      </c>
      <c r="J5" s="428"/>
      <c r="K5" s="428"/>
      <c r="L5" s="428"/>
    </row>
    <row r="6" spans="2:12" x14ac:dyDescent="0.4">
      <c r="C6" s="427"/>
      <c r="D6" s="427"/>
      <c r="E6" s="427"/>
      <c r="I6" s="428" t="s">
        <v>1549</v>
      </c>
      <c r="J6" s="428"/>
      <c r="K6" s="428"/>
      <c r="L6" s="428"/>
    </row>
    <row r="7" spans="2:12" ht="18" thickBot="1" x14ac:dyDescent="0.45">
      <c r="C7" s="511" t="s">
        <v>1299</v>
      </c>
      <c r="D7" s="511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13" t="s">
        <v>1300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14"/>
      <c r="K9" s="514"/>
      <c r="L9" s="516"/>
    </row>
    <row r="10" spans="2:12" ht="46.8" x14ac:dyDescent="0.4">
      <c r="B10" s="23" t="s">
        <v>42</v>
      </c>
      <c r="C10" s="29" t="s">
        <v>1301</v>
      </c>
      <c r="D10" s="29" t="s">
        <v>44</v>
      </c>
      <c r="E10" s="194" t="s">
        <v>23</v>
      </c>
      <c r="F10" s="29" t="s">
        <v>45</v>
      </c>
      <c r="G10" s="29" t="s">
        <v>46</v>
      </c>
      <c r="H10" s="29" t="s">
        <v>47</v>
      </c>
      <c r="I10" s="11" t="s">
        <v>48</v>
      </c>
      <c r="J10" s="278" t="s">
        <v>953</v>
      </c>
      <c r="K10" s="26">
        <v>1</v>
      </c>
      <c r="L10" s="27">
        <v>4</v>
      </c>
    </row>
    <row r="11" spans="2:12" ht="31.2" x14ac:dyDescent="0.4">
      <c r="B11" s="28"/>
      <c r="C11" s="29" t="s">
        <v>1302</v>
      </c>
      <c r="D11" s="29" t="s">
        <v>44</v>
      </c>
      <c r="E11" s="194" t="s">
        <v>23</v>
      </c>
      <c r="F11" s="29" t="s">
        <v>51</v>
      </c>
      <c r="G11" s="29" t="s">
        <v>52</v>
      </c>
      <c r="H11" s="29" t="s">
        <v>53</v>
      </c>
      <c r="I11" s="11" t="s">
        <v>54</v>
      </c>
      <c r="J11" s="279" t="s">
        <v>953</v>
      </c>
      <c r="K11" s="26">
        <v>3</v>
      </c>
      <c r="L11" s="27">
        <v>3</v>
      </c>
    </row>
    <row r="12" spans="2:12" ht="31.2" x14ac:dyDescent="0.4">
      <c r="B12" s="28"/>
      <c r="C12" s="29" t="s">
        <v>1303</v>
      </c>
      <c r="D12" s="29" t="s">
        <v>44</v>
      </c>
      <c r="E12" s="194" t="s">
        <v>23</v>
      </c>
      <c r="F12" s="29" t="s">
        <v>51</v>
      </c>
      <c r="G12" s="29" t="s">
        <v>56</v>
      </c>
      <c r="H12" s="29" t="s">
        <v>57</v>
      </c>
      <c r="I12" s="11" t="s">
        <v>58</v>
      </c>
      <c r="J12" s="279" t="s">
        <v>953</v>
      </c>
      <c r="K12" s="26">
        <v>1</v>
      </c>
      <c r="L12" s="27">
        <v>4</v>
      </c>
    </row>
    <row r="13" spans="2:12" ht="31.2" x14ac:dyDescent="0.4">
      <c r="B13" s="28"/>
      <c r="C13" s="29" t="s">
        <v>1304</v>
      </c>
      <c r="D13" s="29" t="s">
        <v>1305</v>
      </c>
      <c r="E13" s="194" t="s">
        <v>23</v>
      </c>
      <c r="F13" s="29" t="s">
        <v>51</v>
      </c>
      <c r="G13" s="280" t="s">
        <v>52</v>
      </c>
      <c r="H13" s="29" t="s">
        <v>1306</v>
      </c>
      <c r="I13" s="11" t="s">
        <v>54</v>
      </c>
      <c r="J13" s="279" t="s">
        <v>953</v>
      </c>
      <c r="K13" s="26">
        <v>1</v>
      </c>
      <c r="L13" s="27">
        <v>4</v>
      </c>
    </row>
    <row r="14" spans="2:12" ht="46.8" x14ac:dyDescent="0.4">
      <c r="B14" s="28" t="s">
        <v>118</v>
      </c>
      <c r="C14" s="29" t="s">
        <v>1307</v>
      </c>
      <c r="D14" s="29" t="s">
        <v>1308</v>
      </c>
      <c r="E14" s="194" t="s">
        <v>23</v>
      </c>
      <c r="F14" s="29" t="s">
        <v>62</v>
      </c>
      <c r="G14" s="29" t="s">
        <v>46</v>
      </c>
      <c r="H14" s="29" t="s">
        <v>1309</v>
      </c>
      <c r="I14" s="11" t="s">
        <v>64</v>
      </c>
      <c r="J14" s="279" t="s">
        <v>953</v>
      </c>
      <c r="K14" s="26">
        <v>2</v>
      </c>
      <c r="L14" s="27">
        <v>3</v>
      </c>
    </row>
    <row r="15" spans="2:12" ht="46.8" x14ac:dyDescent="0.4">
      <c r="B15" s="28"/>
      <c r="C15" s="29" t="s">
        <v>1310</v>
      </c>
      <c r="D15" s="29" t="s">
        <v>67</v>
      </c>
      <c r="E15" s="194" t="s">
        <v>23</v>
      </c>
      <c r="F15" s="29" t="s">
        <v>62</v>
      </c>
      <c r="G15" s="29" t="s">
        <v>46</v>
      </c>
      <c r="H15" s="29" t="s">
        <v>68</v>
      </c>
      <c r="I15" s="11" t="s">
        <v>69</v>
      </c>
      <c r="J15" s="279" t="s">
        <v>953</v>
      </c>
      <c r="K15" s="26">
        <v>1</v>
      </c>
      <c r="L15" s="27">
        <v>4</v>
      </c>
    </row>
    <row r="16" spans="2:12" ht="46.8" x14ac:dyDescent="0.4">
      <c r="B16" s="28"/>
      <c r="C16" s="29" t="s">
        <v>1311</v>
      </c>
      <c r="D16" s="29" t="s">
        <v>67</v>
      </c>
      <c r="E16" s="194" t="s">
        <v>23</v>
      </c>
      <c r="F16" s="29" t="s">
        <v>62</v>
      </c>
      <c r="G16" s="29" t="s">
        <v>46</v>
      </c>
      <c r="H16" s="29" t="s">
        <v>72</v>
      </c>
      <c r="I16" s="11" t="s">
        <v>73</v>
      </c>
      <c r="J16" s="279" t="s">
        <v>953</v>
      </c>
      <c r="K16" s="26">
        <v>1</v>
      </c>
      <c r="L16" s="27">
        <v>4</v>
      </c>
    </row>
    <row r="17" spans="2:12" ht="46.8" x14ac:dyDescent="0.4">
      <c r="B17" s="28"/>
      <c r="C17" s="29" t="s">
        <v>1312</v>
      </c>
      <c r="D17" s="29" t="s">
        <v>67</v>
      </c>
      <c r="E17" s="194" t="s">
        <v>23</v>
      </c>
      <c r="F17" s="29" t="s">
        <v>62</v>
      </c>
      <c r="G17" s="29" t="s">
        <v>46</v>
      </c>
      <c r="H17" s="29" t="s">
        <v>75</v>
      </c>
      <c r="I17" s="11" t="s">
        <v>76</v>
      </c>
      <c r="J17" s="279" t="s">
        <v>953</v>
      </c>
      <c r="K17" s="26">
        <v>1</v>
      </c>
      <c r="L17" s="27">
        <v>4</v>
      </c>
    </row>
    <row r="18" spans="2:12" ht="46.8" x14ac:dyDescent="0.4">
      <c r="B18" s="28"/>
      <c r="C18" s="29" t="s">
        <v>1313</v>
      </c>
      <c r="D18" s="29" t="s">
        <v>67</v>
      </c>
      <c r="E18" s="194" t="s">
        <v>23</v>
      </c>
      <c r="F18" s="29" t="s">
        <v>62</v>
      </c>
      <c r="G18" s="29" t="s">
        <v>46</v>
      </c>
      <c r="H18" s="29" t="s">
        <v>78</v>
      </c>
      <c r="I18" s="11" t="s">
        <v>79</v>
      </c>
      <c r="J18" s="279" t="s">
        <v>953</v>
      </c>
      <c r="K18" s="26">
        <v>1</v>
      </c>
      <c r="L18" s="27">
        <v>4</v>
      </c>
    </row>
    <row r="19" spans="2:12" ht="31.2" x14ac:dyDescent="0.4">
      <c r="B19" s="28"/>
      <c r="C19" s="29" t="s">
        <v>1314</v>
      </c>
      <c r="D19" s="29" t="s">
        <v>81</v>
      </c>
      <c r="E19" s="194" t="s">
        <v>23</v>
      </c>
      <c r="F19" s="29" t="s">
        <v>51</v>
      </c>
      <c r="G19" s="29" t="s">
        <v>52</v>
      </c>
      <c r="H19" s="29" t="s">
        <v>1315</v>
      </c>
      <c r="I19" s="11" t="s">
        <v>87</v>
      </c>
      <c r="J19" s="279" t="s">
        <v>953</v>
      </c>
      <c r="K19" s="26">
        <v>1</v>
      </c>
      <c r="L19" s="27">
        <v>4</v>
      </c>
    </row>
    <row r="20" spans="2:12" ht="31.2" x14ac:dyDescent="0.4">
      <c r="B20" s="28"/>
      <c r="C20" s="29" t="s">
        <v>1316</v>
      </c>
      <c r="D20" s="29" t="s">
        <v>81</v>
      </c>
      <c r="E20" s="194" t="s">
        <v>23</v>
      </c>
      <c r="F20" s="29" t="s">
        <v>62</v>
      </c>
      <c r="G20" s="29" t="s">
        <v>90</v>
      </c>
      <c r="H20" s="29" t="s">
        <v>1317</v>
      </c>
      <c r="I20" s="11" t="s">
        <v>87</v>
      </c>
      <c r="J20" s="279" t="s">
        <v>968</v>
      </c>
      <c r="K20" s="26">
        <v>1</v>
      </c>
      <c r="L20" s="27">
        <v>4</v>
      </c>
    </row>
    <row r="21" spans="2:12" ht="31.2" x14ac:dyDescent="0.4">
      <c r="B21" s="28"/>
      <c r="C21" s="29" t="s">
        <v>1318</v>
      </c>
      <c r="D21" s="29" t="s">
        <v>81</v>
      </c>
      <c r="E21" s="194" t="s">
        <v>23</v>
      </c>
      <c r="F21" s="29" t="s">
        <v>94</v>
      </c>
      <c r="G21" s="29" t="s">
        <v>95</v>
      </c>
      <c r="H21" s="29" t="s">
        <v>96</v>
      </c>
      <c r="I21" s="11" t="s">
        <v>97</v>
      </c>
      <c r="J21" s="279" t="s">
        <v>968</v>
      </c>
      <c r="K21" s="26">
        <v>3</v>
      </c>
      <c r="L21" s="27">
        <v>2</v>
      </c>
    </row>
    <row r="22" spans="2:12" ht="46.8" x14ac:dyDescent="0.4">
      <c r="B22" s="28"/>
      <c r="C22" s="29" t="s">
        <v>1319</v>
      </c>
      <c r="D22" s="29" t="s">
        <v>81</v>
      </c>
      <c r="E22" s="194" t="s">
        <v>23</v>
      </c>
      <c r="F22" s="29" t="s">
        <v>94</v>
      </c>
      <c r="G22" s="281" t="s">
        <v>102</v>
      </c>
      <c r="H22" s="29" t="s">
        <v>103</v>
      </c>
      <c r="I22" s="11" t="s">
        <v>104</v>
      </c>
      <c r="J22" s="279" t="s">
        <v>968</v>
      </c>
      <c r="K22" s="26">
        <v>1</v>
      </c>
      <c r="L22" s="27">
        <v>2</v>
      </c>
    </row>
    <row r="23" spans="2:12" ht="31.2" x14ac:dyDescent="0.4">
      <c r="B23" s="28" t="s">
        <v>133</v>
      </c>
      <c r="C23" s="29" t="s">
        <v>1320</v>
      </c>
      <c r="D23" s="29" t="s">
        <v>1321</v>
      </c>
      <c r="E23" s="29" t="s">
        <v>23</v>
      </c>
      <c r="F23" s="29" t="s">
        <v>135</v>
      </c>
      <c r="G23" s="29" t="s">
        <v>136</v>
      </c>
      <c r="H23" s="239" t="s">
        <v>1322</v>
      </c>
      <c r="I23" s="29" t="s">
        <v>138</v>
      </c>
      <c r="J23" s="279" t="s">
        <v>963</v>
      </c>
      <c r="K23" s="26">
        <v>1</v>
      </c>
      <c r="L23" s="27">
        <v>4</v>
      </c>
    </row>
    <row r="24" spans="2:12" ht="46.8" x14ac:dyDescent="0.4">
      <c r="B24" s="28"/>
      <c r="C24" s="29" t="s">
        <v>1323</v>
      </c>
      <c r="D24" s="29" t="s">
        <v>1305</v>
      </c>
      <c r="E24" s="29" t="s">
        <v>23</v>
      </c>
      <c r="F24" s="29" t="s">
        <v>62</v>
      </c>
      <c r="G24" s="29" t="s">
        <v>46</v>
      </c>
      <c r="H24" s="239" t="s">
        <v>1324</v>
      </c>
      <c r="I24" s="29" t="s">
        <v>427</v>
      </c>
      <c r="J24" s="279" t="s">
        <v>963</v>
      </c>
      <c r="K24" s="26">
        <v>1</v>
      </c>
      <c r="L24" s="27">
        <v>3</v>
      </c>
    </row>
    <row r="25" spans="2:12" ht="46.8" x14ac:dyDescent="0.4">
      <c r="B25" s="28"/>
      <c r="C25" s="29" t="s">
        <v>1325</v>
      </c>
      <c r="D25" s="29" t="s">
        <v>1321</v>
      </c>
      <c r="E25" s="194" t="s">
        <v>23</v>
      </c>
      <c r="F25" s="29" t="s">
        <v>135</v>
      </c>
      <c r="G25" s="29" t="s">
        <v>136</v>
      </c>
      <c r="H25" s="239" t="s">
        <v>1326</v>
      </c>
      <c r="I25" s="29" t="s">
        <v>138</v>
      </c>
      <c r="J25" s="279" t="s">
        <v>953</v>
      </c>
      <c r="K25" s="26">
        <v>1</v>
      </c>
      <c r="L25" s="27">
        <v>3</v>
      </c>
    </row>
    <row r="26" spans="2:12" ht="31.2" x14ac:dyDescent="0.4">
      <c r="B26" s="28" t="s">
        <v>139</v>
      </c>
      <c r="C26" s="29" t="s">
        <v>1327</v>
      </c>
      <c r="D26" s="29" t="s">
        <v>1328</v>
      </c>
      <c r="E26" s="194" t="s">
        <v>23</v>
      </c>
      <c r="F26" s="29" t="s">
        <v>62</v>
      </c>
      <c r="G26" s="29" t="s">
        <v>188</v>
      </c>
      <c r="H26" s="239" t="s">
        <v>1329</v>
      </c>
      <c r="I26" s="29" t="s">
        <v>1330</v>
      </c>
      <c r="J26" s="279" t="s">
        <v>1331</v>
      </c>
      <c r="K26" s="26">
        <v>1</v>
      </c>
      <c r="L26" s="27">
        <v>3</v>
      </c>
    </row>
    <row r="27" spans="2:12" ht="31.2" x14ac:dyDescent="0.4">
      <c r="B27" s="28"/>
      <c r="C27" s="29" t="s">
        <v>1332</v>
      </c>
      <c r="D27" s="29" t="s">
        <v>1328</v>
      </c>
      <c r="E27" s="194" t="s">
        <v>23</v>
      </c>
      <c r="F27" s="29" t="s">
        <v>62</v>
      </c>
      <c r="G27" s="29" t="s">
        <v>384</v>
      </c>
      <c r="H27" s="239" t="s">
        <v>1333</v>
      </c>
      <c r="I27" s="29" t="s">
        <v>427</v>
      </c>
      <c r="J27" s="279" t="s">
        <v>1334</v>
      </c>
      <c r="K27" s="26">
        <v>3</v>
      </c>
      <c r="L27" s="27">
        <v>2</v>
      </c>
    </row>
    <row r="28" spans="2:12" ht="46.8" x14ac:dyDescent="0.4">
      <c r="B28" s="28"/>
      <c r="C28" s="29" t="s">
        <v>1335</v>
      </c>
      <c r="D28" s="29" t="s">
        <v>1328</v>
      </c>
      <c r="E28" s="194" t="s">
        <v>23</v>
      </c>
      <c r="F28" s="29" t="s">
        <v>62</v>
      </c>
      <c r="G28" s="29" t="s">
        <v>46</v>
      </c>
      <c r="H28" s="239" t="s">
        <v>1336</v>
      </c>
      <c r="I28" s="29" t="s">
        <v>427</v>
      </c>
      <c r="J28" s="279" t="s">
        <v>980</v>
      </c>
      <c r="K28" s="26">
        <v>1</v>
      </c>
      <c r="L28" s="27">
        <v>4</v>
      </c>
    </row>
    <row r="29" spans="2:12" ht="31.2" x14ac:dyDescent="0.4">
      <c r="B29" s="28"/>
      <c r="C29" s="29" t="s">
        <v>1337</v>
      </c>
      <c r="D29" s="29" t="s">
        <v>1328</v>
      </c>
      <c r="E29" s="194" t="s">
        <v>23</v>
      </c>
      <c r="F29" s="29" t="s">
        <v>62</v>
      </c>
      <c r="G29" s="29" t="s">
        <v>141</v>
      </c>
      <c r="H29" s="239" t="s">
        <v>1338</v>
      </c>
      <c r="I29" s="29" t="s">
        <v>143</v>
      </c>
      <c r="J29" s="279" t="s">
        <v>1331</v>
      </c>
      <c r="K29" s="26">
        <v>3</v>
      </c>
      <c r="L29" s="27">
        <v>2</v>
      </c>
    </row>
    <row r="30" spans="2:12" ht="31.2" x14ac:dyDescent="0.4">
      <c r="B30" s="28"/>
      <c r="C30" s="29" t="s">
        <v>1339</v>
      </c>
      <c r="D30" s="29" t="s">
        <v>1328</v>
      </c>
      <c r="E30" s="194" t="s">
        <v>23</v>
      </c>
      <c r="F30" s="29" t="s">
        <v>62</v>
      </c>
      <c r="G30" s="29" t="s">
        <v>1340</v>
      </c>
      <c r="H30" s="239" t="s">
        <v>1341</v>
      </c>
      <c r="I30" s="29" t="s">
        <v>427</v>
      </c>
      <c r="J30" s="279" t="s">
        <v>1342</v>
      </c>
      <c r="K30" s="26">
        <v>1</v>
      </c>
      <c r="L30" s="27">
        <v>2</v>
      </c>
    </row>
    <row r="31" spans="2:12" ht="31.2" x14ac:dyDescent="0.4">
      <c r="B31" s="28"/>
      <c r="C31" s="29" t="s">
        <v>1343</v>
      </c>
      <c r="D31" s="29" t="s">
        <v>1328</v>
      </c>
      <c r="E31" s="194" t="s">
        <v>23</v>
      </c>
      <c r="F31" s="29" t="s">
        <v>62</v>
      </c>
      <c r="G31" s="29" t="s">
        <v>90</v>
      </c>
      <c r="H31" s="239" t="s">
        <v>1344</v>
      </c>
      <c r="I31" s="29" t="s">
        <v>1345</v>
      </c>
      <c r="J31" s="279" t="s">
        <v>1334</v>
      </c>
      <c r="K31" s="26">
        <v>1</v>
      </c>
      <c r="L31" s="27">
        <v>2</v>
      </c>
    </row>
    <row r="32" spans="2:12" ht="31.2" x14ac:dyDescent="0.4">
      <c r="B32" s="282"/>
      <c r="C32" s="281" t="s">
        <v>1346</v>
      </c>
      <c r="D32" s="281" t="s">
        <v>1328</v>
      </c>
      <c r="E32" s="194" t="s">
        <v>23</v>
      </c>
      <c r="F32" s="281" t="s">
        <v>94</v>
      </c>
      <c r="G32" s="29" t="s">
        <v>166</v>
      </c>
      <c r="H32" s="283" t="s">
        <v>1347</v>
      </c>
      <c r="I32" s="281" t="s">
        <v>1348</v>
      </c>
      <c r="J32" s="284" t="s">
        <v>1349</v>
      </c>
      <c r="K32" s="285">
        <v>2</v>
      </c>
      <c r="L32" s="286">
        <v>3</v>
      </c>
    </row>
    <row r="33" spans="2:12" ht="31.2" x14ac:dyDescent="0.4">
      <c r="B33" s="287"/>
      <c r="C33" s="29" t="s">
        <v>1350</v>
      </c>
      <c r="D33" s="281" t="s">
        <v>1328</v>
      </c>
      <c r="E33" s="194" t="s">
        <v>23</v>
      </c>
      <c r="F33" s="281" t="s">
        <v>94</v>
      </c>
      <c r="G33" s="29" t="s">
        <v>1189</v>
      </c>
      <c r="H33" s="239" t="s">
        <v>1351</v>
      </c>
      <c r="I33" s="288" t="s">
        <v>1352</v>
      </c>
      <c r="J33" s="278" t="s">
        <v>960</v>
      </c>
      <c r="K33" s="285">
        <v>2</v>
      </c>
      <c r="L33" s="286">
        <v>1</v>
      </c>
    </row>
    <row r="34" spans="2:12" ht="31.2" x14ac:dyDescent="0.4">
      <c r="B34" s="287"/>
      <c r="C34" s="29" t="s">
        <v>1353</v>
      </c>
      <c r="D34" s="281" t="s">
        <v>1328</v>
      </c>
      <c r="E34" s="194" t="s">
        <v>23</v>
      </c>
      <c r="F34" s="281" t="s">
        <v>94</v>
      </c>
      <c r="G34" s="29" t="s">
        <v>1187</v>
      </c>
      <c r="H34" s="239" t="s">
        <v>1354</v>
      </c>
      <c r="I34" s="194" t="s">
        <v>1355</v>
      </c>
      <c r="J34" s="278" t="s">
        <v>1334</v>
      </c>
      <c r="K34" s="285">
        <v>3</v>
      </c>
      <c r="L34" s="286">
        <v>2</v>
      </c>
    </row>
    <row r="35" spans="2:12" ht="31.2" x14ac:dyDescent="0.4">
      <c r="B35" s="287"/>
      <c r="C35" s="29" t="s">
        <v>1356</v>
      </c>
      <c r="D35" s="281" t="s">
        <v>1328</v>
      </c>
      <c r="E35" s="194" t="s">
        <v>23</v>
      </c>
      <c r="F35" s="281" t="s">
        <v>94</v>
      </c>
      <c r="G35" s="29" t="s">
        <v>161</v>
      </c>
      <c r="H35" s="239" t="s">
        <v>1357</v>
      </c>
      <c r="I35" s="194" t="s">
        <v>1358</v>
      </c>
      <c r="J35" s="278" t="s">
        <v>1334</v>
      </c>
      <c r="K35" s="285">
        <v>3</v>
      </c>
      <c r="L35" s="286">
        <v>2</v>
      </c>
    </row>
    <row r="36" spans="2:12" ht="31.2" x14ac:dyDescent="0.4">
      <c r="B36" s="287"/>
      <c r="C36" s="29" t="s">
        <v>1359</v>
      </c>
      <c r="D36" s="281" t="s">
        <v>1328</v>
      </c>
      <c r="E36" s="194" t="s">
        <v>23</v>
      </c>
      <c r="F36" s="281" t="s">
        <v>94</v>
      </c>
      <c r="G36" s="29" t="s">
        <v>95</v>
      </c>
      <c r="H36" s="29" t="s">
        <v>96</v>
      </c>
      <c r="I36" s="194" t="s">
        <v>427</v>
      </c>
      <c r="J36" s="278" t="s">
        <v>980</v>
      </c>
      <c r="K36" s="285">
        <v>3</v>
      </c>
      <c r="L36" s="286">
        <v>2</v>
      </c>
    </row>
    <row r="37" spans="2:12" ht="46.8" x14ac:dyDescent="0.4">
      <c r="B37" s="287"/>
      <c r="C37" s="29" t="s">
        <v>1360</v>
      </c>
      <c r="D37" s="281" t="s">
        <v>1328</v>
      </c>
      <c r="E37" s="194" t="s">
        <v>23</v>
      </c>
      <c r="F37" s="281" t="s">
        <v>51</v>
      </c>
      <c r="G37" s="29" t="s">
        <v>52</v>
      </c>
      <c r="H37" s="239" t="s">
        <v>1361</v>
      </c>
      <c r="I37" s="194" t="s">
        <v>427</v>
      </c>
      <c r="J37" s="278" t="s">
        <v>953</v>
      </c>
      <c r="K37" s="285">
        <v>1</v>
      </c>
      <c r="L37" s="286">
        <v>3</v>
      </c>
    </row>
    <row r="38" spans="2:12" ht="31.2" x14ac:dyDescent="0.4">
      <c r="B38" s="287"/>
      <c r="C38" s="29" t="s">
        <v>1362</v>
      </c>
      <c r="D38" s="281" t="s">
        <v>1328</v>
      </c>
      <c r="E38" s="194" t="s">
        <v>23</v>
      </c>
      <c r="F38" s="281" t="s">
        <v>51</v>
      </c>
      <c r="G38" s="29" t="s">
        <v>56</v>
      </c>
      <c r="H38" s="239" t="s">
        <v>1363</v>
      </c>
      <c r="I38" s="194" t="s">
        <v>427</v>
      </c>
      <c r="J38" s="278" t="s">
        <v>1334</v>
      </c>
      <c r="K38" s="285">
        <v>3</v>
      </c>
      <c r="L38" s="286">
        <v>2</v>
      </c>
    </row>
    <row r="39" spans="2:12" ht="31.8" thickBot="1" x14ac:dyDescent="0.45">
      <c r="B39" s="289"/>
      <c r="C39" s="33" t="s">
        <v>1364</v>
      </c>
      <c r="D39" s="33" t="s">
        <v>1328</v>
      </c>
      <c r="E39" s="202" t="s">
        <v>23</v>
      </c>
      <c r="F39" s="33" t="s">
        <v>51</v>
      </c>
      <c r="G39" s="33" t="s">
        <v>1365</v>
      </c>
      <c r="H39" s="290" t="s">
        <v>1366</v>
      </c>
      <c r="I39" s="202" t="s">
        <v>427</v>
      </c>
      <c r="J39" s="291" t="s">
        <v>963</v>
      </c>
      <c r="K39" s="35">
        <v>1</v>
      </c>
      <c r="L39" s="36">
        <v>4</v>
      </c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E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39">
      <formula1>"1, 2, 3, 4, 5"</formula1>
    </dataValidation>
    <dataValidation type="list" allowBlank="1" showInputMessage="1" showErrorMessage="1" sqref="L10:L39">
      <formula1>"1, 2, 3, 4"</formula1>
    </dataValidation>
    <dataValidation type="list" allowBlank="1" showInputMessage="1" showErrorMessage="1" sqref="F10:F39">
      <formula1>"1.기계(설비)적요인, 2.전기적요인, 3.화학(물질)적요인, 4.작업특성요인, 5.작업환경요인"</formula1>
    </dataValidation>
    <dataValidation type="list" allowBlank="1" showInputMessage="1" showErrorMessage="1" sqref="B10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L38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ht="16.5" customHeight="1" x14ac:dyDescent="0.4">
      <c r="C5" s="427" t="s">
        <v>1367</v>
      </c>
      <c r="D5" s="427"/>
      <c r="E5" s="427"/>
      <c r="I5" s="428" t="s">
        <v>1546</v>
      </c>
      <c r="J5" s="428"/>
      <c r="K5" s="428"/>
      <c r="L5" s="428"/>
    </row>
    <row r="6" spans="2:12" x14ac:dyDescent="0.4">
      <c r="C6" s="427"/>
      <c r="D6" s="427"/>
      <c r="E6" s="427"/>
      <c r="I6" s="428" t="s">
        <v>1547</v>
      </c>
      <c r="J6" s="428"/>
      <c r="K6" s="428"/>
      <c r="L6" s="428"/>
    </row>
    <row r="7" spans="2:12" ht="18" thickBot="1" x14ac:dyDescent="0.45">
      <c r="C7" s="511" t="s">
        <v>1368</v>
      </c>
      <c r="D7" s="511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13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14"/>
      <c r="K9" s="514"/>
      <c r="L9" s="516"/>
    </row>
    <row r="10" spans="2:12" ht="46.8" x14ac:dyDescent="0.4">
      <c r="B10" s="23" t="s">
        <v>914</v>
      </c>
      <c r="C10" s="24" t="s">
        <v>1369</v>
      </c>
      <c r="D10" s="24" t="s">
        <v>1370</v>
      </c>
      <c r="E10" s="24" t="s">
        <v>23</v>
      </c>
      <c r="F10" s="24" t="s">
        <v>62</v>
      </c>
      <c r="G10" s="24" t="s">
        <v>1371</v>
      </c>
      <c r="H10" s="24" t="s">
        <v>1372</v>
      </c>
      <c r="I10" s="24" t="s">
        <v>1373</v>
      </c>
      <c r="J10" s="25" t="s">
        <v>1374</v>
      </c>
      <c r="K10" s="26">
        <v>2</v>
      </c>
      <c r="L10" s="27">
        <v>2</v>
      </c>
    </row>
    <row r="11" spans="2:12" ht="46.8" x14ac:dyDescent="0.4">
      <c r="B11" s="625" t="s">
        <v>118</v>
      </c>
      <c r="C11" s="24" t="s">
        <v>1375</v>
      </c>
      <c r="D11" s="29" t="s">
        <v>1376</v>
      </c>
      <c r="E11" s="24" t="s">
        <v>23</v>
      </c>
      <c r="F11" s="24" t="s">
        <v>62</v>
      </c>
      <c r="G11" s="24" t="s">
        <v>1371</v>
      </c>
      <c r="H11" s="196" t="s">
        <v>639</v>
      </c>
      <c r="I11" s="24" t="s">
        <v>1373</v>
      </c>
      <c r="J11" s="25" t="s">
        <v>1377</v>
      </c>
      <c r="K11" s="26">
        <v>2</v>
      </c>
      <c r="L11" s="27">
        <v>3</v>
      </c>
    </row>
    <row r="12" spans="2:12" ht="46.8" x14ac:dyDescent="0.4">
      <c r="B12" s="626"/>
      <c r="C12" s="24" t="s">
        <v>1378</v>
      </c>
      <c r="D12" s="24" t="s">
        <v>1370</v>
      </c>
      <c r="E12" s="24" t="s">
        <v>23</v>
      </c>
      <c r="F12" s="24" t="s">
        <v>62</v>
      </c>
      <c r="G12" s="24" t="s">
        <v>1371</v>
      </c>
      <c r="H12" s="196" t="s">
        <v>639</v>
      </c>
      <c r="I12" s="24" t="s">
        <v>1373</v>
      </c>
      <c r="J12" s="25" t="s">
        <v>1377</v>
      </c>
      <c r="K12" s="26">
        <v>2</v>
      </c>
      <c r="L12" s="27">
        <v>3</v>
      </c>
    </row>
    <row r="13" spans="2:12" ht="46.8" x14ac:dyDescent="0.4">
      <c r="B13" s="626"/>
      <c r="C13" s="24" t="s">
        <v>1379</v>
      </c>
      <c r="D13" s="24" t="s">
        <v>1370</v>
      </c>
      <c r="E13" s="24" t="s">
        <v>23</v>
      </c>
      <c r="F13" s="24" t="s">
        <v>62</v>
      </c>
      <c r="G13" s="24" t="s">
        <v>1371</v>
      </c>
      <c r="H13" s="196" t="s">
        <v>639</v>
      </c>
      <c r="I13" s="24" t="s">
        <v>1380</v>
      </c>
      <c r="J13" s="25" t="s">
        <v>1377</v>
      </c>
      <c r="K13" s="26">
        <v>2</v>
      </c>
      <c r="L13" s="27">
        <v>3</v>
      </c>
    </row>
    <row r="14" spans="2:12" ht="31.2" x14ac:dyDescent="0.4">
      <c r="B14" s="627"/>
      <c r="C14" s="628" t="s">
        <v>1381</v>
      </c>
      <c r="D14" s="29" t="s">
        <v>1382</v>
      </c>
      <c r="E14" s="24" t="s">
        <v>23</v>
      </c>
      <c r="F14" s="24" t="s">
        <v>51</v>
      </c>
      <c r="G14" s="24" t="s">
        <v>52</v>
      </c>
      <c r="H14" s="24" t="s">
        <v>1383</v>
      </c>
      <c r="I14" s="24" t="s">
        <v>1086</v>
      </c>
      <c r="J14" s="25" t="s">
        <v>1377</v>
      </c>
      <c r="K14" s="26">
        <v>2</v>
      </c>
      <c r="L14" s="27">
        <v>4</v>
      </c>
    </row>
    <row r="15" spans="2:12" ht="27" customHeight="1" x14ac:dyDescent="0.4">
      <c r="B15" s="134" t="s">
        <v>133</v>
      </c>
      <c r="C15" s="629"/>
      <c r="D15" s="29" t="s">
        <v>1382</v>
      </c>
      <c r="E15" s="24" t="s">
        <v>1384</v>
      </c>
      <c r="F15" s="24" t="s">
        <v>388</v>
      </c>
      <c r="G15" s="24" t="s">
        <v>1047</v>
      </c>
      <c r="H15" s="24" t="s">
        <v>1385</v>
      </c>
      <c r="I15" s="29" t="s">
        <v>882</v>
      </c>
      <c r="J15" s="25" t="s">
        <v>1377</v>
      </c>
      <c r="K15" s="26">
        <v>2</v>
      </c>
      <c r="L15" s="27">
        <v>1</v>
      </c>
    </row>
    <row r="16" spans="2:12" ht="31.2" x14ac:dyDescent="0.4">
      <c r="B16" s="23" t="s">
        <v>133</v>
      </c>
      <c r="C16" s="24" t="s">
        <v>1386</v>
      </c>
      <c r="D16" s="24"/>
      <c r="E16" s="24" t="s">
        <v>23</v>
      </c>
      <c r="F16" s="24" t="s">
        <v>51</v>
      </c>
      <c r="G16" s="24" t="s">
        <v>52</v>
      </c>
      <c r="H16" s="24" t="s">
        <v>1383</v>
      </c>
      <c r="I16" s="24" t="s">
        <v>1086</v>
      </c>
      <c r="J16" s="25" t="s">
        <v>1387</v>
      </c>
      <c r="K16" s="26">
        <v>2</v>
      </c>
      <c r="L16" s="27">
        <v>4</v>
      </c>
    </row>
    <row r="17" spans="2:12" x14ac:dyDescent="0.4">
      <c r="B17" s="23" t="s">
        <v>139</v>
      </c>
      <c r="C17" s="24" t="s">
        <v>1388</v>
      </c>
      <c r="D17" s="24"/>
      <c r="E17" s="24" t="s">
        <v>1389</v>
      </c>
      <c r="F17" s="24" t="s">
        <v>94</v>
      </c>
      <c r="G17" s="24" t="s">
        <v>166</v>
      </c>
      <c r="H17" s="24" t="s">
        <v>1390</v>
      </c>
      <c r="I17" s="24" t="s">
        <v>427</v>
      </c>
      <c r="J17" s="25" t="s">
        <v>875</v>
      </c>
      <c r="K17" s="26">
        <v>3</v>
      </c>
      <c r="L17" s="27">
        <v>1</v>
      </c>
    </row>
    <row r="18" spans="2:12" ht="46.8" x14ac:dyDescent="0.4">
      <c r="B18" s="630" t="s">
        <v>42</v>
      </c>
      <c r="C18" s="632" t="s">
        <v>1391</v>
      </c>
      <c r="D18" s="29" t="s">
        <v>1392</v>
      </c>
      <c r="E18" s="29" t="s">
        <v>23</v>
      </c>
      <c r="F18" s="29" t="s">
        <v>62</v>
      </c>
      <c r="G18" s="24" t="s">
        <v>1371</v>
      </c>
      <c r="H18" s="24" t="s">
        <v>1372</v>
      </c>
      <c r="I18" s="24" t="s">
        <v>1380</v>
      </c>
      <c r="J18" s="31" t="s">
        <v>1377</v>
      </c>
      <c r="K18" s="26">
        <v>2</v>
      </c>
      <c r="L18" s="27">
        <v>2</v>
      </c>
    </row>
    <row r="19" spans="2:12" ht="30" customHeight="1" x14ac:dyDescent="0.4">
      <c r="B19" s="631"/>
      <c r="C19" s="487"/>
      <c r="D19" s="29" t="s">
        <v>1392</v>
      </c>
      <c r="E19" s="29" t="s">
        <v>23</v>
      </c>
      <c r="F19" s="195" t="s">
        <v>51</v>
      </c>
      <c r="G19" s="11" t="s">
        <v>56</v>
      </c>
      <c r="H19" s="11" t="s">
        <v>57</v>
      </c>
      <c r="I19" s="24" t="s">
        <v>1380</v>
      </c>
      <c r="J19" s="31" t="s">
        <v>1377</v>
      </c>
      <c r="K19" s="26">
        <v>3</v>
      </c>
      <c r="L19" s="27">
        <v>3</v>
      </c>
    </row>
    <row r="20" spans="2:12" ht="46.8" x14ac:dyDescent="0.4">
      <c r="B20" s="630" t="s">
        <v>118</v>
      </c>
      <c r="C20" s="29" t="s">
        <v>1393</v>
      </c>
      <c r="D20" s="24" t="s">
        <v>1370</v>
      </c>
      <c r="E20" s="29" t="s">
        <v>23</v>
      </c>
      <c r="F20" s="29" t="s">
        <v>62</v>
      </c>
      <c r="G20" s="24" t="s">
        <v>1371</v>
      </c>
      <c r="H20" s="196" t="s">
        <v>639</v>
      </c>
      <c r="I20" s="24" t="s">
        <v>1380</v>
      </c>
      <c r="J20" s="31" t="s">
        <v>1377</v>
      </c>
      <c r="K20" s="26">
        <v>2</v>
      </c>
      <c r="L20" s="27">
        <v>3</v>
      </c>
    </row>
    <row r="21" spans="2:12" ht="46.8" x14ac:dyDescent="0.4">
      <c r="B21" s="633"/>
      <c r="C21" s="29" t="s">
        <v>1394</v>
      </c>
      <c r="D21" s="24" t="s">
        <v>1370</v>
      </c>
      <c r="E21" s="29" t="s">
        <v>23</v>
      </c>
      <c r="F21" s="29" t="s">
        <v>62</v>
      </c>
      <c r="G21" s="24" t="s">
        <v>1371</v>
      </c>
      <c r="H21" s="196" t="s">
        <v>639</v>
      </c>
      <c r="I21" s="24" t="s">
        <v>1380</v>
      </c>
      <c r="J21" s="31" t="s">
        <v>1377</v>
      </c>
      <c r="K21" s="26">
        <v>2</v>
      </c>
      <c r="L21" s="27">
        <v>3</v>
      </c>
    </row>
    <row r="22" spans="2:12" ht="46.8" x14ac:dyDescent="0.4">
      <c r="B22" s="633"/>
      <c r="C22" s="29" t="s">
        <v>1395</v>
      </c>
      <c r="D22" s="24" t="s">
        <v>1370</v>
      </c>
      <c r="E22" s="29" t="s">
        <v>23</v>
      </c>
      <c r="F22" s="29" t="s">
        <v>62</v>
      </c>
      <c r="G22" s="24" t="s">
        <v>1371</v>
      </c>
      <c r="H22" s="196" t="s">
        <v>639</v>
      </c>
      <c r="I22" s="24" t="s">
        <v>1380</v>
      </c>
      <c r="J22" s="31" t="s">
        <v>1377</v>
      </c>
      <c r="K22" s="26">
        <v>2</v>
      </c>
      <c r="L22" s="27">
        <v>3</v>
      </c>
    </row>
    <row r="23" spans="2:12" ht="46.8" x14ac:dyDescent="0.4">
      <c r="B23" s="633"/>
      <c r="C23" s="29" t="s">
        <v>1396</v>
      </c>
      <c r="D23" s="24" t="s">
        <v>1370</v>
      </c>
      <c r="E23" s="29" t="s">
        <v>23</v>
      </c>
      <c r="F23" s="29" t="s">
        <v>62</v>
      </c>
      <c r="G23" s="24" t="s">
        <v>1371</v>
      </c>
      <c r="H23" s="196" t="s">
        <v>639</v>
      </c>
      <c r="I23" s="24" t="s">
        <v>1380</v>
      </c>
      <c r="J23" s="31" t="s">
        <v>883</v>
      </c>
      <c r="K23" s="26">
        <v>2</v>
      </c>
      <c r="L23" s="27">
        <v>3</v>
      </c>
    </row>
    <row r="24" spans="2:12" ht="46.8" x14ac:dyDescent="0.4">
      <c r="B24" s="633"/>
      <c r="C24" s="29" t="s">
        <v>1397</v>
      </c>
      <c r="D24" s="24" t="s">
        <v>1370</v>
      </c>
      <c r="E24" s="29" t="s">
        <v>23</v>
      </c>
      <c r="F24" s="29" t="s">
        <v>62</v>
      </c>
      <c r="G24" s="24" t="s">
        <v>1371</v>
      </c>
      <c r="H24" s="196" t="s">
        <v>639</v>
      </c>
      <c r="I24" s="24" t="s">
        <v>1380</v>
      </c>
      <c r="J24" s="31" t="s">
        <v>1398</v>
      </c>
      <c r="K24" s="26">
        <v>2</v>
      </c>
      <c r="L24" s="27">
        <v>3</v>
      </c>
    </row>
    <row r="25" spans="2:12" ht="46.8" x14ac:dyDescent="0.4">
      <c r="B25" s="633"/>
      <c r="C25" s="29" t="s">
        <v>1399</v>
      </c>
      <c r="D25" s="24" t="s">
        <v>1370</v>
      </c>
      <c r="E25" s="29" t="s">
        <v>23</v>
      </c>
      <c r="F25" s="29" t="s">
        <v>62</v>
      </c>
      <c r="G25" s="24" t="s">
        <v>1371</v>
      </c>
      <c r="H25" s="196" t="s">
        <v>639</v>
      </c>
      <c r="I25" s="24" t="s">
        <v>1380</v>
      </c>
      <c r="J25" s="31" t="s">
        <v>875</v>
      </c>
      <c r="K25" s="26">
        <v>2</v>
      </c>
      <c r="L25" s="27">
        <v>3</v>
      </c>
    </row>
    <row r="26" spans="2:12" ht="31.2" x14ac:dyDescent="0.4">
      <c r="B26" s="633"/>
      <c r="C26" s="632" t="s">
        <v>1400</v>
      </c>
      <c r="D26" s="29" t="s">
        <v>1382</v>
      </c>
      <c r="E26" s="29" t="s">
        <v>23</v>
      </c>
      <c r="F26" s="24" t="s">
        <v>51</v>
      </c>
      <c r="G26" s="24" t="s">
        <v>52</v>
      </c>
      <c r="H26" s="24" t="s">
        <v>1383</v>
      </c>
      <c r="I26" s="24" t="s">
        <v>1086</v>
      </c>
      <c r="J26" s="31" t="s">
        <v>1401</v>
      </c>
      <c r="K26" s="26">
        <v>2</v>
      </c>
      <c r="L26" s="27">
        <v>4</v>
      </c>
    </row>
    <row r="27" spans="2:12" ht="30" customHeight="1" x14ac:dyDescent="0.4">
      <c r="B27" s="633"/>
      <c r="C27" s="634"/>
      <c r="D27" s="29" t="s">
        <v>1382</v>
      </c>
      <c r="E27" s="24" t="s">
        <v>1402</v>
      </c>
      <c r="F27" s="24" t="s">
        <v>388</v>
      </c>
      <c r="G27" s="24" t="s">
        <v>1047</v>
      </c>
      <c r="H27" s="24" t="s">
        <v>1385</v>
      </c>
      <c r="I27" s="29" t="s">
        <v>882</v>
      </c>
      <c r="J27" s="31" t="s">
        <v>1401</v>
      </c>
      <c r="K27" s="26">
        <v>2</v>
      </c>
      <c r="L27" s="27">
        <v>1</v>
      </c>
    </row>
    <row r="28" spans="2:12" ht="46.8" x14ac:dyDescent="0.4">
      <c r="B28" s="633"/>
      <c r="C28" s="487"/>
      <c r="D28" s="29" t="s">
        <v>1403</v>
      </c>
      <c r="E28" s="29" t="s">
        <v>1389</v>
      </c>
      <c r="F28" s="29" t="s">
        <v>94</v>
      </c>
      <c r="G28" s="24" t="s">
        <v>1189</v>
      </c>
      <c r="H28" s="24" t="s">
        <v>1404</v>
      </c>
      <c r="I28" s="29" t="s">
        <v>1405</v>
      </c>
      <c r="J28" s="31" t="s">
        <v>1401</v>
      </c>
      <c r="K28" s="26">
        <v>1</v>
      </c>
      <c r="L28" s="27">
        <v>4</v>
      </c>
    </row>
    <row r="29" spans="2:12" ht="46.8" x14ac:dyDescent="0.4">
      <c r="B29" s="633"/>
      <c r="C29" s="29" t="s">
        <v>1406</v>
      </c>
      <c r="D29" s="24" t="s">
        <v>1370</v>
      </c>
      <c r="E29" s="29" t="s">
        <v>23</v>
      </c>
      <c r="F29" s="29" t="s">
        <v>62</v>
      </c>
      <c r="G29" s="24" t="s">
        <v>1371</v>
      </c>
      <c r="H29" s="196" t="s">
        <v>639</v>
      </c>
      <c r="I29" s="24" t="s">
        <v>1373</v>
      </c>
      <c r="J29" s="31" t="s">
        <v>877</v>
      </c>
      <c r="K29" s="26">
        <v>2</v>
      </c>
      <c r="L29" s="27">
        <v>2</v>
      </c>
    </row>
    <row r="30" spans="2:12" ht="31.2" x14ac:dyDescent="0.4">
      <c r="B30" s="633"/>
      <c r="C30" s="29" t="s">
        <v>1407</v>
      </c>
      <c r="D30" s="29" t="s">
        <v>132</v>
      </c>
      <c r="E30" s="29" t="s">
        <v>23</v>
      </c>
      <c r="F30" s="29" t="s">
        <v>51</v>
      </c>
      <c r="G30" s="24" t="s">
        <v>52</v>
      </c>
      <c r="H30" s="24" t="s">
        <v>1408</v>
      </c>
      <c r="I30" s="29" t="s">
        <v>1409</v>
      </c>
      <c r="J30" s="31" t="s">
        <v>1410</v>
      </c>
      <c r="K30" s="26">
        <v>4</v>
      </c>
      <c r="L30" s="27">
        <v>2</v>
      </c>
    </row>
    <row r="31" spans="2:12" ht="31.2" x14ac:dyDescent="0.4">
      <c r="B31" s="633"/>
      <c r="C31" s="632" t="s">
        <v>1411</v>
      </c>
      <c r="D31" s="24" t="s">
        <v>1370</v>
      </c>
      <c r="E31" s="29" t="s">
        <v>23</v>
      </c>
      <c r="F31" s="29" t="s">
        <v>62</v>
      </c>
      <c r="G31" s="24" t="s">
        <v>1371</v>
      </c>
      <c r="H31" s="24" t="s">
        <v>1412</v>
      </c>
      <c r="I31" s="24" t="s">
        <v>1380</v>
      </c>
      <c r="J31" s="31" t="s">
        <v>1398</v>
      </c>
      <c r="K31" s="26">
        <v>3</v>
      </c>
      <c r="L31" s="27">
        <v>2</v>
      </c>
    </row>
    <row r="32" spans="2:12" ht="31.2" x14ac:dyDescent="0.4">
      <c r="B32" s="633"/>
      <c r="C32" s="487"/>
      <c r="D32" s="24" t="s">
        <v>1370</v>
      </c>
      <c r="E32" s="29" t="s">
        <v>23</v>
      </c>
      <c r="F32" s="29" t="s">
        <v>51</v>
      </c>
      <c r="G32" s="24" t="s">
        <v>52</v>
      </c>
      <c r="H32" s="24" t="s">
        <v>1413</v>
      </c>
      <c r="I32" s="29" t="s">
        <v>882</v>
      </c>
      <c r="J32" s="31" t="s">
        <v>1398</v>
      </c>
      <c r="K32" s="26">
        <v>2</v>
      </c>
      <c r="L32" s="27">
        <v>4</v>
      </c>
    </row>
    <row r="33" spans="2:12" ht="31.2" x14ac:dyDescent="0.4">
      <c r="B33" s="633"/>
      <c r="C33" s="29" t="s">
        <v>1414</v>
      </c>
      <c r="D33" s="29" t="s">
        <v>132</v>
      </c>
      <c r="E33" s="29" t="s">
        <v>23</v>
      </c>
      <c r="F33" s="29" t="s">
        <v>94</v>
      </c>
      <c r="G33" s="29" t="s">
        <v>431</v>
      </c>
      <c r="H33" s="29" t="s">
        <v>1415</v>
      </c>
      <c r="I33" s="29" t="s">
        <v>882</v>
      </c>
      <c r="J33" s="31" t="s">
        <v>1398</v>
      </c>
      <c r="K33" s="26">
        <v>4</v>
      </c>
      <c r="L33" s="27">
        <v>1</v>
      </c>
    </row>
    <row r="34" spans="2:12" ht="31.2" x14ac:dyDescent="0.4">
      <c r="B34" s="631"/>
      <c r="C34" s="29" t="s">
        <v>1416</v>
      </c>
      <c r="D34" s="29"/>
      <c r="E34" s="29" t="s">
        <v>1417</v>
      </c>
      <c r="F34" s="29" t="s">
        <v>94</v>
      </c>
      <c r="G34" s="29" t="s">
        <v>1187</v>
      </c>
      <c r="H34" s="29" t="s">
        <v>1418</v>
      </c>
      <c r="I34" s="29" t="s">
        <v>1419</v>
      </c>
      <c r="J34" s="31" t="s">
        <v>1398</v>
      </c>
      <c r="K34" s="26">
        <v>2</v>
      </c>
      <c r="L34" s="27">
        <v>4</v>
      </c>
    </row>
    <row r="35" spans="2:12" ht="31.2" x14ac:dyDescent="0.4">
      <c r="B35" s="28" t="s">
        <v>710</v>
      </c>
      <c r="C35" s="29" t="s">
        <v>1420</v>
      </c>
      <c r="D35" s="29"/>
      <c r="E35" s="29" t="s">
        <v>23</v>
      </c>
      <c r="F35" s="29" t="s">
        <v>51</v>
      </c>
      <c r="G35" s="24" t="s">
        <v>52</v>
      </c>
      <c r="H35" s="24" t="s">
        <v>1383</v>
      </c>
      <c r="I35" s="24" t="s">
        <v>1086</v>
      </c>
      <c r="J35" s="31" t="s">
        <v>890</v>
      </c>
      <c r="K35" s="26">
        <v>2</v>
      </c>
      <c r="L35" s="27">
        <v>3</v>
      </c>
    </row>
    <row r="36" spans="2:12" ht="46.8" x14ac:dyDescent="0.4">
      <c r="B36" s="28" t="s">
        <v>133</v>
      </c>
      <c r="C36" s="29" t="s">
        <v>1421</v>
      </c>
      <c r="D36" s="29"/>
      <c r="E36" s="29" t="s">
        <v>23</v>
      </c>
      <c r="F36" s="29" t="s">
        <v>94</v>
      </c>
      <c r="G36" s="24" t="s">
        <v>166</v>
      </c>
      <c r="H36" s="24" t="s">
        <v>1422</v>
      </c>
      <c r="I36" s="29" t="s">
        <v>1423</v>
      </c>
      <c r="J36" s="31" t="s">
        <v>1410</v>
      </c>
      <c r="K36" s="26">
        <v>3</v>
      </c>
      <c r="L36" s="27">
        <v>2</v>
      </c>
    </row>
    <row r="37" spans="2:12" ht="31.2" x14ac:dyDescent="0.4">
      <c r="B37" s="630" t="s">
        <v>139</v>
      </c>
      <c r="C37" s="29" t="s">
        <v>1424</v>
      </c>
      <c r="D37" s="29"/>
      <c r="E37" s="29" t="s">
        <v>1389</v>
      </c>
      <c r="F37" s="29" t="s">
        <v>94</v>
      </c>
      <c r="G37" s="24" t="s">
        <v>166</v>
      </c>
      <c r="H37" s="24" t="s">
        <v>1425</v>
      </c>
      <c r="I37" s="29" t="s">
        <v>1426</v>
      </c>
      <c r="J37" s="31" t="s">
        <v>1377</v>
      </c>
      <c r="K37" s="26">
        <v>1</v>
      </c>
      <c r="L37" s="27">
        <v>2</v>
      </c>
    </row>
    <row r="38" spans="2:12" ht="31.8" thickBot="1" x14ac:dyDescent="0.45">
      <c r="B38" s="635"/>
      <c r="C38" s="33" t="s">
        <v>1427</v>
      </c>
      <c r="D38" s="33"/>
      <c r="E38" s="33" t="s">
        <v>23</v>
      </c>
      <c r="F38" s="33" t="s">
        <v>94</v>
      </c>
      <c r="G38" s="292" t="s">
        <v>166</v>
      </c>
      <c r="H38" s="293" t="s">
        <v>1425</v>
      </c>
      <c r="I38" s="33" t="s">
        <v>1426</v>
      </c>
      <c r="J38" s="34" t="s">
        <v>1410</v>
      </c>
      <c r="K38" s="35">
        <v>2</v>
      </c>
      <c r="L38" s="36">
        <v>1</v>
      </c>
    </row>
  </sheetData>
  <mergeCells count="22">
    <mergeCell ref="B20:B34"/>
    <mergeCell ref="C26:C28"/>
    <mergeCell ref="C31:C32"/>
    <mergeCell ref="B37:B38"/>
    <mergeCell ref="K8:K9"/>
    <mergeCell ref="L8:L9"/>
    <mergeCell ref="B11:B14"/>
    <mergeCell ref="C14:C15"/>
    <mergeCell ref="B18:B19"/>
    <mergeCell ref="C18:C19"/>
    <mergeCell ref="B8:B9"/>
    <mergeCell ref="C8:C9"/>
    <mergeCell ref="D8:D9"/>
    <mergeCell ref="E8:E9"/>
    <mergeCell ref="F8:H8"/>
    <mergeCell ref="J8:J9"/>
    <mergeCell ref="B3:L4"/>
    <mergeCell ref="C5:E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0 B35:B3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8">
      <formula1>"1.기계(설비)적요인, 2.전기적요인, 3.화학(물질)적요인, 4.작업특성요인, 5.작업환경요인"</formula1>
    </dataValidation>
    <dataValidation type="list" allowBlank="1" showInputMessage="1" showErrorMessage="1" sqref="L10:L38">
      <formula1>"1, 2, 3, 4"</formula1>
    </dataValidation>
    <dataValidation type="list" allowBlank="1" showInputMessage="1" showErrorMessage="1" sqref="K10:K38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L39"/>
  <sheetViews>
    <sheetView zoomScaleNormal="100" workbookViewId="0">
      <selection activeCell="K11" sqref="K11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ht="16.5" customHeight="1" x14ac:dyDescent="0.4">
      <c r="C5" s="427" t="s">
        <v>1428</v>
      </c>
      <c r="D5" s="427"/>
      <c r="E5" s="427"/>
      <c r="F5" s="427"/>
      <c r="G5" s="427"/>
      <c r="I5" s="428" t="s">
        <v>1546</v>
      </c>
      <c r="J5" s="428"/>
      <c r="K5" s="428"/>
      <c r="L5" s="428"/>
    </row>
    <row r="6" spans="2:12" x14ac:dyDescent="0.4">
      <c r="C6" s="427"/>
      <c r="D6" s="427"/>
      <c r="E6" s="427"/>
      <c r="F6" s="427"/>
      <c r="G6" s="427"/>
      <c r="I6" s="428" t="s">
        <v>1547</v>
      </c>
      <c r="J6" s="428"/>
      <c r="K6" s="428"/>
      <c r="L6" s="428"/>
    </row>
    <row r="7" spans="2:12" ht="18" thickBot="1" x14ac:dyDescent="0.45">
      <c r="C7" s="511" t="s">
        <v>1368</v>
      </c>
      <c r="D7" s="511"/>
      <c r="I7" s="512" t="s">
        <v>1557</v>
      </c>
      <c r="J7" s="512"/>
      <c r="K7" s="512"/>
      <c r="L7" s="512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13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14"/>
      <c r="K9" s="514"/>
      <c r="L9" s="516"/>
    </row>
    <row r="10" spans="2:12" ht="46.8" x14ac:dyDescent="0.4">
      <c r="B10" s="16" t="s">
        <v>42</v>
      </c>
      <c r="C10" s="11" t="s">
        <v>1429</v>
      </c>
      <c r="D10" s="11" t="s">
        <v>1430</v>
      </c>
      <c r="E10" s="12" t="s">
        <v>23</v>
      </c>
      <c r="F10" s="11" t="s">
        <v>45</v>
      </c>
      <c r="G10" s="11" t="s">
        <v>46</v>
      </c>
      <c r="H10" s="11" t="s">
        <v>47</v>
      </c>
      <c r="I10" s="29" t="s">
        <v>573</v>
      </c>
      <c r="J10" s="13" t="s">
        <v>1431</v>
      </c>
      <c r="K10" s="14">
        <v>4</v>
      </c>
      <c r="L10" s="15">
        <v>3</v>
      </c>
    </row>
    <row r="11" spans="2:12" ht="31.2" x14ac:dyDescent="0.4">
      <c r="B11" s="16"/>
      <c r="C11" s="11" t="s">
        <v>1432</v>
      </c>
      <c r="D11" s="11" t="s">
        <v>1430</v>
      </c>
      <c r="E11" s="12" t="s">
        <v>23</v>
      </c>
      <c r="F11" s="11" t="s">
        <v>51</v>
      </c>
      <c r="G11" s="11" t="s">
        <v>52</v>
      </c>
      <c r="H11" s="11" t="s">
        <v>53</v>
      </c>
      <c r="I11" s="29" t="s">
        <v>636</v>
      </c>
      <c r="J11" s="13" t="s">
        <v>1433</v>
      </c>
      <c r="K11" s="14">
        <v>3</v>
      </c>
      <c r="L11" s="15">
        <v>2</v>
      </c>
    </row>
    <row r="12" spans="2:12" ht="31.2" x14ac:dyDescent="0.4">
      <c r="B12" s="16"/>
      <c r="C12" s="11" t="s">
        <v>1434</v>
      </c>
      <c r="D12" s="11" t="s">
        <v>1430</v>
      </c>
      <c r="E12" s="12" t="s">
        <v>23</v>
      </c>
      <c r="F12" s="11" t="s">
        <v>51</v>
      </c>
      <c r="G12" s="11" t="s">
        <v>56</v>
      </c>
      <c r="H12" s="11" t="s">
        <v>57</v>
      </c>
      <c r="I12" s="29" t="s">
        <v>676</v>
      </c>
      <c r="J12" s="13" t="s">
        <v>1433</v>
      </c>
      <c r="K12" s="14">
        <v>3</v>
      </c>
      <c r="L12" s="15">
        <v>3</v>
      </c>
    </row>
    <row r="13" spans="2:12" ht="46.8" x14ac:dyDescent="0.4">
      <c r="B13" s="23" t="s">
        <v>1435</v>
      </c>
      <c r="C13" s="24" t="s">
        <v>1436</v>
      </c>
      <c r="D13" s="24" t="s">
        <v>1437</v>
      </c>
      <c r="E13" s="24" t="s">
        <v>23</v>
      </c>
      <c r="F13" s="24" t="s">
        <v>62</v>
      </c>
      <c r="G13" s="24" t="s">
        <v>1371</v>
      </c>
      <c r="H13" s="24" t="s">
        <v>1438</v>
      </c>
      <c r="I13" s="24" t="s">
        <v>1439</v>
      </c>
      <c r="J13" s="25" t="s">
        <v>1433</v>
      </c>
      <c r="K13" s="26">
        <v>2</v>
      </c>
      <c r="L13" s="27">
        <v>3</v>
      </c>
    </row>
    <row r="14" spans="2:12" ht="62.4" x14ac:dyDescent="0.4">
      <c r="B14" s="23" t="s">
        <v>118</v>
      </c>
      <c r="C14" s="24" t="s">
        <v>1440</v>
      </c>
      <c r="D14" s="24" t="s">
        <v>1437</v>
      </c>
      <c r="E14" s="24" t="s">
        <v>23</v>
      </c>
      <c r="F14" s="24" t="s">
        <v>62</v>
      </c>
      <c r="G14" s="24" t="s">
        <v>1371</v>
      </c>
      <c r="H14" s="24" t="s">
        <v>1441</v>
      </c>
      <c r="I14" s="24" t="s">
        <v>1380</v>
      </c>
      <c r="J14" s="25" t="s">
        <v>1377</v>
      </c>
      <c r="K14" s="26">
        <v>2</v>
      </c>
      <c r="L14" s="27">
        <v>3</v>
      </c>
    </row>
    <row r="15" spans="2:12" ht="46.8" x14ac:dyDescent="0.4">
      <c r="B15" s="23" t="s">
        <v>118</v>
      </c>
      <c r="C15" s="24" t="s">
        <v>1442</v>
      </c>
      <c r="D15" s="24" t="s">
        <v>1443</v>
      </c>
      <c r="E15" s="24" t="s">
        <v>23</v>
      </c>
      <c r="F15" s="24" t="s">
        <v>62</v>
      </c>
      <c r="G15" s="24" t="s">
        <v>1371</v>
      </c>
      <c r="H15" s="24" t="s">
        <v>1444</v>
      </c>
      <c r="I15" s="24" t="s">
        <v>1445</v>
      </c>
      <c r="J15" s="25" t="s">
        <v>1377</v>
      </c>
      <c r="K15" s="26">
        <v>2</v>
      </c>
      <c r="L15" s="27">
        <v>4</v>
      </c>
    </row>
    <row r="16" spans="2:12" ht="31.2" x14ac:dyDescent="0.4">
      <c r="B16" s="23" t="s">
        <v>118</v>
      </c>
      <c r="C16" s="24" t="s">
        <v>1446</v>
      </c>
      <c r="D16" s="24" t="s">
        <v>1447</v>
      </c>
      <c r="E16" s="24" t="s">
        <v>23</v>
      </c>
      <c r="F16" s="24" t="s">
        <v>62</v>
      </c>
      <c r="G16" s="24" t="s">
        <v>1448</v>
      </c>
      <c r="H16" s="24" t="s">
        <v>1449</v>
      </c>
      <c r="I16" s="24" t="s">
        <v>427</v>
      </c>
      <c r="J16" s="25" t="s">
        <v>1377</v>
      </c>
      <c r="K16" s="26">
        <v>1</v>
      </c>
      <c r="L16" s="27">
        <v>1</v>
      </c>
    </row>
    <row r="17" spans="2:12" ht="62.4" x14ac:dyDescent="0.4">
      <c r="B17" s="23" t="s">
        <v>118</v>
      </c>
      <c r="C17" s="24" t="s">
        <v>1450</v>
      </c>
      <c r="D17" s="29" t="s">
        <v>1451</v>
      </c>
      <c r="E17" s="24" t="s">
        <v>1389</v>
      </c>
      <c r="F17" s="24" t="s">
        <v>51</v>
      </c>
      <c r="G17" s="24" t="s">
        <v>52</v>
      </c>
      <c r="H17" s="24" t="s">
        <v>1452</v>
      </c>
      <c r="I17" s="24" t="s">
        <v>1453</v>
      </c>
      <c r="J17" s="25" t="s">
        <v>1377</v>
      </c>
      <c r="K17" s="26">
        <v>2</v>
      </c>
      <c r="L17" s="27">
        <v>3</v>
      </c>
    </row>
    <row r="18" spans="2:12" ht="62.4" x14ac:dyDescent="0.4">
      <c r="B18" s="23" t="s">
        <v>133</v>
      </c>
      <c r="C18" s="24" t="s">
        <v>1454</v>
      </c>
      <c r="D18" s="24"/>
      <c r="E18" s="24" t="s">
        <v>23</v>
      </c>
      <c r="F18" s="24" t="s">
        <v>51</v>
      </c>
      <c r="G18" s="24" t="s">
        <v>52</v>
      </c>
      <c r="H18" s="24" t="s">
        <v>1455</v>
      </c>
      <c r="I18" s="24" t="s">
        <v>1453</v>
      </c>
      <c r="J18" s="25" t="s">
        <v>1387</v>
      </c>
      <c r="K18" s="26">
        <v>4</v>
      </c>
      <c r="L18" s="27">
        <v>3</v>
      </c>
    </row>
    <row r="19" spans="2:12" ht="46.8" x14ac:dyDescent="0.4">
      <c r="B19" s="23" t="s">
        <v>118</v>
      </c>
      <c r="C19" s="24" t="s">
        <v>1456</v>
      </c>
      <c r="D19" s="24" t="s">
        <v>1457</v>
      </c>
      <c r="E19" s="24" t="s">
        <v>1458</v>
      </c>
      <c r="F19" s="24" t="s">
        <v>388</v>
      </c>
      <c r="G19" s="24" t="s">
        <v>1459</v>
      </c>
      <c r="H19" s="24" t="s">
        <v>1460</v>
      </c>
      <c r="I19" s="24" t="s">
        <v>1461</v>
      </c>
      <c r="J19" s="25" t="s">
        <v>875</v>
      </c>
      <c r="K19" s="26">
        <v>2</v>
      </c>
      <c r="L19" s="27">
        <v>4</v>
      </c>
    </row>
    <row r="20" spans="2:12" ht="31.2" x14ac:dyDescent="0.4">
      <c r="B20" s="28" t="s">
        <v>42</v>
      </c>
      <c r="C20" s="29" t="s">
        <v>1462</v>
      </c>
      <c r="D20" s="29" t="s">
        <v>1392</v>
      </c>
      <c r="E20" s="29" t="s">
        <v>23</v>
      </c>
      <c r="F20" s="29" t="s">
        <v>62</v>
      </c>
      <c r="G20" s="24" t="s">
        <v>1371</v>
      </c>
      <c r="H20" s="11" t="s">
        <v>57</v>
      </c>
      <c r="I20" s="29" t="s">
        <v>676</v>
      </c>
      <c r="J20" s="31" t="s">
        <v>1377</v>
      </c>
      <c r="K20" s="26">
        <v>3</v>
      </c>
      <c r="L20" s="27">
        <v>3</v>
      </c>
    </row>
    <row r="21" spans="2:12" ht="62.4" x14ac:dyDescent="0.4">
      <c r="B21" s="28" t="s">
        <v>118</v>
      </c>
      <c r="C21" s="29" t="s">
        <v>1463</v>
      </c>
      <c r="D21" s="24" t="s">
        <v>1370</v>
      </c>
      <c r="E21" s="29" t="s">
        <v>23</v>
      </c>
      <c r="F21" s="29" t="s">
        <v>62</v>
      </c>
      <c r="G21" s="24" t="s">
        <v>1371</v>
      </c>
      <c r="H21" s="24" t="s">
        <v>1441</v>
      </c>
      <c r="I21" s="24" t="s">
        <v>1380</v>
      </c>
      <c r="J21" s="31" t="s">
        <v>1377</v>
      </c>
      <c r="K21" s="26">
        <v>2</v>
      </c>
      <c r="L21" s="27">
        <v>3</v>
      </c>
    </row>
    <row r="22" spans="2:12" ht="62.4" x14ac:dyDescent="0.4">
      <c r="B22" s="28" t="s">
        <v>118</v>
      </c>
      <c r="C22" s="29" t="s">
        <v>1464</v>
      </c>
      <c r="D22" s="24" t="s">
        <v>1370</v>
      </c>
      <c r="E22" s="29" t="s">
        <v>23</v>
      </c>
      <c r="F22" s="29" t="s">
        <v>62</v>
      </c>
      <c r="G22" s="24" t="s">
        <v>1371</v>
      </c>
      <c r="H22" s="24" t="s">
        <v>1441</v>
      </c>
      <c r="I22" s="24" t="s">
        <v>1380</v>
      </c>
      <c r="J22" s="31" t="s">
        <v>1377</v>
      </c>
      <c r="K22" s="26">
        <v>2</v>
      </c>
      <c r="L22" s="27">
        <v>3</v>
      </c>
    </row>
    <row r="23" spans="2:12" ht="62.4" x14ac:dyDescent="0.4">
      <c r="B23" s="28" t="s">
        <v>118</v>
      </c>
      <c r="C23" s="29" t="s">
        <v>1465</v>
      </c>
      <c r="D23" s="24" t="s">
        <v>1370</v>
      </c>
      <c r="E23" s="29" t="s">
        <v>23</v>
      </c>
      <c r="F23" s="29" t="s">
        <v>62</v>
      </c>
      <c r="G23" s="24" t="s">
        <v>1371</v>
      </c>
      <c r="H23" s="24" t="s">
        <v>1441</v>
      </c>
      <c r="I23" s="24" t="s">
        <v>1380</v>
      </c>
      <c r="J23" s="31" t="s">
        <v>1377</v>
      </c>
      <c r="K23" s="26">
        <v>2</v>
      </c>
      <c r="L23" s="27">
        <v>3</v>
      </c>
    </row>
    <row r="24" spans="2:12" ht="62.4" x14ac:dyDescent="0.4">
      <c r="B24" s="28" t="s">
        <v>118</v>
      </c>
      <c r="C24" s="29" t="s">
        <v>1466</v>
      </c>
      <c r="D24" s="24" t="s">
        <v>1370</v>
      </c>
      <c r="E24" s="29" t="s">
        <v>23</v>
      </c>
      <c r="F24" s="29" t="s">
        <v>62</v>
      </c>
      <c r="G24" s="24" t="s">
        <v>1371</v>
      </c>
      <c r="H24" s="24" t="s">
        <v>1441</v>
      </c>
      <c r="I24" s="24" t="s">
        <v>1380</v>
      </c>
      <c r="J24" s="31" t="s">
        <v>883</v>
      </c>
      <c r="K24" s="26">
        <v>2</v>
      </c>
      <c r="L24" s="27">
        <v>3</v>
      </c>
    </row>
    <row r="25" spans="2:12" ht="62.4" x14ac:dyDescent="0.4">
      <c r="B25" s="28" t="s">
        <v>118</v>
      </c>
      <c r="C25" s="29" t="s">
        <v>1467</v>
      </c>
      <c r="D25" s="24" t="s">
        <v>1370</v>
      </c>
      <c r="E25" s="29" t="s">
        <v>23</v>
      </c>
      <c r="F25" s="29" t="s">
        <v>62</v>
      </c>
      <c r="G25" s="24" t="s">
        <v>1371</v>
      </c>
      <c r="H25" s="24" t="s">
        <v>1441</v>
      </c>
      <c r="I25" s="24" t="s">
        <v>1380</v>
      </c>
      <c r="J25" s="31" t="s">
        <v>1398</v>
      </c>
      <c r="K25" s="26">
        <v>2</v>
      </c>
      <c r="L25" s="27">
        <v>3</v>
      </c>
    </row>
    <row r="26" spans="2:12" ht="62.4" x14ac:dyDescent="0.4">
      <c r="B26" s="28" t="s">
        <v>118</v>
      </c>
      <c r="C26" s="29" t="s">
        <v>1468</v>
      </c>
      <c r="D26" s="24" t="s">
        <v>1370</v>
      </c>
      <c r="E26" s="29" t="s">
        <v>23</v>
      </c>
      <c r="F26" s="29" t="s">
        <v>62</v>
      </c>
      <c r="G26" s="24" t="s">
        <v>1371</v>
      </c>
      <c r="H26" s="24" t="s">
        <v>1441</v>
      </c>
      <c r="I26" s="24" t="s">
        <v>1380</v>
      </c>
      <c r="J26" s="31" t="s">
        <v>875</v>
      </c>
      <c r="K26" s="26">
        <v>2</v>
      </c>
      <c r="L26" s="27">
        <v>3</v>
      </c>
    </row>
    <row r="27" spans="2:12" ht="46.8" x14ac:dyDescent="0.4">
      <c r="B27" s="630" t="s">
        <v>118</v>
      </c>
      <c r="C27" s="281" t="s">
        <v>1469</v>
      </c>
      <c r="D27" s="29" t="s">
        <v>1382</v>
      </c>
      <c r="E27" s="29" t="s">
        <v>23</v>
      </c>
      <c r="F27" s="29" t="s">
        <v>51</v>
      </c>
      <c r="G27" s="24" t="s">
        <v>52</v>
      </c>
      <c r="H27" s="24" t="s">
        <v>1470</v>
      </c>
      <c r="I27" s="29" t="s">
        <v>1471</v>
      </c>
      <c r="J27" s="31" t="s">
        <v>1401</v>
      </c>
      <c r="K27" s="26">
        <v>3</v>
      </c>
      <c r="L27" s="27">
        <v>2</v>
      </c>
    </row>
    <row r="28" spans="2:12" ht="31.2" x14ac:dyDescent="0.4">
      <c r="B28" s="633"/>
      <c r="C28" s="29"/>
      <c r="D28" s="29" t="s">
        <v>1382</v>
      </c>
      <c r="E28" s="24" t="s">
        <v>1384</v>
      </c>
      <c r="F28" s="24" t="s">
        <v>388</v>
      </c>
      <c r="G28" s="24" t="s">
        <v>1047</v>
      </c>
      <c r="H28" s="24" t="s">
        <v>1385</v>
      </c>
      <c r="I28" s="29" t="s">
        <v>882</v>
      </c>
      <c r="J28" s="31" t="s">
        <v>1401</v>
      </c>
      <c r="K28" s="26">
        <v>2</v>
      </c>
      <c r="L28" s="27">
        <v>1</v>
      </c>
    </row>
    <row r="29" spans="2:12" ht="46.8" x14ac:dyDescent="0.4">
      <c r="B29" s="631"/>
      <c r="C29" s="294"/>
      <c r="D29" s="29" t="s">
        <v>1403</v>
      </c>
      <c r="E29" s="29" t="s">
        <v>1389</v>
      </c>
      <c r="F29" s="29" t="s">
        <v>94</v>
      </c>
      <c r="G29" s="24" t="s">
        <v>1189</v>
      </c>
      <c r="H29" s="24" t="s">
        <v>1404</v>
      </c>
      <c r="I29" s="29" t="s">
        <v>1405</v>
      </c>
      <c r="J29" s="31" t="s">
        <v>1401</v>
      </c>
      <c r="K29" s="26">
        <v>2</v>
      </c>
      <c r="L29" s="27">
        <v>4</v>
      </c>
    </row>
    <row r="30" spans="2:12" ht="62.4" x14ac:dyDescent="0.4">
      <c r="B30" s="28" t="s">
        <v>118</v>
      </c>
      <c r="C30" s="29" t="s">
        <v>1472</v>
      </c>
      <c r="D30" s="24" t="s">
        <v>1370</v>
      </c>
      <c r="E30" s="29" t="s">
        <v>23</v>
      </c>
      <c r="F30" s="29" t="s">
        <v>62</v>
      </c>
      <c r="G30" s="24" t="s">
        <v>1371</v>
      </c>
      <c r="H30" s="24" t="s">
        <v>1441</v>
      </c>
      <c r="I30" s="24" t="s">
        <v>1380</v>
      </c>
      <c r="J30" s="31" t="s">
        <v>877</v>
      </c>
      <c r="K30" s="26">
        <v>3</v>
      </c>
      <c r="L30" s="27">
        <v>3</v>
      </c>
    </row>
    <row r="31" spans="2:12" ht="46.8" x14ac:dyDescent="0.4">
      <c r="B31" s="28" t="s">
        <v>118</v>
      </c>
      <c r="C31" s="29" t="s">
        <v>1473</v>
      </c>
      <c r="D31" s="29" t="s">
        <v>132</v>
      </c>
      <c r="E31" s="29" t="s">
        <v>23</v>
      </c>
      <c r="F31" s="29" t="s">
        <v>51</v>
      </c>
      <c r="G31" s="24" t="s">
        <v>52</v>
      </c>
      <c r="H31" s="24" t="s">
        <v>1474</v>
      </c>
      <c r="I31" s="29" t="s">
        <v>1475</v>
      </c>
      <c r="J31" s="31" t="s">
        <v>1410</v>
      </c>
      <c r="K31" s="26">
        <v>3</v>
      </c>
      <c r="L31" s="27">
        <v>1</v>
      </c>
    </row>
    <row r="32" spans="2:12" ht="62.4" x14ac:dyDescent="0.4">
      <c r="B32" s="28" t="s">
        <v>118</v>
      </c>
      <c r="C32" s="29" t="s">
        <v>1476</v>
      </c>
      <c r="D32" s="24" t="s">
        <v>1370</v>
      </c>
      <c r="E32" s="29" t="s">
        <v>23</v>
      </c>
      <c r="F32" s="29" t="s">
        <v>62</v>
      </c>
      <c r="G32" s="24" t="s">
        <v>1371</v>
      </c>
      <c r="H32" s="24" t="s">
        <v>1441</v>
      </c>
      <c r="I32" s="24" t="s">
        <v>1380</v>
      </c>
      <c r="J32" s="31" t="s">
        <v>1398</v>
      </c>
      <c r="K32" s="26">
        <v>3</v>
      </c>
      <c r="L32" s="27">
        <v>2</v>
      </c>
    </row>
    <row r="33" spans="2:12" ht="46.8" x14ac:dyDescent="0.4">
      <c r="B33" s="28" t="s">
        <v>118</v>
      </c>
      <c r="C33" s="112" t="s">
        <v>1477</v>
      </c>
      <c r="D33" s="24" t="s">
        <v>1370</v>
      </c>
      <c r="E33" s="29" t="s">
        <v>23</v>
      </c>
      <c r="F33" s="29" t="s">
        <v>51</v>
      </c>
      <c r="G33" s="24" t="s">
        <v>52</v>
      </c>
      <c r="H33" s="24" t="s">
        <v>1478</v>
      </c>
      <c r="I33" s="29" t="s">
        <v>1479</v>
      </c>
      <c r="J33" s="31" t="s">
        <v>1398</v>
      </c>
      <c r="K33" s="26">
        <v>3</v>
      </c>
      <c r="L33" s="27">
        <v>4</v>
      </c>
    </row>
    <row r="34" spans="2:12" ht="31.2" x14ac:dyDescent="0.4">
      <c r="B34" s="28" t="s">
        <v>118</v>
      </c>
      <c r="C34" s="29" t="s">
        <v>1480</v>
      </c>
      <c r="D34" s="29" t="s">
        <v>132</v>
      </c>
      <c r="E34" s="29" t="s">
        <v>23</v>
      </c>
      <c r="F34" s="29" t="s">
        <v>94</v>
      </c>
      <c r="G34" s="29" t="s">
        <v>431</v>
      </c>
      <c r="H34" s="29" t="s">
        <v>1415</v>
      </c>
      <c r="I34" s="29" t="s">
        <v>1481</v>
      </c>
      <c r="J34" s="31" t="s">
        <v>1398</v>
      </c>
      <c r="K34" s="26">
        <v>2</v>
      </c>
      <c r="L34" s="27">
        <v>1</v>
      </c>
    </row>
    <row r="35" spans="2:12" ht="31.2" x14ac:dyDescent="0.4">
      <c r="B35" s="28" t="s">
        <v>118</v>
      </c>
      <c r="C35" s="29" t="s">
        <v>1482</v>
      </c>
      <c r="D35" s="29"/>
      <c r="E35" s="29" t="s">
        <v>1417</v>
      </c>
      <c r="F35" s="29" t="s">
        <v>94</v>
      </c>
      <c r="G35" s="29" t="s">
        <v>1187</v>
      </c>
      <c r="H35" s="29" t="s">
        <v>1418</v>
      </c>
      <c r="I35" s="29" t="s">
        <v>1419</v>
      </c>
      <c r="J35" s="31" t="s">
        <v>1398</v>
      </c>
      <c r="K35" s="26">
        <v>2</v>
      </c>
      <c r="L35" s="27">
        <v>4</v>
      </c>
    </row>
    <row r="36" spans="2:12" ht="31.2" x14ac:dyDescent="0.4">
      <c r="B36" s="28" t="s">
        <v>710</v>
      </c>
      <c r="C36" s="29" t="s">
        <v>1483</v>
      </c>
      <c r="D36" s="29"/>
      <c r="E36" s="29" t="s">
        <v>23</v>
      </c>
      <c r="F36" s="29" t="s">
        <v>51</v>
      </c>
      <c r="G36" s="24" t="s">
        <v>52</v>
      </c>
      <c r="H36" s="24" t="s">
        <v>1383</v>
      </c>
      <c r="I36" s="24" t="s">
        <v>1086</v>
      </c>
      <c r="J36" s="31" t="s">
        <v>890</v>
      </c>
      <c r="K36" s="26">
        <v>3</v>
      </c>
      <c r="L36" s="27">
        <v>4</v>
      </c>
    </row>
    <row r="37" spans="2:12" ht="46.8" x14ac:dyDescent="0.4">
      <c r="B37" s="28" t="s">
        <v>133</v>
      </c>
      <c r="C37" s="29" t="s">
        <v>1484</v>
      </c>
      <c r="D37" s="29"/>
      <c r="E37" s="29" t="s">
        <v>23</v>
      </c>
      <c r="F37" s="29" t="s">
        <v>94</v>
      </c>
      <c r="G37" s="24" t="s">
        <v>166</v>
      </c>
      <c r="H37" s="24" t="s">
        <v>1422</v>
      </c>
      <c r="I37" s="29" t="s">
        <v>1423</v>
      </c>
      <c r="J37" s="31" t="s">
        <v>1410</v>
      </c>
      <c r="K37" s="26">
        <v>3</v>
      </c>
      <c r="L37" s="27">
        <v>2</v>
      </c>
    </row>
    <row r="38" spans="2:12" ht="31.2" x14ac:dyDescent="0.4">
      <c r="B38" s="28" t="s">
        <v>139</v>
      </c>
      <c r="C38" s="29" t="s">
        <v>1485</v>
      </c>
      <c r="D38" s="29"/>
      <c r="E38" s="29" t="s">
        <v>1389</v>
      </c>
      <c r="F38" s="29" t="s">
        <v>94</v>
      </c>
      <c r="G38" s="24" t="s">
        <v>166</v>
      </c>
      <c r="H38" s="24" t="s">
        <v>1425</v>
      </c>
      <c r="I38" s="29" t="s">
        <v>1426</v>
      </c>
      <c r="J38" s="31" t="s">
        <v>1377</v>
      </c>
      <c r="K38" s="26">
        <v>1</v>
      </c>
      <c r="L38" s="27">
        <v>2</v>
      </c>
    </row>
    <row r="39" spans="2:12" ht="31.8" thickBot="1" x14ac:dyDescent="0.45">
      <c r="B39" s="32" t="s">
        <v>139</v>
      </c>
      <c r="C39" s="33" t="s">
        <v>1486</v>
      </c>
      <c r="D39" s="33"/>
      <c r="E39" s="33" t="s">
        <v>23</v>
      </c>
      <c r="F39" s="33" t="s">
        <v>94</v>
      </c>
      <c r="G39" s="292" t="s">
        <v>166</v>
      </c>
      <c r="H39" s="293" t="s">
        <v>1425</v>
      </c>
      <c r="I39" s="33" t="s">
        <v>1426</v>
      </c>
      <c r="J39" s="34" t="s">
        <v>1410</v>
      </c>
      <c r="K39" s="35">
        <v>2</v>
      </c>
      <c r="L39" s="36">
        <v>1</v>
      </c>
    </row>
  </sheetData>
  <mergeCells count="15">
    <mergeCell ref="K8:K9"/>
    <mergeCell ref="L8:L9"/>
    <mergeCell ref="B27:B29"/>
    <mergeCell ref="B8:B9"/>
    <mergeCell ref="C8:C9"/>
    <mergeCell ref="D8:D9"/>
    <mergeCell ref="E8:E9"/>
    <mergeCell ref="F8:H8"/>
    <mergeCell ref="J8:J9"/>
    <mergeCell ref="B3:L4"/>
    <mergeCell ref="C5:G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K10:K39">
      <formula1>"1, 2, 3, 4, 5"</formula1>
    </dataValidation>
    <dataValidation type="list" allowBlank="1" showInputMessage="1" showErrorMessage="1" sqref="L10:L39">
      <formula1>"1, 2, 3, 4"</formula1>
    </dataValidation>
    <dataValidation type="list" allowBlank="1" showInputMessage="1" showErrorMessage="1" sqref="F10:F39">
      <formula1>"1.기계(설비)적요인, 2.전기적요인, 3.화학(물질)적요인, 4.작업특성요인, 5.작업환경요인"</formula1>
    </dataValidation>
    <dataValidation type="list" allowBlank="1" showInputMessage="1" showErrorMessage="1" sqref="B10:B39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33"/>
  <sheetViews>
    <sheetView showGridLines="0" view="pageBreakPreview" zoomScale="85" zoomScaleNormal="55" zoomScaleSheetLayoutView="85" workbookViewId="0">
      <selection activeCell="E20" sqref="E20"/>
    </sheetView>
  </sheetViews>
  <sheetFormatPr defaultRowHeight="17.399999999999999" x14ac:dyDescent="0.4"/>
  <cols>
    <col min="1" max="1" width="1.59765625" customWidth="1"/>
    <col min="2" max="2" width="11.5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1.5" customWidth="1"/>
  </cols>
  <sheetData>
    <row r="3" spans="2:12" x14ac:dyDescent="0.4">
      <c r="B3" s="426" t="s">
        <v>1489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ht="6.7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x14ac:dyDescent="0.4">
      <c r="C6" s="427" t="s">
        <v>25</v>
      </c>
      <c r="D6" s="428"/>
      <c r="I6" s="91"/>
      <c r="J6" s="91" t="s">
        <v>278</v>
      </c>
      <c r="K6" s="91"/>
      <c r="L6" s="91"/>
    </row>
    <row r="7" spans="2:12" ht="18" thickBot="1" x14ac:dyDescent="0.45">
      <c r="C7" s="428"/>
      <c r="D7" s="428"/>
      <c r="I7" s="91"/>
      <c r="J7" s="91" t="s">
        <v>249</v>
      </c>
      <c r="K7" s="91"/>
      <c r="L7" s="91"/>
    </row>
    <row r="8" spans="2:12" ht="18.75" customHeight="1" x14ac:dyDescent="0.4">
      <c r="B8" s="433" t="s">
        <v>26</v>
      </c>
      <c r="C8" s="429" t="s">
        <v>277</v>
      </c>
      <c r="D8" s="429" t="s">
        <v>28</v>
      </c>
      <c r="E8" s="429" t="s">
        <v>29</v>
      </c>
      <c r="F8" s="435" t="s">
        <v>30</v>
      </c>
      <c r="G8" s="436"/>
      <c r="H8" s="437"/>
      <c r="I8" s="429" t="s">
        <v>31</v>
      </c>
      <c r="J8" s="429" t="s">
        <v>32</v>
      </c>
      <c r="K8" s="429" t="s">
        <v>33</v>
      </c>
      <c r="L8" s="431" t="s">
        <v>34</v>
      </c>
    </row>
    <row r="9" spans="2:12" ht="34.5" customHeight="1" x14ac:dyDescent="0.4">
      <c r="B9" s="434"/>
      <c r="C9" s="430"/>
      <c r="D9" s="430"/>
      <c r="E9" s="430"/>
      <c r="F9" s="72" t="s">
        <v>35</v>
      </c>
      <c r="G9" s="72" t="s">
        <v>283</v>
      </c>
      <c r="H9" s="297" t="s">
        <v>8</v>
      </c>
      <c r="I9" s="438"/>
      <c r="J9" s="430"/>
      <c r="K9" s="430"/>
      <c r="L9" s="432"/>
    </row>
    <row r="10" spans="2:12" ht="25.2" customHeight="1" x14ac:dyDescent="0.4">
      <c r="B10" s="317" t="s">
        <v>208</v>
      </c>
      <c r="C10" s="318" t="s">
        <v>1538</v>
      </c>
      <c r="D10" s="319" t="s">
        <v>1539</v>
      </c>
      <c r="E10" s="320" t="s">
        <v>1540</v>
      </c>
      <c r="F10" s="319" t="s">
        <v>1541</v>
      </c>
      <c r="G10" s="318" t="s">
        <v>1542</v>
      </c>
      <c r="H10" s="321" t="s">
        <v>1534</v>
      </c>
      <c r="I10" s="319"/>
      <c r="J10" s="320" t="s">
        <v>1543</v>
      </c>
      <c r="K10" s="319">
        <v>4</v>
      </c>
      <c r="L10" s="322">
        <v>4</v>
      </c>
    </row>
    <row r="11" spans="2:12" ht="25.2" customHeight="1" x14ac:dyDescent="0.4">
      <c r="B11" s="333" t="s">
        <v>42</v>
      </c>
      <c r="C11" s="334" t="s">
        <v>1301</v>
      </c>
      <c r="D11" s="337" t="s">
        <v>107</v>
      </c>
      <c r="E11" s="336" t="s">
        <v>835</v>
      </c>
      <c r="F11" s="337" t="s">
        <v>62</v>
      </c>
      <c r="G11" s="337" t="s">
        <v>156</v>
      </c>
      <c r="H11" s="337" t="s">
        <v>1580</v>
      </c>
      <c r="I11" s="337" t="s">
        <v>1581</v>
      </c>
      <c r="J11" s="335" t="s">
        <v>1582</v>
      </c>
      <c r="K11" s="337">
        <v>3</v>
      </c>
      <c r="L11" s="338">
        <v>3</v>
      </c>
    </row>
    <row r="12" spans="2:12" ht="25.2" customHeight="1" x14ac:dyDescent="0.4">
      <c r="B12" s="333"/>
      <c r="C12" s="334" t="s">
        <v>1609</v>
      </c>
      <c r="D12" s="337" t="s">
        <v>107</v>
      </c>
      <c r="E12" s="336" t="s">
        <v>835</v>
      </c>
      <c r="F12" s="337" t="s">
        <v>62</v>
      </c>
      <c r="G12" s="337" t="s">
        <v>896</v>
      </c>
      <c r="H12" s="337" t="s">
        <v>1583</v>
      </c>
      <c r="I12" s="337" t="s">
        <v>1584</v>
      </c>
      <c r="J12" s="335" t="s">
        <v>1582</v>
      </c>
      <c r="K12" s="337">
        <v>3</v>
      </c>
      <c r="L12" s="338">
        <v>3</v>
      </c>
    </row>
    <row r="13" spans="2:12" ht="25.2" customHeight="1" x14ac:dyDescent="0.4">
      <c r="B13" s="333"/>
      <c r="C13" s="334" t="s">
        <v>1610</v>
      </c>
      <c r="D13" s="337" t="s">
        <v>1635</v>
      </c>
      <c r="E13" s="336" t="s">
        <v>835</v>
      </c>
      <c r="F13" s="337" t="s">
        <v>94</v>
      </c>
      <c r="G13" s="337" t="s">
        <v>1586</v>
      </c>
      <c r="H13" s="337" t="s">
        <v>1611</v>
      </c>
      <c r="I13" s="337" t="s">
        <v>1587</v>
      </c>
      <c r="J13" s="335" t="s">
        <v>1582</v>
      </c>
      <c r="K13" s="337">
        <v>3</v>
      </c>
      <c r="L13" s="338">
        <v>4</v>
      </c>
    </row>
    <row r="14" spans="2:12" ht="25.2" customHeight="1" x14ac:dyDescent="0.4">
      <c r="B14" s="333" t="s">
        <v>118</v>
      </c>
      <c r="C14" s="334" t="s">
        <v>1639</v>
      </c>
      <c r="D14" s="337" t="s">
        <v>1585</v>
      </c>
      <c r="E14" s="336" t="s">
        <v>835</v>
      </c>
      <c r="F14" s="337" t="s">
        <v>94</v>
      </c>
      <c r="G14" s="337" t="s">
        <v>1586</v>
      </c>
      <c r="H14" s="337" t="s">
        <v>1588</v>
      </c>
      <c r="I14" s="337" t="s">
        <v>1587</v>
      </c>
      <c r="J14" s="335" t="s">
        <v>1582</v>
      </c>
      <c r="K14" s="337">
        <v>3</v>
      </c>
      <c r="L14" s="338">
        <v>4</v>
      </c>
    </row>
    <row r="15" spans="2:12" ht="25.2" customHeight="1" x14ac:dyDescent="0.4">
      <c r="B15" s="333"/>
      <c r="C15" s="334" t="s">
        <v>1640</v>
      </c>
      <c r="D15" s="337" t="s">
        <v>1589</v>
      </c>
      <c r="E15" s="336" t="s">
        <v>835</v>
      </c>
      <c r="F15" s="337" t="s">
        <v>94</v>
      </c>
      <c r="G15" s="337" t="s">
        <v>1590</v>
      </c>
      <c r="H15" s="337" t="s">
        <v>1591</v>
      </c>
      <c r="I15" s="337" t="s">
        <v>1592</v>
      </c>
      <c r="J15" s="335" t="s">
        <v>1582</v>
      </c>
      <c r="K15" s="337">
        <v>3</v>
      </c>
      <c r="L15" s="338">
        <v>1</v>
      </c>
    </row>
    <row r="16" spans="2:12" ht="25.2" customHeight="1" x14ac:dyDescent="0.4">
      <c r="B16" s="333"/>
      <c r="C16" s="334" t="s">
        <v>1641</v>
      </c>
      <c r="D16" s="337" t="s">
        <v>1148</v>
      </c>
      <c r="E16" s="336" t="s">
        <v>835</v>
      </c>
      <c r="F16" s="337" t="s">
        <v>62</v>
      </c>
      <c r="G16" s="337" t="s">
        <v>896</v>
      </c>
      <c r="H16" s="337" t="s">
        <v>1636</v>
      </c>
      <c r="I16" s="337" t="s">
        <v>1593</v>
      </c>
      <c r="J16" s="335" t="s">
        <v>1582</v>
      </c>
      <c r="K16" s="337">
        <v>3</v>
      </c>
      <c r="L16" s="338">
        <v>1</v>
      </c>
    </row>
    <row r="17" spans="2:12" ht="25.2" customHeight="1" x14ac:dyDescent="0.4">
      <c r="B17" s="333" t="s">
        <v>133</v>
      </c>
      <c r="C17" s="334" t="s">
        <v>1594</v>
      </c>
      <c r="D17" s="337" t="s">
        <v>1148</v>
      </c>
      <c r="E17" s="336" t="s">
        <v>835</v>
      </c>
      <c r="F17" s="337" t="s">
        <v>94</v>
      </c>
      <c r="G17" s="337" t="s">
        <v>1595</v>
      </c>
      <c r="H17" s="337" t="s">
        <v>1596</v>
      </c>
      <c r="I17" s="337" t="s">
        <v>1592</v>
      </c>
      <c r="J17" s="335" t="s">
        <v>1597</v>
      </c>
      <c r="K17" s="337">
        <v>4</v>
      </c>
      <c r="L17" s="338">
        <v>1</v>
      </c>
    </row>
    <row r="18" spans="2:12" ht="25.2" customHeight="1" x14ac:dyDescent="0.4">
      <c r="B18" s="333"/>
      <c r="C18" s="334" t="s">
        <v>1598</v>
      </c>
      <c r="D18" s="337" t="s">
        <v>1599</v>
      </c>
      <c r="E18" s="336" t="s">
        <v>835</v>
      </c>
      <c r="F18" s="337" t="s">
        <v>94</v>
      </c>
      <c r="G18" s="337" t="s">
        <v>564</v>
      </c>
      <c r="H18" s="337" t="s">
        <v>1600</v>
      </c>
      <c r="I18" s="337" t="s">
        <v>1601</v>
      </c>
      <c r="J18" s="335" t="s">
        <v>1597</v>
      </c>
      <c r="K18" s="337">
        <v>3</v>
      </c>
      <c r="L18" s="338">
        <v>2</v>
      </c>
    </row>
    <row r="19" spans="2:12" ht="25.2" customHeight="1" x14ac:dyDescent="0.4">
      <c r="B19" s="333"/>
      <c r="C19" s="334" t="s">
        <v>1602</v>
      </c>
      <c r="D19" s="337" t="s">
        <v>1148</v>
      </c>
      <c r="E19" s="336" t="s">
        <v>835</v>
      </c>
      <c r="F19" s="337" t="s">
        <v>135</v>
      </c>
      <c r="G19" s="337" t="s">
        <v>772</v>
      </c>
      <c r="H19" s="337" t="s">
        <v>1603</v>
      </c>
      <c r="I19" s="337" t="s">
        <v>1604</v>
      </c>
      <c r="J19" s="335" t="s">
        <v>1597</v>
      </c>
      <c r="K19" s="337">
        <v>1</v>
      </c>
      <c r="L19" s="338">
        <v>2</v>
      </c>
    </row>
    <row r="20" spans="2:12" ht="25.2" customHeight="1" x14ac:dyDescent="0.4">
      <c r="B20" s="333" t="s">
        <v>139</v>
      </c>
      <c r="C20" s="334" t="s">
        <v>1605</v>
      </c>
      <c r="D20" s="337" t="s">
        <v>1148</v>
      </c>
      <c r="E20" s="336" t="s">
        <v>835</v>
      </c>
      <c r="F20" s="337" t="s">
        <v>62</v>
      </c>
      <c r="G20" s="337" t="s">
        <v>896</v>
      </c>
      <c r="H20" s="337" t="s">
        <v>1606</v>
      </c>
      <c r="I20" s="337" t="s">
        <v>1607</v>
      </c>
      <c r="J20" s="335" t="s">
        <v>1608</v>
      </c>
      <c r="K20" s="337">
        <v>2</v>
      </c>
      <c r="L20" s="338">
        <v>3</v>
      </c>
    </row>
    <row r="21" spans="2:12" ht="25.2" customHeight="1" x14ac:dyDescent="0.4">
      <c r="B21" s="333"/>
      <c r="C21" s="334"/>
      <c r="D21" s="337"/>
      <c r="E21" s="336"/>
      <c r="F21" s="337"/>
      <c r="G21" s="337"/>
      <c r="H21" s="337"/>
      <c r="I21" s="337"/>
      <c r="J21" s="335"/>
      <c r="K21" s="337"/>
      <c r="L21" s="338"/>
    </row>
    <row r="22" spans="2:12" ht="25.2" customHeight="1" x14ac:dyDescent="0.4">
      <c r="B22" s="305"/>
      <c r="C22" s="306"/>
      <c r="D22" s="313"/>
      <c r="E22" s="311"/>
      <c r="F22" s="313"/>
      <c r="G22" s="313"/>
      <c r="H22" s="313"/>
      <c r="I22" s="313"/>
      <c r="J22" s="307" t="s">
        <v>38</v>
      </c>
      <c r="K22" s="313"/>
      <c r="L22" s="314"/>
    </row>
    <row r="23" spans="2:12" ht="25.2" customHeight="1" x14ac:dyDescent="0.4">
      <c r="B23" s="305"/>
      <c r="C23" s="306"/>
      <c r="D23" s="313"/>
      <c r="E23" s="311"/>
      <c r="F23" s="313"/>
      <c r="G23" s="313"/>
      <c r="H23" s="313"/>
      <c r="I23" s="313"/>
      <c r="J23" s="307" t="s">
        <v>38</v>
      </c>
      <c r="K23" s="313"/>
      <c r="L23" s="314"/>
    </row>
    <row r="24" spans="2:12" ht="25.2" customHeight="1" x14ac:dyDescent="0.4">
      <c r="B24" s="305"/>
      <c r="C24" s="306"/>
      <c r="D24" s="313"/>
      <c r="E24" s="311"/>
      <c r="F24" s="313"/>
      <c r="G24" s="313"/>
      <c r="H24" s="313"/>
      <c r="I24" s="313"/>
      <c r="J24" s="307" t="s">
        <v>38</v>
      </c>
      <c r="K24" s="313"/>
      <c r="L24" s="314"/>
    </row>
    <row r="25" spans="2:12" ht="25.2" customHeight="1" x14ac:dyDescent="0.4">
      <c r="B25" s="305"/>
      <c r="C25" s="306"/>
      <c r="D25" s="313"/>
      <c r="E25" s="311"/>
      <c r="F25" s="313"/>
      <c r="G25" s="313"/>
      <c r="H25" s="313"/>
      <c r="I25" s="313"/>
      <c r="J25" s="307" t="s">
        <v>38</v>
      </c>
      <c r="K25" s="313"/>
      <c r="L25" s="314"/>
    </row>
    <row r="26" spans="2:12" ht="25.2" customHeight="1" x14ac:dyDescent="0.4">
      <c r="B26" s="305"/>
      <c r="C26" s="306"/>
      <c r="D26" s="313"/>
      <c r="E26" s="311"/>
      <c r="F26" s="313"/>
      <c r="G26" s="313"/>
      <c r="H26" s="313"/>
      <c r="I26" s="313"/>
      <c r="J26" s="307" t="s">
        <v>38</v>
      </c>
      <c r="K26" s="313"/>
      <c r="L26" s="314"/>
    </row>
    <row r="27" spans="2:12" ht="25.2" customHeight="1" x14ac:dyDescent="0.4">
      <c r="B27" s="305"/>
      <c r="C27" s="306"/>
      <c r="D27" s="313"/>
      <c r="E27" s="311"/>
      <c r="F27" s="313"/>
      <c r="G27" s="313"/>
      <c r="H27" s="313"/>
      <c r="I27" s="313"/>
      <c r="J27" s="307" t="s">
        <v>38</v>
      </c>
      <c r="K27" s="313"/>
      <c r="L27" s="314"/>
    </row>
    <row r="28" spans="2:12" ht="25.2" customHeight="1" x14ac:dyDescent="0.4">
      <c r="B28" s="305"/>
      <c r="C28" s="306"/>
      <c r="D28" s="313"/>
      <c r="E28" s="311"/>
      <c r="F28" s="313"/>
      <c r="G28" s="313"/>
      <c r="H28" s="313"/>
      <c r="I28" s="313"/>
      <c r="J28" s="307" t="s">
        <v>38</v>
      </c>
      <c r="K28" s="313"/>
      <c r="L28" s="314"/>
    </row>
    <row r="29" spans="2:12" ht="25.2" customHeight="1" thickBot="1" x14ac:dyDescent="0.45">
      <c r="B29" s="308"/>
      <c r="C29" s="309"/>
      <c r="D29" s="315"/>
      <c r="E29" s="312"/>
      <c r="F29" s="315"/>
      <c r="G29" s="315"/>
      <c r="H29" s="315"/>
      <c r="I29" s="315"/>
      <c r="J29" s="310" t="s">
        <v>38</v>
      </c>
      <c r="K29" s="315"/>
      <c r="L29" s="316"/>
    </row>
    <row r="30" spans="2:12" x14ac:dyDescent="0.4">
      <c r="B30" s="412" t="s">
        <v>243</v>
      </c>
      <c r="C30" s="414"/>
      <c r="D30" s="421" t="s">
        <v>244</v>
      </c>
      <c r="E30" s="412" t="s">
        <v>245</v>
      </c>
      <c r="F30" s="413"/>
      <c r="G30" s="413"/>
      <c r="H30" s="413"/>
      <c r="I30" s="413"/>
      <c r="J30" s="413"/>
      <c r="K30" s="413"/>
      <c r="L30" s="414"/>
    </row>
    <row r="31" spans="2:12" ht="18" thickBot="1" x14ac:dyDescent="0.45">
      <c r="B31" s="73"/>
      <c r="C31" s="74" t="s">
        <v>246</v>
      </c>
      <c r="D31" s="422"/>
      <c r="E31" s="415" t="s">
        <v>247</v>
      </c>
      <c r="F31" s="416"/>
      <c r="G31" s="416"/>
      <c r="H31" s="416"/>
      <c r="I31" s="416"/>
      <c r="J31" s="416"/>
      <c r="K31" s="416"/>
      <c r="L31" s="417"/>
    </row>
    <row r="32" spans="2:12" x14ac:dyDescent="0.4">
      <c r="B32" s="423" t="s">
        <v>276</v>
      </c>
      <c r="C32" s="424"/>
      <c r="D32" s="421" t="s">
        <v>244</v>
      </c>
      <c r="E32" s="418" t="s">
        <v>245</v>
      </c>
      <c r="F32" s="419"/>
      <c r="G32" s="419"/>
      <c r="H32" s="419"/>
      <c r="I32" s="419"/>
      <c r="J32" s="419"/>
      <c r="K32" s="419"/>
      <c r="L32" s="420"/>
    </row>
    <row r="33" spans="2:12" ht="18" thickBot="1" x14ac:dyDescent="0.45">
      <c r="B33" s="75"/>
      <c r="C33" s="76" t="s">
        <v>248</v>
      </c>
      <c r="D33" s="425"/>
      <c r="E33" s="415" t="s">
        <v>247</v>
      </c>
      <c r="F33" s="416"/>
      <c r="G33" s="416"/>
      <c r="H33" s="416"/>
      <c r="I33" s="416"/>
      <c r="J33" s="416"/>
      <c r="K33" s="416"/>
      <c r="L33" s="417"/>
    </row>
  </sheetData>
  <mergeCells count="19">
    <mergeCell ref="B3:L4"/>
    <mergeCell ref="C6:D7"/>
    <mergeCell ref="J8:J9"/>
    <mergeCell ref="K8:K9"/>
    <mergeCell ref="L8:L9"/>
    <mergeCell ref="B8:B9"/>
    <mergeCell ref="C8:C9"/>
    <mergeCell ref="D8:D9"/>
    <mergeCell ref="E8:E9"/>
    <mergeCell ref="F8:H8"/>
    <mergeCell ref="I8:I9"/>
    <mergeCell ref="E30:L30"/>
    <mergeCell ref="E31:L31"/>
    <mergeCell ref="E32:L32"/>
    <mergeCell ref="B30:C30"/>
    <mergeCell ref="D30:D31"/>
    <mergeCell ref="B32:C32"/>
    <mergeCell ref="D32:D33"/>
    <mergeCell ref="E33:L33"/>
  </mergeCells>
  <phoneticPr fontId="1" type="noConversion"/>
  <dataValidations count="4">
    <dataValidation type="list" allowBlank="1" showInputMessage="1" showErrorMessage="1" sqref="B10:B29">
      <formula1>"자재반입(입고), 설비(장비)설치_기구, 설비(장비)설치_전장, 시운전"</formula1>
    </dataValidation>
    <dataValidation type="list" allowBlank="1" showInputMessage="1" showErrorMessage="1" sqref="L10:L29">
      <formula1>"1, 2, 3, 4"</formula1>
    </dataValidation>
    <dataValidation type="list" allowBlank="1" showInputMessage="1" showErrorMessage="1" sqref="K10:K29">
      <formula1>"1, 2, 3, 4, 5"</formula1>
    </dataValidation>
    <dataValidation type="list" allowBlank="1" showInputMessage="1" showErrorMessage="1" sqref="G10:G29">
      <formula1>INDIRECT(F10)</formula1>
    </dataValidation>
  </dataValidations>
  <pageMargins left="0.15748031496062992" right="0.15748031496062992" top="0.74803149606299213" bottom="0.74803149606299213" header="0.31496062992125984" footer="0.31496062992125984"/>
  <pageSetup paperSize="9" scale="7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참조자료!$B$56:$I$56</xm:f>
          </x14:formula1>
          <xm:sqref>F10 F22:F29</xm:sqref>
        </x14:dataValidation>
        <x14:dataValidation type="list" allowBlank="1" showInputMessage="1" showErrorMessage="1">
          <x14:formula1>
            <xm:f>참조자료!#REF!</xm:f>
          </x14:formula1>
          <xm:sqref>F11:F21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view="pageBreakPreview" zoomScaleNormal="70" zoomScaleSheetLayoutView="100" workbookViewId="0">
      <selection activeCell="B10" sqref="B10:S15"/>
    </sheetView>
  </sheetViews>
  <sheetFormatPr defaultColWidth="9" defaultRowHeight="14.4" x14ac:dyDescent="0.4"/>
  <cols>
    <col min="1" max="1" width="1.59765625" style="1" customWidth="1"/>
    <col min="2" max="2" width="4.5" style="1" bestFit="1" customWidth="1"/>
    <col min="3" max="3" width="31.19921875" style="1" customWidth="1"/>
    <col min="4" max="4" width="5.3984375" style="1" customWidth="1"/>
    <col min="5" max="5" width="15" style="1" customWidth="1"/>
    <col min="6" max="6" width="13.5" style="1" customWidth="1"/>
    <col min="7" max="7" width="8" style="1" customWidth="1"/>
    <col min="8" max="8" width="18.6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20" width="1.59765625" style="1" customWidth="1"/>
    <col min="21" max="16384" width="9" style="1"/>
  </cols>
  <sheetData>
    <row r="1" spans="1:19" ht="15" customHeight="1" x14ac:dyDescent="0.4"/>
    <row r="2" spans="1:19" s="2" customFormat="1" ht="16.5" customHeight="1" x14ac:dyDescent="0.4">
      <c r="A2" s="4"/>
      <c r="B2" s="456" t="s">
        <v>1490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</row>
    <row r="3" spans="1:19" ht="5.0999999999999996" customHeight="1" x14ac:dyDescent="0.4"/>
    <row r="4" spans="1:19" ht="21.75" customHeight="1" x14ac:dyDescent="0.4">
      <c r="B4" s="460" t="s">
        <v>1560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2"/>
    </row>
    <row r="5" spans="1:19" ht="9.75" customHeight="1" x14ac:dyDescent="0.4"/>
    <row r="6" spans="1:19" ht="33" customHeight="1" x14ac:dyDescent="0.4">
      <c r="B6" s="457" t="s">
        <v>17</v>
      </c>
      <c r="C6" s="458"/>
      <c r="D6" s="446"/>
      <c r="E6" s="446"/>
      <c r="F6" s="446"/>
      <c r="G6" s="446"/>
      <c r="H6" s="459" t="s">
        <v>22</v>
      </c>
      <c r="I6" s="459"/>
      <c r="J6" s="459"/>
      <c r="K6" s="459"/>
      <c r="L6" s="459"/>
      <c r="M6" s="459"/>
      <c r="N6" s="446" t="s">
        <v>18</v>
      </c>
      <c r="O6" s="446"/>
      <c r="P6" s="446"/>
      <c r="Q6" s="446" t="s">
        <v>3</v>
      </c>
      <c r="R6" s="446"/>
      <c r="S6" s="446"/>
    </row>
    <row r="7" spans="1:19" ht="33" customHeight="1" x14ac:dyDescent="0.4">
      <c r="B7" s="457" t="s">
        <v>16</v>
      </c>
      <c r="C7" s="458"/>
      <c r="D7" s="446"/>
      <c r="E7" s="446"/>
      <c r="F7" s="446"/>
      <c r="G7" s="446"/>
      <c r="H7" s="459"/>
      <c r="I7" s="459"/>
      <c r="J7" s="459"/>
      <c r="K7" s="459"/>
      <c r="L7" s="459"/>
      <c r="M7" s="459"/>
      <c r="N7" s="446" t="s">
        <v>1559</v>
      </c>
      <c r="O7" s="446"/>
      <c r="P7" s="446"/>
      <c r="Q7" s="446"/>
      <c r="R7" s="446"/>
      <c r="S7" s="446"/>
    </row>
    <row r="8" spans="1:19" ht="33" customHeight="1" x14ac:dyDescent="0.4">
      <c r="B8" s="452" t="s">
        <v>9</v>
      </c>
      <c r="C8" s="446" t="s">
        <v>0</v>
      </c>
      <c r="D8" s="443" t="s">
        <v>6</v>
      </c>
      <c r="E8" s="444"/>
      <c r="F8" s="444"/>
      <c r="G8" s="445"/>
      <c r="H8" s="298" t="s">
        <v>1</v>
      </c>
      <c r="I8" s="454" t="s">
        <v>20</v>
      </c>
      <c r="J8" s="449" t="s">
        <v>13</v>
      </c>
      <c r="K8" s="449"/>
      <c r="L8" s="449"/>
      <c r="M8" s="450" t="s">
        <v>5</v>
      </c>
      <c r="N8" s="443" t="s">
        <v>15</v>
      </c>
      <c r="O8" s="444"/>
      <c r="P8" s="445"/>
      <c r="Q8" s="447" t="s">
        <v>7</v>
      </c>
      <c r="R8" s="446" t="s">
        <v>4</v>
      </c>
      <c r="S8" s="447" t="s">
        <v>19</v>
      </c>
    </row>
    <row r="9" spans="1:19" ht="33" customHeight="1" x14ac:dyDescent="0.4">
      <c r="B9" s="453"/>
      <c r="C9" s="446"/>
      <c r="D9" s="299" t="s">
        <v>21</v>
      </c>
      <c r="E9" s="300" t="s">
        <v>12</v>
      </c>
      <c r="F9" s="443" t="s">
        <v>8</v>
      </c>
      <c r="G9" s="445"/>
      <c r="H9" s="299" t="s">
        <v>2</v>
      </c>
      <c r="I9" s="455"/>
      <c r="J9" s="298" t="s">
        <v>10</v>
      </c>
      <c r="K9" s="298" t="s">
        <v>11</v>
      </c>
      <c r="L9" s="298" t="s">
        <v>14</v>
      </c>
      <c r="M9" s="451"/>
      <c r="N9" s="299" t="s">
        <v>10</v>
      </c>
      <c r="O9" s="299" t="s">
        <v>11</v>
      </c>
      <c r="P9" s="299" t="s">
        <v>14</v>
      </c>
      <c r="Q9" s="448"/>
      <c r="R9" s="446"/>
      <c r="S9" s="448"/>
    </row>
    <row r="10" spans="1:19" s="324" customFormat="1" ht="60" customHeight="1" x14ac:dyDescent="0.4">
      <c r="B10" s="325">
        <v>1</v>
      </c>
      <c r="C10" s="323" t="s">
        <v>1630</v>
      </c>
      <c r="D10" s="326">
        <v>1.3</v>
      </c>
      <c r="E10" s="323" t="s">
        <v>1612</v>
      </c>
      <c r="F10" s="330" t="s">
        <v>1580</v>
      </c>
      <c r="G10" s="331" t="s">
        <v>1581</v>
      </c>
      <c r="H10" s="327" t="s">
        <v>1613</v>
      </c>
      <c r="I10" s="328">
        <v>3</v>
      </c>
      <c r="J10" s="329">
        <v>3</v>
      </c>
      <c r="K10" s="329">
        <f>'4. 조사표(작성양식)'!L10</f>
        <v>4</v>
      </c>
      <c r="L10" s="326">
        <f>J10*K10</f>
        <v>12</v>
      </c>
      <c r="M10" s="328" t="s">
        <v>1623</v>
      </c>
      <c r="N10" s="326">
        <v>1</v>
      </c>
      <c r="O10" s="326">
        <v>3</v>
      </c>
      <c r="P10" s="326">
        <f>N10*O10</f>
        <v>3</v>
      </c>
      <c r="Q10" s="326" t="s">
        <v>1637</v>
      </c>
      <c r="R10" s="326" t="s">
        <v>1629</v>
      </c>
      <c r="S10" s="328"/>
    </row>
    <row r="11" spans="1:19" ht="60" customHeight="1" x14ac:dyDescent="0.4">
      <c r="B11" s="6">
        <v>2</v>
      </c>
      <c r="C11" s="323" t="s">
        <v>1632</v>
      </c>
      <c r="D11" s="332">
        <v>1.4</v>
      </c>
      <c r="E11" s="323" t="s">
        <v>1614</v>
      </c>
      <c r="F11" s="330" t="s">
        <v>1583</v>
      </c>
      <c r="G11" s="331" t="s">
        <v>1584</v>
      </c>
      <c r="H11" s="332" t="s">
        <v>1615</v>
      </c>
      <c r="I11" s="303">
        <v>3</v>
      </c>
      <c r="J11" s="329">
        <v>3</v>
      </c>
      <c r="K11" s="329">
        <f>'4. 조사표(작성양식)'!L11</f>
        <v>3</v>
      </c>
      <c r="L11" s="326">
        <f t="shared" ref="L11:L15" si="0">J11*K11</f>
        <v>9</v>
      </c>
      <c r="M11" s="303" t="s">
        <v>1624</v>
      </c>
      <c r="N11" s="326">
        <v>1</v>
      </c>
      <c r="O11" s="332">
        <v>3</v>
      </c>
      <c r="P11" s="326">
        <f t="shared" ref="P11:P15" si="1">N11*O11</f>
        <v>3</v>
      </c>
      <c r="Q11" s="326" t="s">
        <v>1637</v>
      </c>
      <c r="R11" s="326" t="s">
        <v>1629</v>
      </c>
      <c r="S11" s="5"/>
    </row>
    <row r="12" spans="1:19" ht="60" customHeight="1" x14ac:dyDescent="0.4">
      <c r="B12" s="6">
        <v>3</v>
      </c>
      <c r="C12" s="323" t="s">
        <v>1633</v>
      </c>
      <c r="D12" s="332">
        <v>1.3</v>
      </c>
      <c r="E12" s="323" t="s">
        <v>1612</v>
      </c>
      <c r="F12" s="330" t="s">
        <v>157</v>
      </c>
      <c r="G12" s="331" t="s">
        <v>1616</v>
      </c>
      <c r="H12" s="332" t="s">
        <v>1617</v>
      </c>
      <c r="I12" s="303">
        <v>2</v>
      </c>
      <c r="J12" s="329">
        <v>4</v>
      </c>
      <c r="K12" s="329">
        <f>'4. 조사표(작성양식)'!L12</f>
        <v>3</v>
      </c>
      <c r="L12" s="326">
        <f t="shared" si="0"/>
        <v>12</v>
      </c>
      <c r="M12" s="303" t="s">
        <v>1625</v>
      </c>
      <c r="N12" s="326">
        <v>1</v>
      </c>
      <c r="O12" s="332">
        <v>4</v>
      </c>
      <c r="P12" s="326">
        <f t="shared" si="1"/>
        <v>4</v>
      </c>
      <c r="Q12" s="326" t="s">
        <v>1637</v>
      </c>
      <c r="R12" s="326" t="s">
        <v>1629</v>
      </c>
      <c r="S12" s="5"/>
    </row>
    <row r="13" spans="1:19" ht="60" customHeight="1" x14ac:dyDescent="0.4">
      <c r="B13" s="6">
        <v>4</v>
      </c>
      <c r="C13" s="323" t="s">
        <v>1638</v>
      </c>
      <c r="D13" s="332">
        <v>4.7</v>
      </c>
      <c r="E13" s="323" t="s">
        <v>1618</v>
      </c>
      <c r="F13" s="330" t="s">
        <v>1588</v>
      </c>
      <c r="G13" s="331" t="s">
        <v>1587</v>
      </c>
      <c r="H13" s="332" t="s">
        <v>1617</v>
      </c>
      <c r="I13" s="303">
        <v>3</v>
      </c>
      <c r="J13" s="329">
        <v>4</v>
      </c>
      <c r="K13" s="329">
        <f>'4. 조사표(작성양식)'!L13</f>
        <v>4</v>
      </c>
      <c r="L13" s="326">
        <f t="shared" si="0"/>
        <v>16</v>
      </c>
      <c r="M13" s="303" t="s">
        <v>1626</v>
      </c>
      <c r="N13" s="326">
        <v>1</v>
      </c>
      <c r="O13" s="332">
        <v>4</v>
      </c>
      <c r="P13" s="326">
        <f t="shared" si="1"/>
        <v>4</v>
      </c>
      <c r="Q13" s="326" t="s">
        <v>1637</v>
      </c>
      <c r="R13" s="326" t="s">
        <v>1629</v>
      </c>
      <c r="S13" s="5"/>
    </row>
    <row r="14" spans="1:19" ht="60" customHeight="1" x14ac:dyDescent="0.4">
      <c r="B14" s="6">
        <v>5</v>
      </c>
      <c r="C14" s="323" t="s">
        <v>1631</v>
      </c>
      <c r="D14" s="332">
        <v>4.0999999999999996</v>
      </c>
      <c r="E14" s="323" t="s">
        <v>1619</v>
      </c>
      <c r="F14" s="330" t="s">
        <v>1600</v>
      </c>
      <c r="G14" s="331" t="s">
        <v>1601</v>
      </c>
      <c r="H14" s="332" t="s">
        <v>1620</v>
      </c>
      <c r="I14" s="303">
        <v>3</v>
      </c>
      <c r="J14" s="329">
        <v>2</v>
      </c>
      <c r="K14" s="329">
        <f>'4. 조사표(작성양식)'!L14</f>
        <v>4</v>
      </c>
      <c r="L14" s="326">
        <f t="shared" si="0"/>
        <v>8</v>
      </c>
      <c r="M14" s="303" t="s">
        <v>1627</v>
      </c>
      <c r="N14" s="326">
        <v>2</v>
      </c>
      <c r="O14" s="332">
        <v>2</v>
      </c>
      <c r="P14" s="326">
        <f t="shared" si="1"/>
        <v>4</v>
      </c>
      <c r="Q14" s="326" t="s">
        <v>1637</v>
      </c>
      <c r="R14" s="326" t="s">
        <v>1629</v>
      </c>
      <c r="S14" s="5"/>
    </row>
    <row r="15" spans="1:19" ht="60" customHeight="1" x14ac:dyDescent="0.4">
      <c r="B15" s="6">
        <v>6</v>
      </c>
      <c r="C15" s="323" t="s">
        <v>139</v>
      </c>
      <c r="D15" s="332">
        <v>1.4</v>
      </c>
      <c r="E15" s="323" t="s">
        <v>1614</v>
      </c>
      <c r="F15" s="330" t="s">
        <v>1621</v>
      </c>
      <c r="G15" s="331" t="s">
        <v>1607</v>
      </c>
      <c r="H15" s="332" t="s">
        <v>1622</v>
      </c>
      <c r="I15" s="303">
        <v>2</v>
      </c>
      <c r="J15" s="329">
        <v>3</v>
      </c>
      <c r="K15" s="329">
        <f>'4. 조사표(작성양식)'!L15</f>
        <v>1</v>
      </c>
      <c r="L15" s="326">
        <f t="shared" si="0"/>
        <v>3</v>
      </c>
      <c r="M15" s="303" t="s">
        <v>1628</v>
      </c>
      <c r="N15" s="326">
        <v>1</v>
      </c>
      <c r="O15" s="332">
        <v>3</v>
      </c>
      <c r="P15" s="326">
        <f t="shared" si="1"/>
        <v>3</v>
      </c>
      <c r="Q15" s="326" t="s">
        <v>1637</v>
      </c>
      <c r="R15" s="326" t="s">
        <v>1629</v>
      </c>
      <c r="S15" s="5"/>
    </row>
    <row r="16" spans="1:19" ht="60" customHeight="1" x14ac:dyDescent="0.4">
      <c r="B16" s="6"/>
      <c r="C16" s="323"/>
      <c r="D16" s="301"/>
      <c r="E16" s="323"/>
      <c r="F16" s="441"/>
      <c r="G16" s="442"/>
      <c r="H16" s="301"/>
      <c r="I16" s="303"/>
      <c r="J16" s="329"/>
      <c r="K16" s="329"/>
      <c r="L16" s="326"/>
      <c r="M16" s="303"/>
      <c r="N16" s="326"/>
      <c r="O16" s="301"/>
      <c r="P16" s="326"/>
      <c r="Q16" s="326"/>
      <c r="R16" s="326"/>
      <c r="S16" s="5"/>
    </row>
    <row r="17" spans="2:19" ht="60" customHeight="1" x14ac:dyDescent="0.4">
      <c r="B17" s="6"/>
      <c r="C17" s="323"/>
      <c r="D17" s="301"/>
      <c r="E17" s="323"/>
      <c r="F17" s="441"/>
      <c r="G17" s="442"/>
      <c r="H17" s="301"/>
      <c r="I17" s="303"/>
      <c r="J17" s="329"/>
      <c r="K17" s="329"/>
      <c r="L17" s="326"/>
      <c r="M17" s="303"/>
      <c r="N17" s="326"/>
      <c r="O17" s="301"/>
      <c r="P17" s="326"/>
      <c r="Q17" s="326"/>
      <c r="R17" s="326"/>
      <c r="S17" s="5"/>
    </row>
    <row r="18" spans="2:19" ht="60" customHeight="1" x14ac:dyDescent="0.4">
      <c r="B18" s="6"/>
      <c r="C18" s="323"/>
      <c r="D18" s="301"/>
      <c r="E18" s="323"/>
      <c r="F18" s="441"/>
      <c r="G18" s="442"/>
      <c r="H18" s="301"/>
      <c r="I18" s="303"/>
      <c r="J18" s="329"/>
      <c r="K18" s="329"/>
      <c r="L18" s="326"/>
      <c r="M18" s="303"/>
      <c r="N18" s="326"/>
      <c r="O18" s="301"/>
      <c r="P18" s="326"/>
      <c r="Q18" s="326"/>
      <c r="R18" s="326"/>
      <c r="S18" s="5"/>
    </row>
    <row r="19" spans="2:19" ht="60" customHeight="1" x14ac:dyDescent="0.4">
      <c r="B19" s="6">
        <v>10</v>
      </c>
      <c r="C19" s="5"/>
      <c r="D19" s="301"/>
      <c r="E19" s="302"/>
      <c r="F19" s="439"/>
      <c r="G19" s="440"/>
      <c r="H19" s="301"/>
      <c r="I19" s="303"/>
      <c r="J19" s="301"/>
      <c r="K19" s="301"/>
      <c r="L19" s="301"/>
      <c r="M19" s="304"/>
      <c r="N19" s="301"/>
      <c r="O19" s="301"/>
      <c r="P19" s="301"/>
      <c r="Q19" s="3"/>
      <c r="R19" s="5"/>
      <c r="S19" s="5"/>
    </row>
  </sheetData>
  <mergeCells count="26">
    <mergeCell ref="B8:B9"/>
    <mergeCell ref="C8:C9"/>
    <mergeCell ref="D8:G8"/>
    <mergeCell ref="I8:I9"/>
    <mergeCell ref="B2:S2"/>
    <mergeCell ref="B6:C6"/>
    <mergeCell ref="D6:G6"/>
    <mergeCell ref="H6:M7"/>
    <mergeCell ref="N6:P6"/>
    <mergeCell ref="Q6:S6"/>
    <mergeCell ref="B7:C7"/>
    <mergeCell ref="D7:G7"/>
    <mergeCell ref="N7:P7"/>
    <mergeCell ref="Q7:S7"/>
    <mergeCell ref="B4:S4"/>
    <mergeCell ref="Q8:Q9"/>
    <mergeCell ref="R8:R9"/>
    <mergeCell ref="S8:S9"/>
    <mergeCell ref="F9:G9"/>
    <mergeCell ref="J8:L8"/>
    <mergeCell ref="M8:M9"/>
    <mergeCell ref="F19:G19"/>
    <mergeCell ref="F16:G16"/>
    <mergeCell ref="F17:G17"/>
    <mergeCell ref="F18:G18"/>
    <mergeCell ref="N8:P8"/>
  </mergeCells>
  <phoneticPr fontId="1" type="noConversion"/>
  <dataValidations count="2">
    <dataValidation type="list" allowBlank="1" showInputMessage="1" showErrorMessage="1" sqref="J10:J18">
      <formula1>"1, 2, 3, 4, 5"</formula1>
    </dataValidation>
    <dataValidation type="list" allowBlank="1" showInputMessage="1" showErrorMessage="1" sqref="K10:K18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11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31" zoomScaleNormal="100" workbookViewId="0">
      <selection activeCell="R37" sqref="R37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463" t="s">
        <v>279</v>
      </c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</row>
    <row r="2" spans="2:18" ht="21.6" thickBot="1" x14ac:dyDescent="0.45">
      <c r="B2" s="464" t="s">
        <v>304</v>
      </c>
      <c r="C2" s="464"/>
      <c r="D2" s="464"/>
      <c r="E2" s="464"/>
      <c r="F2" s="464"/>
      <c r="G2" s="464"/>
      <c r="H2" s="464"/>
      <c r="J2" s="464" t="s">
        <v>305</v>
      </c>
      <c r="K2" s="464"/>
      <c r="L2" s="464"/>
      <c r="M2" s="464"/>
      <c r="N2" s="464"/>
      <c r="O2" s="464"/>
      <c r="P2" s="464"/>
      <c r="Q2" s="464"/>
      <c r="R2" s="464"/>
    </row>
    <row r="3" spans="2:18" ht="27" customHeight="1" thickBot="1" x14ac:dyDescent="0.45">
      <c r="B3" s="95" t="s">
        <v>280</v>
      </c>
      <c r="C3" s="96" t="s">
        <v>282</v>
      </c>
      <c r="D3" s="484" t="s">
        <v>283</v>
      </c>
      <c r="E3" s="484"/>
      <c r="F3" s="484"/>
      <c r="G3" s="484"/>
      <c r="H3" s="485"/>
      <c r="J3" s="95" t="s">
        <v>280</v>
      </c>
      <c r="K3" s="96" t="s">
        <v>282</v>
      </c>
      <c r="L3" s="484" t="s">
        <v>283</v>
      </c>
      <c r="M3" s="484"/>
      <c r="N3" s="484"/>
      <c r="O3" s="96" t="s">
        <v>282</v>
      </c>
      <c r="P3" s="484" t="s">
        <v>283</v>
      </c>
      <c r="Q3" s="484"/>
      <c r="R3" s="485"/>
    </row>
    <row r="4" spans="2:18" ht="18" thickTop="1" x14ac:dyDescent="0.4">
      <c r="B4" s="509" t="s">
        <v>281</v>
      </c>
      <c r="C4" s="97">
        <v>1.1000000000000001</v>
      </c>
      <c r="D4" s="478" t="s">
        <v>287</v>
      </c>
      <c r="E4" s="478"/>
      <c r="F4" s="478"/>
      <c r="G4" s="478"/>
      <c r="H4" s="479"/>
      <c r="J4" s="508" t="s">
        <v>306</v>
      </c>
      <c r="K4" s="97">
        <v>5.0999999999999996</v>
      </c>
      <c r="L4" s="478" t="s">
        <v>310</v>
      </c>
      <c r="M4" s="478"/>
      <c r="N4" s="478"/>
      <c r="O4" s="97">
        <v>5.7</v>
      </c>
      <c r="P4" s="478" t="s">
        <v>326</v>
      </c>
      <c r="Q4" s="478"/>
      <c r="R4" s="479"/>
    </row>
    <row r="5" spans="2:18" x14ac:dyDescent="0.4">
      <c r="B5" s="504"/>
      <c r="C5" s="92">
        <v>1.2</v>
      </c>
      <c r="D5" s="347" t="s">
        <v>288</v>
      </c>
      <c r="E5" s="347"/>
      <c r="F5" s="347"/>
      <c r="G5" s="347"/>
      <c r="H5" s="480"/>
      <c r="J5" s="504"/>
      <c r="K5" s="92">
        <v>5.2</v>
      </c>
      <c r="L5" s="347" t="s">
        <v>311</v>
      </c>
      <c r="M5" s="347"/>
      <c r="N5" s="347"/>
      <c r="O5" s="92">
        <v>5.8</v>
      </c>
      <c r="P5" s="347" t="s">
        <v>327</v>
      </c>
      <c r="Q5" s="347"/>
      <c r="R5" s="480"/>
    </row>
    <row r="6" spans="2:18" x14ac:dyDescent="0.4">
      <c r="B6" s="504"/>
      <c r="C6" s="92">
        <v>1.3</v>
      </c>
      <c r="D6" s="468" t="s">
        <v>289</v>
      </c>
      <c r="E6" s="468"/>
      <c r="F6" s="468"/>
      <c r="G6" s="468"/>
      <c r="H6" s="469"/>
      <c r="J6" s="504"/>
      <c r="K6" s="92">
        <v>5.3</v>
      </c>
      <c r="L6" s="468" t="s">
        <v>312</v>
      </c>
      <c r="M6" s="468"/>
      <c r="N6" s="468"/>
      <c r="O6" s="92">
        <v>5.9</v>
      </c>
      <c r="P6" s="468" t="s">
        <v>328</v>
      </c>
      <c r="Q6" s="468"/>
      <c r="R6" s="469"/>
    </row>
    <row r="7" spans="2:18" x14ac:dyDescent="0.4">
      <c r="B7" s="504"/>
      <c r="C7" s="92">
        <v>1.4</v>
      </c>
      <c r="D7" s="468" t="s">
        <v>290</v>
      </c>
      <c r="E7" s="468"/>
      <c r="F7" s="468"/>
      <c r="G7" s="468"/>
      <c r="H7" s="469"/>
      <c r="J7" s="504"/>
      <c r="K7" s="92">
        <v>5.4</v>
      </c>
      <c r="L7" s="468" t="s">
        <v>313</v>
      </c>
      <c r="M7" s="468"/>
      <c r="N7" s="468"/>
      <c r="O7" s="92"/>
      <c r="P7" s="468"/>
      <c r="Q7" s="468"/>
      <c r="R7" s="469"/>
    </row>
    <row r="8" spans="2:18" x14ac:dyDescent="0.4">
      <c r="B8" s="504"/>
      <c r="C8" s="92">
        <v>1.5</v>
      </c>
      <c r="D8" s="468" t="s">
        <v>291</v>
      </c>
      <c r="E8" s="468"/>
      <c r="F8" s="468"/>
      <c r="G8" s="468"/>
      <c r="H8" s="469"/>
      <c r="J8" s="504"/>
      <c r="K8" s="92">
        <v>5.5</v>
      </c>
      <c r="L8" s="468" t="s">
        <v>314</v>
      </c>
      <c r="M8" s="468"/>
      <c r="N8" s="468"/>
      <c r="O8" s="92"/>
      <c r="P8" s="468"/>
      <c r="Q8" s="468"/>
      <c r="R8" s="469"/>
    </row>
    <row r="9" spans="2:18" ht="18" thickBot="1" x14ac:dyDescent="0.45">
      <c r="B9" s="505"/>
      <c r="C9" s="93">
        <v>1.6</v>
      </c>
      <c r="D9" s="470" t="s">
        <v>292</v>
      </c>
      <c r="E9" s="470"/>
      <c r="F9" s="470"/>
      <c r="G9" s="470"/>
      <c r="H9" s="471"/>
      <c r="J9" s="505"/>
      <c r="K9" s="93">
        <v>5.6</v>
      </c>
      <c r="L9" s="470" t="s">
        <v>315</v>
      </c>
      <c r="M9" s="470"/>
      <c r="N9" s="470"/>
      <c r="O9" s="93"/>
      <c r="P9" s="470"/>
      <c r="Q9" s="470"/>
      <c r="R9" s="471"/>
    </row>
    <row r="10" spans="2:18" x14ac:dyDescent="0.4">
      <c r="B10" s="503" t="s">
        <v>284</v>
      </c>
      <c r="C10" s="94">
        <v>2.1</v>
      </c>
      <c r="D10" s="476" t="s">
        <v>293</v>
      </c>
      <c r="E10" s="476"/>
      <c r="F10" s="476"/>
      <c r="G10" s="476"/>
      <c r="H10" s="477"/>
      <c r="J10" s="507" t="s">
        <v>307</v>
      </c>
      <c r="K10" s="98">
        <v>6.1</v>
      </c>
      <c r="L10" s="472" t="s">
        <v>316</v>
      </c>
      <c r="M10" s="472"/>
      <c r="N10" s="472"/>
      <c r="O10" s="98">
        <v>6.5</v>
      </c>
      <c r="P10" s="472" t="s">
        <v>329</v>
      </c>
      <c r="Q10" s="472"/>
      <c r="R10" s="473"/>
    </row>
    <row r="11" spans="2:18" x14ac:dyDescent="0.4">
      <c r="B11" s="504"/>
      <c r="C11" s="92">
        <v>2.2000000000000002</v>
      </c>
      <c r="D11" s="468" t="s">
        <v>294</v>
      </c>
      <c r="E11" s="468"/>
      <c r="F11" s="468"/>
      <c r="G11" s="468"/>
      <c r="H11" s="469"/>
      <c r="J11" s="504"/>
      <c r="K11" s="92">
        <v>6.2</v>
      </c>
      <c r="L11" s="468" t="s">
        <v>317</v>
      </c>
      <c r="M11" s="468"/>
      <c r="N11" s="468"/>
      <c r="O11" s="92">
        <v>6.6</v>
      </c>
      <c r="P11" s="468" t="s">
        <v>326</v>
      </c>
      <c r="Q11" s="468"/>
      <c r="R11" s="469"/>
    </row>
    <row r="12" spans="2:18" ht="18" thickBot="1" x14ac:dyDescent="0.45">
      <c r="B12" s="505"/>
      <c r="C12" s="93">
        <v>2.2999999999999998</v>
      </c>
      <c r="D12" s="470" t="s">
        <v>295</v>
      </c>
      <c r="E12" s="470"/>
      <c r="F12" s="470"/>
      <c r="G12" s="470"/>
      <c r="H12" s="471"/>
      <c r="J12" s="504"/>
      <c r="K12" s="92">
        <v>6.3</v>
      </c>
      <c r="L12" s="468" t="s">
        <v>318</v>
      </c>
      <c r="M12" s="468"/>
      <c r="N12" s="468"/>
      <c r="O12" s="92">
        <v>6.7</v>
      </c>
      <c r="P12" s="468" t="s">
        <v>330</v>
      </c>
      <c r="Q12" s="468"/>
      <c r="R12" s="469"/>
    </row>
    <row r="13" spans="2:18" ht="17.399999999999999" customHeight="1" thickBot="1" x14ac:dyDescent="0.45">
      <c r="B13" s="507" t="s">
        <v>285</v>
      </c>
      <c r="C13" s="98">
        <v>3.1</v>
      </c>
      <c r="D13" s="472" t="s">
        <v>296</v>
      </c>
      <c r="E13" s="472"/>
      <c r="F13" s="472"/>
      <c r="G13" s="472"/>
      <c r="H13" s="473"/>
      <c r="J13" s="505"/>
      <c r="K13" s="93">
        <v>6.4</v>
      </c>
      <c r="L13" s="470" t="s">
        <v>319</v>
      </c>
      <c r="M13" s="470"/>
      <c r="N13" s="470"/>
      <c r="O13" s="93"/>
      <c r="P13" s="470"/>
      <c r="Q13" s="470"/>
      <c r="R13" s="471"/>
    </row>
    <row r="14" spans="2:18" x14ac:dyDescent="0.4">
      <c r="B14" s="504"/>
      <c r="C14" s="92">
        <v>3.2</v>
      </c>
      <c r="D14" s="468" t="s">
        <v>297</v>
      </c>
      <c r="E14" s="468"/>
      <c r="F14" s="468"/>
      <c r="G14" s="468"/>
      <c r="H14" s="469"/>
      <c r="J14" s="506" t="s">
        <v>308</v>
      </c>
      <c r="K14" s="98">
        <v>7.1</v>
      </c>
      <c r="L14" s="472" t="s">
        <v>320</v>
      </c>
      <c r="M14" s="472"/>
      <c r="N14" s="472"/>
      <c r="O14" s="98">
        <v>7.4</v>
      </c>
      <c r="P14" s="472" t="s">
        <v>331</v>
      </c>
      <c r="Q14" s="472"/>
      <c r="R14" s="473"/>
    </row>
    <row r="15" spans="2:18" x14ac:dyDescent="0.4">
      <c r="B15" s="504"/>
      <c r="C15" s="92">
        <v>3.3</v>
      </c>
      <c r="D15" s="468" t="s">
        <v>298</v>
      </c>
      <c r="E15" s="468"/>
      <c r="F15" s="468"/>
      <c r="G15" s="468"/>
      <c r="H15" s="469"/>
      <c r="J15" s="504"/>
      <c r="K15" s="92">
        <v>7.2</v>
      </c>
      <c r="L15" s="468" t="s">
        <v>321</v>
      </c>
      <c r="M15" s="468"/>
      <c r="N15" s="468"/>
      <c r="O15" s="92">
        <v>7.5</v>
      </c>
      <c r="P15" s="468" t="s">
        <v>332</v>
      </c>
      <c r="Q15" s="468"/>
      <c r="R15" s="469"/>
    </row>
    <row r="16" spans="2:18" ht="18" thickBot="1" x14ac:dyDescent="0.45">
      <c r="B16" s="505"/>
      <c r="C16" s="93">
        <v>3.4</v>
      </c>
      <c r="D16" s="470" t="s">
        <v>299</v>
      </c>
      <c r="E16" s="470"/>
      <c r="F16" s="470"/>
      <c r="G16" s="470"/>
      <c r="H16" s="471"/>
      <c r="J16" s="505"/>
      <c r="K16" s="93">
        <v>7.3</v>
      </c>
      <c r="L16" s="470" t="s">
        <v>322</v>
      </c>
      <c r="M16" s="470"/>
      <c r="N16" s="470"/>
      <c r="O16" s="93"/>
      <c r="P16" s="470"/>
      <c r="Q16" s="470"/>
      <c r="R16" s="471"/>
    </row>
    <row r="17" spans="2:26" x14ac:dyDescent="0.4">
      <c r="B17" s="503" t="s">
        <v>286</v>
      </c>
      <c r="C17" s="94">
        <v>4.0999999999999996</v>
      </c>
      <c r="D17" s="476" t="s">
        <v>300</v>
      </c>
      <c r="E17" s="476"/>
      <c r="F17" s="476"/>
      <c r="G17" s="476"/>
      <c r="H17" s="477"/>
      <c r="J17" s="503" t="s">
        <v>309</v>
      </c>
      <c r="K17" s="474">
        <v>8.1</v>
      </c>
      <c r="L17" s="475" t="s">
        <v>323</v>
      </c>
      <c r="M17" s="476"/>
      <c r="N17" s="476"/>
      <c r="O17" s="474">
        <v>8.4</v>
      </c>
      <c r="P17" s="475" t="s">
        <v>333</v>
      </c>
      <c r="Q17" s="476"/>
      <c r="R17" s="477"/>
    </row>
    <row r="18" spans="2:26" x14ac:dyDescent="0.4">
      <c r="B18" s="504"/>
      <c r="C18" s="92">
        <v>4.2</v>
      </c>
      <c r="D18" s="468" t="s">
        <v>301</v>
      </c>
      <c r="E18" s="468"/>
      <c r="F18" s="468"/>
      <c r="G18" s="468"/>
      <c r="H18" s="469"/>
      <c r="J18" s="504"/>
      <c r="K18" s="347"/>
      <c r="L18" s="468"/>
      <c r="M18" s="468"/>
      <c r="N18" s="468"/>
      <c r="O18" s="347"/>
      <c r="P18" s="468"/>
      <c r="Q18" s="468"/>
      <c r="R18" s="469"/>
    </row>
    <row r="19" spans="2:26" x14ac:dyDescent="0.4">
      <c r="B19" s="504"/>
      <c r="C19" s="92">
        <v>4.3</v>
      </c>
      <c r="D19" s="468" t="s">
        <v>302</v>
      </c>
      <c r="E19" s="468"/>
      <c r="F19" s="468"/>
      <c r="G19" s="468"/>
      <c r="H19" s="469"/>
      <c r="J19" s="504"/>
      <c r="K19" s="92">
        <v>8.1999999999999993</v>
      </c>
      <c r="L19" s="468" t="s">
        <v>324</v>
      </c>
      <c r="M19" s="468"/>
      <c r="N19" s="468"/>
      <c r="O19" s="92">
        <v>8.5</v>
      </c>
      <c r="P19" s="468" t="s">
        <v>334</v>
      </c>
      <c r="Q19" s="468"/>
      <c r="R19" s="469"/>
    </row>
    <row r="20" spans="2:26" ht="18" thickBot="1" x14ac:dyDescent="0.45">
      <c r="B20" s="505"/>
      <c r="C20" s="93">
        <v>4.4000000000000004</v>
      </c>
      <c r="D20" s="470" t="s">
        <v>303</v>
      </c>
      <c r="E20" s="470"/>
      <c r="F20" s="470"/>
      <c r="G20" s="470"/>
      <c r="H20" s="471"/>
      <c r="J20" s="505"/>
      <c r="K20" s="93">
        <v>8.3000000000000007</v>
      </c>
      <c r="L20" s="470" t="s">
        <v>325</v>
      </c>
      <c r="M20" s="470"/>
      <c r="N20" s="470"/>
      <c r="O20" s="93"/>
      <c r="P20" s="470"/>
      <c r="Q20" s="470"/>
      <c r="R20" s="471"/>
    </row>
    <row r="23" spans="2:26" ht="25.8" thickBot="1" x14ac:dyDescent="0.45">
      <c r="B23" s="465" t="s">
        <v>335</v>
      </c>
      <c r="C23" s="465"/>
      <c r="D23" s="465"/>
      <c r="E23" s="465"/>
      <c r="F23" s="465"/>
      <c r="G23" s="465"/>
      <c r="H23" s="465"/>
      <c r="I23" s="465"/>
      <c r="J23" s="465"/>
      <c r="K23" s="465"/>
      <c r="L23" s="465"/>
      <c r="M23" s="465"/>
      <c r="O23" s="465" t="s">
        <v>348</v>
      </c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</row>
    <row r="24" spans="2:26" ht="27.6" customHeight="1" thickBot="1" x14ac:dyDescent="0.45">
      <c r="B24" s="486" t="s">
        <v>336</v>
      </c>
      <c r="C24" s="484"/>
      <c r="D24" s="484" t="s">
        <v>337</v>
      </c>
      <c r="E24" s="484"/>
      <c r="F24" s="484"/>
      <c r="G24" s="484"/>
      <c r="H24" s="484"/>
      <c r="I24" s="484"/>
      <c r="J24" s="484"/>
      <c r="K24" s="484"/>
      <c r="L24" s="484"/>
      <c r="M24" s="485"/>
      <c r="O24" s="489" t="s">
        <v>349</v>
      </c>
      <c r="P24" s="490"/>
      <c r="Q24" s="491"/>
      <c r="R24" s="492" t="s">
        <v>337</v>
      </c>
      <c r="S24" s="490"/>
      <c r="T24" s="490"/>
      <c r="U24" s="490"/>
      <c r="V24" s="490"/>
      <c r="W24" s="490"/>
      <c r="X24" s="490"/>
      <c r="Y24" s="490"/>
      <c r="Z24" s="493"/>
    </row>
    <row r="25" spans="2:26" ht="49.95" customHeight="1" thickTop="1" x14ac:dyDescent="0.4">
      <c r="B25" s="108">
        <v>5</v>
      </c>
      <c r="C25" s="109" t="s">
        <v>338</v>
      </c>
      <c r="D25" s="487" t="s">
        <v>343</v>
      </c>
      <c r="E25" s="487"/>
      <c r="F25" s="487"/>
      <c r="G25" s="487"/>
      <c r="H25" s="487"/>
      <c r="I25" s="487"/>
      <c r="J25" s="487"/>
      <c r="K25" s="487"/>
      <c r="L25" s="487"/>
      <c r="M25" s="488"/>
      <c r="N25" s="99"/>
      <c r="O25" s="110">
        <v>4</v>
      </c>
      <c r="P25" s="501" t="s">
        <v>350</v>
      </c>
      <c r="Q25" s="502"/>
      <c r="R25" s="498" t="s">
        <v>357</v>
      </c>
      <c r="S25" s="499"/>
      <c r="T25" s="499"/>
      <c r="U25" s="499"/>
      <c r="V25" s="499"/>
      <c r="W25" s="499"/>
      <c r="X25" s="499"/>
      <c r="Y25" s="499"/>
      <c r="Z25" s="500"/>
    </row>
    <row r="26" spans="2:26" ht="49.95" customHeight="1" x14ac:dyDescent="0.4">
      <c r="B26" s="102">
        <v>4</v>
      </c>
      <c r="C26" s="103" t="s">
        <v>339</v>
      </c>
      <c r="D26" s="466" t="s">
        <v>344</v>
      </c>
      <c r="E26" s="466"/>
      <c r="F26" s="466"/>
      <c r="G26" s="466"/>
      <c r="H26" s="466"/>
      <c r="I26" s="466"/>
      <c r="J26" s="466"/>
      <c r="K26" s="466"/>
      <c r="L26" s="466"/>
      <c r="M26" s="467"/>
      <c r="N26" s="99"/>
      <c r="O26" s="111">
        <v>3</v>
      </c>
      <c r="P26" s="494" t="s">
        <v>351</v>
      </c>
      <c r="Q26" s="495"/>
      <c r="R26" s="498" t="s">
        <v>356</v>
      </c>
      <c r="S26" s="499"/>
      <c r="T26" s="499"/>
      <c r="U26" s="499"/>
      <c r="V26" s="499"/>
      <c r="W26" s="499"/>
      <c r="X26" s="499"/>
      <c r="Y26" s="499"/>
      <c r="Z26" s="500"/>
    </row>
    <row r="27" spans="2:26" ht="49.95" customHeight="1" x14ac:dyDescent="0.4">
      <c r="B27" s="100">
        <v>3</v>
      </c>
      <c r="C27" s="101" t="s">
        <v>340</v>
      </c>
      <c r="D27" s="466" t="s">
        <v>345</v>
      </c>
      <c r="E27" s="466"/>
      <c r="F27" s="466"/>
      <c r="G27" s="466"/>
      <c r="H27" s="466"/>
      <c r="I27" s="466"/>
      <c r="J27" s="466"/>
      <c r="K27" s="466"/>
      <c r="L27" s="466"/>
      <c r="M27" s="467"/>
      <c r="N27" s="99"/>
      <c r="O27" s="111">
        <v>2</v>
      </c>
      <c r="P27" s="494" t="s">
        <v>352</v>
      </c>
      <c r="Q27" s="495"/>
      <c r="R27" s="498" t="s">
        <v>355</v>
      </c>
      <c r="S27" s="499"/>
      <c r="T27" s="499"/>
      <c r="U27" s="499"/>
      <c r="V27" s="499"/>
      <c r="W27" s="499"/>
      <c r="X27" s="499"/>
      <c r="Y27" s="499"/>
      <c r="Z27" s="500"/>
    </row>
    <row r="28" spans="2:26" ht="49.95" customHeight="1" thickBot="1" x14ac:dyDescent="0.45">
      <c r="B28" s="104">
        <v>2</v>
      </c>
      <c r="C28" s="105" t="s">
        <v>341</v>
      </c>
      <c r="D28" s="466" t="s">
        <v>346</v>
      </c>
      <c r="E28" s="466"/>
      <c r="F28" s="466"/>
      <c r="G28" s="466"/>
      <c r="H28" s="466"/>
      <c r="I28" s="466"/>
      <c r="J28" s="466"/>
      <c r="K28" s="466"/>
      <c r="L28" s="466"/>
      <c r="M28" s="467"/>
      <c r="N28" s="99"/>
      <c r="O28" s="113">
        <v>1</v>
      </c>
      <c r="P28" s="496" t="s">
        <v>353</v>
      </c>
      <c r="Q28" s="497"/>
      <c r="R28" s="481" t="s">
        <v>354</v>
      </c>
      <c r="S28" s="482"/>
      <c r="T28" s="482"/>
      <c r="U28" s="482"/>
      <c r="V28" s="482"/>
      <c r="W28" s="482"/>
      <c r="X28" s="482"/>
      <c r="Y28" s="482"/>
      <c r="Z28" s="483"/>
    </row>
    <row r="29" spans="2:26" ht="49.95" customHeight="1" thickBot="1" x14ac:dyDescent="0.45">
      <c r="B29" s="106">
        <v>1</v>
      </c>
      <c r="C29" s="107" t="s">
        <v>342</v>
      </c>
      <c r="D29" s="481" t="s">
        <v>347</v>
      </c>
      <c r="E29" s="482"/>
      <c r="F29" s="482"/>
      <c r="G29" s="482"/>
      <c r="H29" s="482"/>
      <c r="I29" s="482"/>
      <c r="J29" s="482"/>
      <c r="K29" s="482"/>
      <c r="L29" s="482"/>
      <c r="M29" s="483"/>
      <c r="N29" s="99"/>
    </row>
    <row r="56" spans="2:9" hidden="1" x14ac:dyDescent="0.4">
      <c r="B56" t="s">
        <v>281</v>
      </c>
      <c r="C56" t="s">
        <v>284</v>
      </c>
      <c r="D56" t="s">
        <v>285</v>
      </c>
      <c r="E56" t="s">
        <v>286</v>
      </c>
      <c r="F56" t="s">
        <v>1533</v>
      </c>
      <c r="G56" t="s">
        <v>307</v>
      </c>
      <c r="H56" t="s">
        <v>1532</v>
      </c>
      <c r="I56" t="s">
        <v>309</v>
      </c>
    </row>
    <row r="57" spans="2:9" ht="13.95" hidden="1" customHeight="1" x14ac:dyDescent="0.4">
      <c r="B57" t="s">
        <v>1531</v>
      </c>
      <c r="C57" t="s">
        <v>1496</v>
      </c>
      <c r="D57" t="s">
        <v>1499</v>
      </c>
      <c r="E57" t="s">
        <v>1503</v>
      </c>
      <c r="F57" t="s">
        <v>1507</v>
      </c>
      <c r="G57" t="s">
        <v>1513</v>
      </c>
      <c r="H57" t="s">
        <v>1517</v>
      </c>
      <c r="I57" s="295" t="s">
        <v>1522</v>
      </c>
    </row>
    <row r="58" spans="2:9" hidden="1" x14ac:dyDescent="0.4">
      <c r="B58" t="s">
        <v>1491</v>
      </c>
      <c r="C58" t="s">
        <v>1497</v>
      </c>
      <c r="D58" t="s">
        <v>1500</v>
      </c>
      <c r="E58" t="s">
        <v>1504</v>
      </c>
      <c r="F58" t="s">
        <v>1508</v>
      </c>
      <c r="G58" t="s">
        <v>1514</v>
      </c>
      <c r="H58" t="s">
        <v>1518</v>
      </c>
      <c r="I58" t="s">
        <v>1520</v>
      </c>
    </row>
    <row r="59" spans="2:9" hidden="1" x14ac:dyDescent="0.4">
      <c r="B59" t="s">
        <v>1492</v>
      </c>
      <c r="C59" t="s">
        <v>1498</v>
      </c>
      <c r="D59" t="s">
        <v>1501</v>
      </c>
      <c r="E59" t="s">
        <v>1505</v>
      </c>
      <c r="F59" t="s">
        <v>1509</v>
      </c>
      <c r="G59" t="s">
        <v>1515</v>
      </c>
      <c r="H59" t="s">
        <v>1519</v>
      </c>
      <c r="I59" t="s">
        <v>1521</v>
      </c>
    </row>
    <row r="60" spans="2:9" hidden="1" x14ac:dyDescent="0.4">
      <c r="B60" t="s">
        <v>1493</v>
      </c>
      <c r="D60" t="s">
        <v>1502</v>
      </c>
      <c r="E60" t="s">
        <v>1506</v>
      </c>
      <c r="F60" t="s">
        <v>1510</v>
      </c>
      <c r="G60" t="s">
        <v>1516</v>
      </c>
      <c r="H60" t="s">
        <v>1529</v>
      </c>
    </row>
    <row r="61" spans="2:9" hidden="1" x14ac:dyDescent="0.4">
      <c r="B61" t="s">
        <v>1494</v>
      </c>
      <c r="F61" t="s">
        <v>1511</v>
      </c>
      <c r="G61" t="s">
        <v>1526</v>
      </c>
      <c r="H61" t="s">
        <v>1530</v>
      </c>
    </row>
    <row r="62" spans="2:9" hidden="1" x14ac:dyDescent="0.4">
      <c r="B62" t="s">
        <v>1495</v>
      </c>
      <c r="F62" t="s">
        <v>1512</v>
      </c>
      <c r="G62" t="s">
        <v>1527</v>
      </c>
    </row>
    <row r="63" spans="2:9" hidden="1" x14ac:dyDescent="0.4">
      <c r="F63" t="s">
        <v>1523</v>
      </c>
      <c r="G63" t="s">
        <v>1528</v>
      </c>
    </row>
    <row r="64" spans="2:9" hidden="1" x14ac:dyDescent="0.4">
      <c r="F64" t="s">
        <v>1524</v>
      </c>
    </row>
    <row r="65" spans="6:6" hidden="1" x14ac:dyDescent="0.4">
      <c r="F65" t="s">
        <v>1525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L27"/>
  <sheetViews>
    <sheetView zoomScale="85" zoomScaleNormal="85" workbookViewId="0">
      <pane xSplit="1" ySplit="10" topLeftCell="B20" activePane="bottomRight" state="frozen"/>
      <selection pane="topRight" activeCell="B1" sqref="B1"/>
      <selection pane="bottomLeft" activeCell="A11" sqref="A11"/>
      <selection pane="bottomRight" activeCell="I8" sqref="I8:L8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ht="8.25" customHeight="1" x14ac:dyDescent="0.4"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2:12" x14ac:dyDescent="0.4">
      <c r="C6" s="427" t="s">
        <v>39</v>
      </c>
      <c r="D6" s="428"/>
      <c r="I6" s="510" t="s">
        <v>1558</v>
      </c>
      <c r="J6" s="510"/>
      <c r="K6" s="510"/>
      <c r="L6" s="510"/>
    </row>
    <row r="7" spans="2:12" x14ac:dyDescent="0.4">
      <c r="C7" s="428"/>
      <c r="D7" s="428"/>
      <c r="I7" s="510" t="s">
        <v>1549</v>
      </c>
      <c r="J7" s="510"/>
      <c r="K7" s="510"/>
      <c r="L7" s="510"/>
    </row>
    <row r="8" spans="2:12" ht="18" thickBot="1" x14ac:dyDescent="0.45">
      <c r="C8" s="511" t="s">
        <v>368</v>
      </c>
      <c r="D8" s="511"/>
      <c r="I8" s="512" t="s">
        <v>1557</v>
      </c>
      <c r="J8" s="512"/>
      <c r="K8" s="512"/>
      <c r="L8" s="512"/>
    </row>
    <row r="9" spans="2:12" ht="18.75" customHeight="1" x14ac:dyDescent="0.4">
      <c r="B9" s="517" t="s">
        <v>26</v>
      </c>
      <c r="C9" s="513" t="s">
        <v>27</v>
      </c>
      <c r="D9" s="513" t="s">
        <v>28</v>
      </c>
      <c r="E9" s="513" t="s">
        <v>29</v>
      </c>
      <c r="F9" s="519" t="s">
        <v>30</v>
      </c>
      <c r="G9" s="520"/>
      <c r="H9" s="521"/>
      <c r="I9" s="8" t="s">
        <v>40</v>
      </c>
      <c r="J9" s="513" t="s">
        <v>32</v>
      </c>
      <c r="K9" s="513" t="s">
        <v>33</v>
      </c>
      <c r="L9" s="515" t="s">
        <v>34</v>
      </c>
    </row>
    <row r="10" spans="2:12" ht="34.5" customHeight="1" x14ac:dyDescent="0.4">
      <c r="B10" s="518"/>
      <c r="C10" s="514"/>
      <c r="D10" s="514"/>
      <c r="E10" s="514"/>
      <c r="F10" s="123" t="s">
        <v>35</v>
      </c>
      <c r="G10" s="123" t="s">
        <v>36</v>
      </c>
      <c r="H10" s="123" t="s">
        <v>37</v>
      </c>
      <c r="I10" s="9" t="s">
        <v>41</v>
      </c>
      <c r="J10" s="514"/>
      <c r="K10" s="514"/>
      <c r="L10" s="516"/>
    </row>
    <row r="11" spans="2:12" ht="46.8" x14ac:dyDescent="0.4">
      <c r="B11" s="10" t="s">
        <v>42</v>
      </c>
      <c r="C11" s="11" t="s">
        <v>43</v>
      </c>
      <c r="D11" s="11" t="s">
        <v>44</v>
      </c>
      <c r="E11" s="12" t="s">
        <v>23</v>
      </c>
      <c r="F11" s="11" t="s">
        <v>45</v>
      </c>
      <c r="G11" s="11" t="s">
        <v>46</v>
      </c>
      <c r="H11" s="11" t="s">
        <v>47</v>
      </c>
      <c r="I11" s="11" t="s">
        <v>48</v>
      </c>
      <c r="J11" s="13" t="s">
        <v>49</v>
      </c>
      <c r="K11" s="14">
        <v>3</v>
      </c>
      <c r="L11" s="15">
        <v>4</v>
      </c>
    </row>
    <row r="12" spans="2:12" ht="31.2" x14ac:dyDescent="0.4">
      <c r="B12" s="16"/>
      <c r="C12" s="11" t="s">
        <v>50</v>
      </c>
      <c r="D12" s="11" t="s">
        <v>44</v>
      </c>
      <c r="E12" s="12" t="s">
        <v>23</v>
      </c>
      <c r="F12" s="11" t="s">
        <v>51</v>
      </c>
      <c r="G12" s="11" t="s">
        <v>52</v>
      </c>
      <c r="H12" s="11" t="s">
        <v>53</v>
      </c>
      <c r="I12" s="11" t="s">
        <v>54</v>
      </c>
      <c r="J12" s="13" t="s">
        <v>49</v>
      </c>
      <c r="K12" s="14">
        <v>4</v>
      </c>
      <c r="L12" s="15">
        <v>2</v>
      </c>
    </row>
    <row r="13" spans="2:12" ht="31.2" x14ac:dyDescent="0.4">
      <c r="B13" s="16"/>
      <c r="C13" s="11" t="s">
        <v>55</v>
      </c>
      <c r="D13" s="11" t="s">
        <v>44</v>
      </c>
      <c r="E13" s="12" t="s">
        <v>23</v>
      </c>
      <c r="F13" s="11" t="s">
        <v>51</v>
      </c>
      <c r="G13" s="11" t="s">
        <v>56</v>
      </c>
      <c r="H13" s="11" t="s">
        <v>57</v>
      </c>
      <c r="I13" s="11" t="s">
        <v>58</v>
      </c>
      <c r="J13" s="13" t="s">
        <v>49</v>
      </c>
      <c r="K13" s="14">
        <v>3</v>
      </c>
      <c r="L13" s="15">
        <v>4</v>
      </c>
    </row>
    <row r="14" spans="2:12" ht="46.8" x14ac:dyDescent="0.4">
      <c r="B14" s="16" t="s">
        <v>59</v>
      </c>
      <c r="C14" s="11" t="s">
        <v>60</v>
      </c>
      <c r="D14" s="11" t="s">
        <v>61</v>
      </c>
      <c r="E14" s="12" t="s">
        <v>23</v>
      </c>
      <c r="F14" s="11" t="s">
        <v>62</v>
      </c>
      <c r="G14" s="11" t="s">
        <v>46</v>
      </c>
      <c r="H14" s="11" t="s">
        <v>63</v>
      </c>
      <c r="I14" s="11" t="s">
        <v>64</v>
      </c>
      <c r="J14" s="13" t="s">
        <v>65</v>
      </c>
      <c r="K14" s="14">
        <v>3</v>
      </c>
      <c r="L14" s="15">
        <v>3</v>
      </c>
    </row>
    <row r="15" spans="2:12" ht="46.8" x14ac:dyDescent="0.4">
      <c r="B15" s="16"/>
      <c r="C15" s="11" t="s">
        <v>66</v>
      </c>
      <c r="D15" s="11" t="s">
        <v>67</v>
      </c>
      <c r="E15" s="12" t="s">
        <v>23</v>
      </c>
      <c r="F15" s="11" t="s">
        <v>62</v>
      </c>
      <c r="G15" s="11" t="s">
        <v>46</v>
      </c>
      <c r="H15" s="11" t="s">
        <v>68</v>
      </c>
      <c r="I15" s="11" t="s">
        <v>69</v>
      </c>
      <c r="J15" s="13" t="s">
        <v>70</v>
      </c>
      <c r="K15" s="14">
        <v>3</v>
      </c>
      <c r="L15" s="15">
        <v>4</v>
      </c>
    </row>
    <row r="16" spans="2:12" ht="46.8" x14ac:dyDescent="0.4">
      <c r="B16" s="16"/>
      <c r="C16" s="11" t="s">
        <v>71</v>
      </c>
      <c r="D16" s="11" t="s">
        <v>67</v>
      </c>
      <c r="E16" s="12" t="s">
        <v>23</v>
      </c>
      <c r="F16" s="11" t="s">
        <v>62</v>
      </c>
      <c r="G16" s="11" t="s">
        <v>46</v>
      </c>
      <c r="H16" s="11" t="s">
        <v>72</v>
      </c>
      <c r="I16" s="11" t="s">
        <v>73</v>
      </c>
      <c r="J16" s="13" t="s">
        <v>70</v>
      </c>
      <c r="K16" s="14">
        <v>2</v>
      </c>
      <c r="L16" s="15">
        <v>4</v>
      </c>
    </row>
    <row r="17" spans="2:12" ht="46.8" x14ac:dyDescent="0.4">
      <c r="B17" s="16"/>
      <c r="C17" s="11" t="s">
        <v>74</v>
      </c>
      <c r="D17" s="11" t="s">
        <v>67</v>
      </c>
      <c r="E17" s="12" t="s">
        <v>23</v>
      </c>
      <c r="F17" s="11" t="s">
        <v>62</v>
      </c>
      <c r="G17" s="11" t="s">
        <v>46</v>
      </c>
      <c r="H17" s="11" t="s">
        <v>75</v>
      </c>
      <c r="I17" s="11" t="s">
        <v>76</v>
      </c>
      <c r="J17" s="13" t="s">
        <v>70</v>
      </c>
      <c r="K17" s="14">
        <v>2</v>
      </c>
      <c r="L17" s="15">
        <v>4</v>
      </c>
    </row>
    <row r="18" spans="2:12" ht="46.8" x14ac:dyDescent="0.4">
      <c r="B18" s="16"/>
      <c r="C18" s="11" t="s">
        <v>77</v>
      </c>
      <c r="D18" s="11" t="s">
        <v>67</v>
      </c>
      <c r="E18" s="12" t="s">
        <v>23</v>
      </c>
      <c r="F18" s="11" t="s">
        <v>62</v>
      </c>
      <c r="G18" s="11" t="s">
        <v>46</v>
      </c>
      <c r="H18" s="11" t="s">
        <v>78</v>
      </c>
      <c r="I18" s="11" t="s">
        <v>79</v>
      </c>
      <c r="J18" s="13" t="s">
        <v>70</v>
      </c>
      <c r="K18" s="14">
        <v>3</v>
      </c>
      <c r="L18" s="15">
        <v>4</v>
      </c>
    </row>
    <row r="19" spans="2:12" ht="46.8" x14ac:dyDescent="0.4">
      <c r="B19" s="16"/>
      <c r="C19" s="11" t="s">
        <v>80</v>
      </c>
      <c r="D19" s="11" t="s">
        <v>81</v>
      </c>
      <c r="E19" s="12" t="s">
        <v>23</v>
      </c>
      <c r="F19" s="11" t="s">
        <v>62</v>
      </c>
      <c r="G19" s="11" t="s">
        <v>46</v>
      </c>
      <c r="H19" s="11" t="s">
        <v>82</v>
      </c>
      <c r="I19" s="11" t="s">
        <v>83</v>
      </c>
      <c r="J19" s="13" t="s">
        <v>84</v>
      </c>
      <c r="K19" s="14">
        <v>1</v>
      </c>
      <c r="L19" s="15">
        <v>4</v>
      </c>
    </row>
    <row r="20" spans="2:12" ht="31.2" x14ac:dyDescent="0.4">
      <c r="B20" s="16"/>
      <c r="C20" s="11" t="s">
        <v>85</v>
      </c>
      <c r="D20" s="11" t="s">
        <v>81</v>
      </c>
      <c r="E20" s="12" t="s">
        <v>23</v>
      </c>
      <c r="F20" s="11" t="s">
        <v>51</v>
      </c>
      <c r="G20" s="11" t="s">
        <v>52</v>
      </c>
      <c r="H20" s="11" t="s">
        <v>86</v>
      </c>
      <c r="I20" s="11" t="s">
        <v>87</v>
      </c>
      <c r="J20" s="13" t="s">
        <v>88</v>
      </c>
      <c r="K20" s="14">
        <v>2</v>
      </c>
      <c r="L20" s="15">
        <v>4</v>
      </c>
    </row>
    <row r="21" spans="2:12" ht="46.8" x14ac:dyDescent="0.4">
      <c r="B21" s="16"/>
      <c r="C21" s="11" t="s">
        <v>89</v>
      </c>
      <c r="D21" s="11" t="s">
        <v>81</v>
      </c>
      <c r="E21" s="12" t="s">
        <v>23</v>
      </c>
      <c r="F21" s="11" t="s">
        <v>62</v>
      </c>
      <c r="G21" s="11" t="s">
        <v>90</v>
      </c>
      <c r="H21" s="11" t="s">
        <v>91</v>
      </c>
      <c r="I21" s="11" t="s">
        <v>92</v>
      </c>
      <c r="J21" s="13" t="s">
        <v>88</v>
      </c>
      <c r="K21" s="14">
        <v>3</v>
      </c>
      <c r="L21" s="15">
        <v>4</v>
      </c>
    </row>
    <row r="22" spans="2:12" ht="31.2" x14ac:dyDescent="0.4">
      <c r="B22" s="16"/>
      <c r="C22" s="11" t="s">
        <v>93</v>
      </c>
      <c r="D22" s="11" t="s">
        <v>81</v>
      </c>
      <c r="E22" s="12" t="s">
        <v>23</v>
      </c>
      <c r="F22" s="11" t="s">
        <v>94</v>
      </c>
      <c r="G22" s="11" t="s">
        <v>95</v>
      </c>
      <c r="H22" s="11" t="s">
        <v>96</v>
      </c>
      <c r="I22" s="11" t="s">
        <v>97</v>
      </c>
      <c r="J22" s="13" t="s">
        <v>88</v>
      </c>
      <c r="K22" s="14">
        <v>3</v>
      </c>
      <c r="L22" s="15">
        <v>4</v>
      </c>
    </row>
    <row r="23" spans="2:12" ht="46.8" x14ac:dyDescent="0.4">
      <c r="B23" s="16"/>
      <c r="C23" s="11" t="s">
        <v>98</v>
      </c>
      <c r="D23" s="11" t="s">
        <v>81</v>
      </c>
      <c r="E23" s="12" t="s">
        <v>23</v>
      </c>
      <c r="F23" s="11" t="s">
        <v>51</v>
      </c>
      <c r="G23" s="11" t="s">
        <v>52</v>
      </c>
      <c r="H23" s="11" t="s">
        <v>99</v>
      </c>
      <c r="I23" s="11" t="s">
        <v>100</v>
      </c>
      <c r="J23" s="13" t="s">
        <v>88</v>
      </c>
      <c r="K23" s="14">
        <v>3</v>
      </c>
      <c r="L23" s="15">
        <v>3</v>
      </c>
    </row>
    <row r="24" spans="2:12" ht="46.8" x14ac:dyDescent="0.4">
      <c r="B24" s="16"/>
      <c r="C24" s="11" t="s">
        <v>101</v>
      </c>
      <c r="D24" s="11" t="s">
        <v>81</v>
      </c>
      <c r="E24" s="12" t="s">
        <v>23</v>
      </c>
      <c r="F24" s="11" t="s">
        <v>94</v>
      </c>
      <c r="G24" s="11" t="s">
        <v>102</v>
      </c>
      <c r="H24" s="11" t="s">
        <v>103</v>
      </c>
      <c r="I24" s="11" t="s">
        <v>104</v>
      </c>
      <c r="J24" s="13" t="s">
        <v>88</v>
      </c>
      <c r="K24" s="14">
        <v>4</v>
      </c>
      <c r="L24" s="15">
        <v>1</v>
      </c>
    </row>
    <row r="25" spans="2:12" x14ac:dyDescent="0.4">
      <c r="B25" s="16"/>
      <c r="C25" s="11"/>
      <c r="D25" s="11"/>
      <c r="E25" s="12"/>
      <c r="F25" s="11"/>
      <c r="G25" s="11"/>
      <c r="H25" s="11"/>
      <c r="I25" s="11"/>
      <c r="J25" s="13" t="s">
        <v>38</v>
      </c>
      <c r="K25" s="14"/>
      <c r="L25" s="15"/>
    </row>
    <row r="26" spans="2:12" x14ac:dyDescent="0.4">
      <c r="B26" s="16"/>
      <c r="C26" s="11"/>
      <c r="D26" s="11"/>
      <c r="E26" s="12"/>
      <c r="F26" s="11"/>
      <c r="G26" s="11"/>
      <c r="H26" s="11"/>
      <c r="I26" s="11"/>
      <c r="J26" s="13" t="s">
        <v>38</v>
      </c>
      <c r="K26" s="14"/>
      <c r="L26" s="15"/>
    </row>
    <row r="27" spans="2:12" ht="18" thickBot="1" x14ac:dyDescent="0.45">
      <c r="B27" s="17"/>
      <c r="C27" s="18"/>
      <c r="D27" s="18"/>
      <c r="E27" s="19"/>
      <c r="F27" s="18"/>
      <c r="G27" s="18"/>
      <c r="H27" s="18"/>
      <c r="I27" s="18"/>
      <c r="J27" s="20" t="s">
        <v>38</v>
      </c>
      <c r="K27" s="21"/>
      <c r="L27" s="22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D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27">
      <formula1>"1.기계(설비)적요인, 2.전기적요인, 3.화학(물질)적요인, 4.작업특성요인, 5.작업환경요인"</formula1>
    </dataValidation>
    <dataValidation type="list" allowBlank="1" showInputMessage="1" showErrorMessage="1" sqref="L11:L27">
      <formula1>"1, 2, 3, 4"</formula1>
    </dataValidation>
    <dataValidation type="list" allowBlank="1" showInputMessage="1" showErrorMessage="1" sqref="K11:K27">
      <formula1>"1, 2, 3, 4, 5"</formula1>
    </dataValidation>
    <dataValidation type="list" allowBlank="1" showInputMessage="1" showErrorMessage="1" sqref="B11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O26"/>
  <sheetViews>
    <sheetView topLeftCell="A4" zoomScaleNormal="100" workbookViewId="0">
      <pane xSplit="1" ySplit="6" topLeftCell="B10" activePane="bottomRight" state="frozen"/>
      <selection activeCell="A4" sqref="A4"/>
      <selection pane="topRight" activeCell="B4" sqref="B4"/>
      <selection pane="bottomLeft" activeCell="A10" sqref="A10"/>
      <selection pane="bottomRight"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5.19921875" customWidth="1"/>
    <col min="14" max="14" width="5.5" customWidth="1"/>
    <col min="15" max="15" width="3.69921875" style="37" customWidth="1"/>
    <col min="16" max="16" width="5.09765625" customWidth="1"/>
  </cols>
  <sheetData>
    <row r="3" spans="2:12" x14ac:dyDescent="0.4">
      <c r="B3" s="426" t="s">
        <v>24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2:12" x14ac:dyDescent="0.4"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2:12" x14ac:dyDescent="0.4">
      <c r="C5" s="427" t="s">
        <v>105</v>
      </c>
      <c r="D5" s="428"/>
      <c r="I5" s="428" t="s">
        <v>1556</v>
      </c>
      <c r="J5" s="428"/>
      <c r="K5" s="428"/>
      <c r="L5" s="428"/>
    </row>
    <row r="6" spans="2:12" x14ac:dyDescent="0.4">
      <c r="C6" s="428"/>
      <c r="D6" s="428"/>
      <c r="I6" s="428" t="s">
        <v>1549</v>
      </c>
      <c r="J6" s="428"/>
      <c r="K6" s="428"/>
      <c r="L6" s="428"/>
    </row>
    <row r="7" spans="2:12" ht="18" thickBot="1" x14ac:dyDescent="0.45">
      <c r="C7" s="511" t="s">
        <v>369</v>
      </c>
      <c r="D7" s="511"/>
      <c r="I7" s="511" t="s">
        <v>1557</v>
      </c>
      <c r="J7" s="511"/>
      <c r="K7" s="511"/>
      <c r="L7" s="511"/>
    </row>
    <row r="8" spans="2:12" ht="18.75" customHeight="1" x14ac:dyDescent="0.4">
      <c r="B8" s="517" t="s">
        <v>26</v>
      </c>
      <c r="C8" s="513" t="s">
        <v>27</v>
      </c>
      <c r="D8" s="513" t="s">
        <v>28</v>
      </c>
      <c r="E8" s="513" t="s">
        <v>29</v>
      </c>
      <c r="F8" s="519" t="s">
        <v>30</v>
      </c>
      <c r="G8" s="520"/>
      <c r="H8" s="521"/>
      <c r="I8" s="8" t="s">
        <v>40</v>
      </c>
      <c r="J8" s="513" t="s">
        <v>32</v>
      </c>
      <c r="K8" s="513" t="s">
        <v>33</v>
      </c>
      <c r="L8" s="515" t="s">
        <v>34</v>
      </c>
    </row>
    <row r="9" spans="2:12" ht="34.5" customHeight="1" x14ac:dyDescent="0.4">
      <c r="B9" s="518"/>
      <c r="C9" s="514"/>
      <c r="D9" s="514"/>
      <c r="E9" s="514"/>
      <c r="F9" s="123" t="s">
        <v>35</v>
      </c>
      <c r="G9" s="123" t="s">
        <v>36</v>
      </c>
      <c r="H9" s="123" t="s">
        <v>37</v>
      </c>
      <c r="I9" s="9" t="s">
        <v>41</v>
      </c>
      <c r="J9" s="514"/>
      <c r="K9" s="514"/>
      <c r="L9" s="516"/>
    </row>
    <row r="10" spans="2:12" ht="31.2" x14ac:dyDescent="0.4">
      <c r="B10" s="23" t="s">
        <v>42</v>
      </c>
      <c r="C10" s="24" t="s">
        <v>106</v>
      </c>
      <c r="D10" s="24" t="s">
        <v>107</v>
      </c>
      <c r="E10" s="24" t="s">
        <v>108</v>
      </c>
      <c r="F10" s="24" t="s">
        <v>51</v>
      </c>
      <c r="G10" s="24" t="s">
        <v>56</v>
      </c>
      <c r="H10" s="24" t="s">
        <v>109</v>
      </c>
      <c r="I10" s="24" t="s">
        <v>58</v>
      </c>
      <c r="J10" s="25">
        <v>41328</v>
      </c>
      <c r="K10" s="26">
        <v>4</v>
      </c>
      <c r="L10" s="27">
        <v>3</v>
      </c>
    </row>
    <row r="11" spans="2:12" ht="46.8" x14ac:dyDescent="0.4">
      <c r="B11" s="28"/>
      <c r="C11" s="29" t="s">
        <v>110</v>
      </c>
      <c r="D11" s="29" t="s">
        <v>67</v>
      </c>
      <c r="E11" s="29" t="s">
        <v>108</v>
      </c>
      <c r="F11" s="29" t="s">
        <v>62</v>
      </c>
      <c r="G11" s="11" t="s">
        <v>46</v>
      </c>
      <c r="H11" s="29" t="s">
        <v>111</v>
      </c>
      <c r="I11" s="29" t="s">
        <v>112</v>
      </c>
      <c r="J11" s="25">
        <v>41328</v>
      </c>
      <c r="K11" s="26">
        <v>3</v>
      </c>
      <c r="L11" s="27">
        <v>3</v>
      </c>
    </row>
    <row r="12" spans="2:12" ht="31.2" x14ac:dyDescent="0.4">
      <c r="B12" s="28"/>
      <c r="C12" s="29" t="s">
        <v>113</v>
      </c>
      <c r="D12" s="29" t="s">
        <v>114</v>
      </c>
      <c r="E12" s="29" t="s">
        <v>115</v>
      </c>
      <c r="F12" s="29" t="s">
        <v>94</v>
      </c>
      <c r="G12" s="29" t="s">
        <v>95</v>
      </c>
      <c r="H12" s="29" t="s">
        <v>116</v>
      </c>
      <c r="I12" s="30" t="s">
        <v>117</v>
      </c>
      <c r="J12" s="25">
        <v>41328</v>
      </c>
      <c r="K12" s="26">
        <v>4</v>
      </c>
      <c r="L12" s="27">
        <v>3</v>
      </c>
    </row>
    <row r="13" spans="2:12" ht="46.8" x14ac:dyDescent="0.4">
      <c r="B13" s="28" t="s">
        <v>118</v>
      </c>
      <c r="C13" s="29" t="s">
        <v>119</v>
      </c>
      <c r="D13" s="29" t="s">
        <v>120</v>
      </c>
      <c r="E13" s="29" t="s">
        <v>115</v>
      </c>
      <c r="F13" s="29" t="s">
        <v>94</v>
      </c>
      <c r="G13" s="29" t="s">
        <v>95</v>
      </c>
      <c r="H13" s="29" t="s">
        <v>121</v>
      </c>
      <c r="I13" s="30" t="s">
        <v>117</v>
      </c>
      <c r="J13" s="25">
        <v>41297</v>
      </c>
      <c r="K13" s="26">
        <v>3</v>
      </c>
      <c r="L13" s="27">
        <v>3</v>
      </c>
    </row>
    <row r="14" spans="2:12" ht="46.8" x14ac:dyDescent="0.4">
      <c r="B14" s="28"/>
      <c r="C14" s="29" t="s">
        <v>122</v>
      </c>
      <c r="D14" s="29" t="s">
        <v>123</v>
      </c>
      <c r="E14" s="29" t="s">
        <v>115</v>
      </c>
      <c r="F14" s="29" t="s">
        <v>62</v>
      </c>
      <c r="G14" s="29" t="s">
        <v>46</v>
      </c>
      <c r="H14" s="29" t="s">
        <v>124</v>
      </c>
      <c r="I14" s="29" t="s">
        <v>48</v>
      </c>
      <c r="J14" s="25">
        <v>41297</v>
      </c>
      <c r="K14" s="26">
        <v>2</v>
      </c>
      <c r="L14" s="27">
        <v>3</v>
      </c>
    </row>
    <row r="15" spans="2:12" ht="31.2" x14ac:dyDescent="0.4">
      <c r="B15" s="28"/>
      <c r="C15" s="29" t="s">
        <v>125</v>
      </c>
      <c r="D15" s="29" t="s">
        <v>123</v>
      </c>
      <c r="E15" s="29" t="s">
        <v>115</v>
      </c>
      <c r="F15" s="29" t="s">
        <v>51</v>
      </c>
      <c r="G15" s="29" t="s">
        <v>52</v>
      </c>
      <c r="H15" s="29" t="s">
        <v>126</v>
      </c>
      <c r="I15" s="29" t="s">
        <v>127</v>
      </c>
      <c r="J15" s="25">
        <v>41297</v>
      </c>
      <c r="K15" s="26">
        <v>3</v>
      </c>
      <c r="L15" s="27">
        <v>4</v>
      </c>
    </row>
    <row r="16" spans="2:12" ht="46.8" x14ac:dyDescent="0.4">
      <c r="B16" s="28"/>
      <c r="C16" s="29" t="s">
        <v>128</v>
      </c>
      <c r="D16" s="29" t="s">
        <v>123</v>
      </c>
      <c r="E16" s="29" t="s">
        <v>115</v>
      </c>
      <c r="F16" s="29" t="s">
        <v>62</v>
      </c>
      <c r="G16" s="29" t="s">
        <v>46</v>
      </c>
      <c r="H16" s="29" t="s">
        <v>124</v>
      </c>
      <c r="I16" s="29" t="s">
        <v>48</v>
      </c>
      <c r="J16" s="25">
        <v>41297</v>
      </c>
      <c r="K16" s="26">
        <v>2</v>
      </c>
      <c r="L16" s="27">
        <v>3</v>
      </c>
    </row>
    <row r="17" spans="2:12" ht="31.2" x14ac:dyDescent="0.4">
      <c r="B17" s="28"/>
      <c r="C17" s="29" t="s">
        <v>129</v>
      </c>
      <c r="D17" s="29" t="s">
        <v>123</v>
      </c>
      <c r="E17" s="29" t="s">
        <v>115</v>
      </c>
      <c r="F17" s="29" t="s">
        <v>51</v>
      </c>
      <c r="G17" s="29" t="s">
        <v>52</v>
      </c>
      <c r="H17" s="29" t="s">
        <v>126</v>
      </c>
      <c r="I17" s="29" t="s">
        <v>127</v>
      </c>
      <c r="J17" s="25">
        <v>41297</v>
      </c>
      <c r="K17" s="26">
        <v>3</v>
      </c>
      <c r="L17" s="27">
        <v>4</v>
      </c>
    </row>
    <row r="18" spans="2:12" ht="31.2" x14ac:dyDescent="0.4">
      <c r="B18" s="28"/>
      <c r="C18" s="29" t="s">
        <v>130</v>
      </c>
      <c r="D18" s="29" t="s">
        <v>123</v>
      </c>
      <c r="E18" s="29" t="s">
        <v>115</v>
      </c>
      <c r="F18" s="29" t="s">
        <v>51</v>
      </c>
      <c r="G18" s="29" t="s">
        <v>52</v>
      </c>
      <c r="H18" s="29" t="s">
        <v>126</v>
      </c>
      <c r="I18" s="29" t="s">
        <v>127</v>
      </c>
      <c r="J18" s="25">
        <v>41297</v>
      </c>
      <c r="K18" s="26">
        <v>2</v>
      </c>
      <c r="L18" s="27">
        <v>4</v>
      </c>
    </row>
    <row r="19" spans="2:12" ht="46.8" x14ac:dyDescent="0.4">
      <c r="B19" s="28"/>
      <c r="C19" s="29" t="s">
        <v>131</v>
      </c>
      <c r="D19" s="29" t="s">
        <v>132</v>
      </c>
      <c r="E19" s="29" t="s">
        <v>115</v>
      </c>
      <c r="F19" s="29" t="s">
        <v>94</v>
      </c>
      <c r="G19" s="29" t="s">
        <v>95</v>
      </c>
      <c r="H19" s="29" t="s">
        <v>121</v>
      </c>
      <c r="I19" s="30" t="s">
        <v>117</v>
      </c>
      <c r="J19" s="25">
        <v>41328</v>
      </c>
      <c r="K19" s="26">
        <v>4</v>
      </c>
      <c r="L19" s="27">
        <v>1</v>
      </c>
    </row>
    <row r="20" spans="2:12" ht="31.2" x14ac:dyDescent="0.4">
      <c r="B20" s="28" t="s">
        <v>133</v>
      </c>
      <c r="C20" s="29" t="s">
        <v>134</v>
      </c>
      <c r="D20" s="29" t="s">
        <v>132</v>
      </c>
      <c r="E20" s="29" t="s">
        <v>115</v>
      </c>
      <c r="F20" s="29" t="s">
        <v>135</v>
      </c>
      <c r="G20" s="29" t="s">
        <v>136</v>
      </c>
      <c r="H20" s="29" t="s">
        <v>137</v>
      </c>
      <c r="I20" s="29" t="s">
        <v>138</v>
      </c>
      <c r="J20" s="25">
        <v>41356</v>
      </c>
      <c r="K20" s="26">
        <v>2</v>
      </c>
      <c r="L20" s="27">
        <v>4</v>
      </c>
    </row>
    <row r="21" spans="2:12" ht="31.2" x14ac:dyDescent="0.4">
      <c r="B21" s="28" t="s">
        <v>139</v>
      </c>
      <c r="C21" s="29" t="s">
        <v>140</v>
      </c>
      <c r="D21" s="29" t="s">
        <v>132</v>
      </c>
      <c r="E21" s="29" t="s">
        <v>115</v>
      </c>
      <c r="F21" s="29" t="s">
        <v>62</v>
      </c>
      <c r="G21" s="29" t="s">
        <v>141</v>
      </c>
      <c r="H21" s="29" t="s">
        <v>142</v>
      </c>
      <c r="I21" s="29" t="s">
        <v>143</v>
      </c>
      <c r="J21" s="25">
        <v>41356</v>
      </c>
      <c r="K21" s="26">
        <v>2</v>
      </c>
      <c r="L21" s="27">
        <v>3</v>
      </c>
    </row>
    <row r="22" spans="2:12" ht="31.2" x14ac:dyDescent="0.4">
      <c r="B22" s="28"/>
      <c r="C22" s="29" t="s">
        <v>144</v>
      </c>
      <c r="D22" s="29" t="s">
        <v>145</v>
      </c>
      <c r="E22" s="29" t="s">
        <v>115</v>
      </c>
      <c r="F22" s="29" t="s">
        <v>62</v>
      </c>
      <c r="G22" s="29" t="s">
        <v>141</v>
      </c>
      <c r="H22" s="29" t="s">
        <v>146</v>
      </c>
      <c r="I22" s="29" t="s">
        <v>143</v>
      </c>
      <c r="J22" s="25">
        <v>41356</v>
      </c>
      <c r="K22" s="26">
        <v>2</v>
      </c>
      <c r="L22" s="27">
        <v>4</v>
      </c>
    </row>
    <row r="23" spans="2:12" x14ac:dyDescent="0.4">
      <c r="B23" s="28"/>
      <c r="C23" s="29"/>
      <c r="D23" s="29"/>
      <c r="E23" s="29"/>
      <c r="F23" s="29"/>
      <c r="G23" s="29"/>
      <c r="H23" s="29"/>
      <c r="I23" s="29"/>
      <c r="J23" s="31" t="s">
        <v>38</v>
      </c>
      <c r="K23" s="26"/>
      <c r="L23" s="27"/>
    </row>
    <row r="24" spans="2:12" x14ac:dyDescent="0.4">
      <c r="B24" s="28"/>
      <c r="C24" s="29"/>
      <c r="D24" s="29"/>
      <c r="E24" s="29"/>
      <c r="F24" s="29"/>
      <c r="G24" s="29"/>
      <c r="H24" s="29"/>
      <c r="I24" s="29"/>
      <c r="J24" s="31" t="s">
        <v>38</v>
      </c>
      <c r="K24" s="26"/>
      <c r="L24" s="27"/>
    </row>
    <row r="25" spans="2:12" x14ac:dyDescent="0.4">
      <c r="B25" s="28"/>
      <c r="C25" s="29"/>
      <c r="D25" s="29"/>
      <c r="E25" s="29"/>
      <c r="F25" s="29"/>
      <c r="G25" s="29"/>
      <c r="H25" s="29"/>
      <c r="I25" s="29"/>
      <c r="J25" s="31" t="s">
        <v>38</v>
      </c>
      <c r="K25" s="26"/>
      <c r="L25" s="27"/>
    </row>
    <row r="26" spans="2:12" ht="18" thickBot="1" x14ac:dyDescent="0.45">
      <c r="B26" s="32"/>
      <c r="C26" s="33"/>
      <c r="D26" s="33"/>
      <c r="E26" s="33"/>
      <c r="F26" s="33"/>
      <c r="G26" s="33"/>
      <c r="H26" s="33"/>
      <c r="I26" s="33"/>
      <c r="J26" s="34" t="s">
        <v>38</v>
      </c>
      <c r="K26" s="35"/>
      <c r="L26" s="36"/>
    </row>
  </sheetData>
  <mergeCells count="14">
    <mergeCell ref="K8:K9"/>
    <mergeCell ref="L8:L9"/>
    <mergeCell ref="B8:B9"/>
    <mergeCell ref="C8:C9"/>
    <mergeCell ref="D8:D9"/>
    <mergeCell ref="E8:E9"/>
    <mergeCell ref="F8:H8"/>
    <mergeCell ref="J8:J9"/>
    <mergeCell ref="B3:L4"/>
    <mergeCell ref="C5:D6"/>
    <mergeCell ref="I5:L5"/>
    <mergeCell ref="I6:L6"/>
    <mergeCell ref="C7:D7"/>
    <mergeCell ref="I7:L7"/>
  </mergeCells>
  <phoneticPr fontId="1" type="noConversion"/>
  <dataValidations count="4">
    <dataValidation type="list" allowBlank="1" showInputMessage="1" showErrorMessage="1" sqref="B10:B26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6">
      <formula1>"1.기계(설비)적요인, 2.전기적요인, 3.화학(물질)적요인, 4.작업특성요인, 5.작업환경요인"</formula1>
    </dataValidation>
    <dataValidation type="list" allowBlank="1" showInputMessage="1" showErrorMessage="1" sqref="L10:L26">
      <formula1>"1, 2, 3, 4"</formula1>
    </dataValidation>
    <dataValidation type="list" allowBlank="1" showInputMessage="1" showErrorMessage="1" sqref="K10:K2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44</vt:i4>
      </vt:variant>
      <vt:variant>
        <vt:lpstr>이름이 지정된 범위</vt:lpstr>
      </vt:variant>
      <vt:variant>
        <vt:i4>10</vt:i4>
      </vt:variant>
    </vt:vector>
  </HeadingPairs>
  <TitlesOfParts>
    <vt:vector size="54" baseType="lpstr">
      <vt:lpstr>표지</vt:lpstr>
      <vt:lpstr>1. 위험성평가실시계획(공사개요)</vt:lpstr>
      <vt:lpstr>2. 위험성평가 조직도</vt:lpstr>
      <vt:lpstr>3. 전체공사일정표</vt:lpstr>
      <vt:lpstr>4. 조사표(작성양식)</vt:lpstr>
      <vt:lpstr>5. 평가표(작성양식)</vt:lpstr>
      <vt:lpstr>참조자료</vt:lpstr>
      <vt:lpstr>예시)1.자동창고RACK</vt:lpstr>
      <vt:lpstr>2.스태커크레인</vt:lpstr>
      <vt:lpstr>3.스토커</vt:lpstr>
      <vt:lpstr>4.RTV</vt:lpstr>
      <vt:lpstr>5.CV(1)</vt:lpstr>
      <vt:lpstr>6.파쇄기</vt:lpstr>
      <vt:lpstr>7.AGV LGV</vt:lpstr>
      <vt:lpstr>8.반도체용 CV</vt:lpstr>
      <vt:lpstr>9.반도체용 리프터</vt:lpstr>
      <vt:lpstr>10.이재기</vt:lpstr>
      <vt:lpstr>11.EVEN,LTPS OHS VEHICLE</vt:lpstr>
      <vt:lpstr>12.LBS</vt:lpstr>
      <vt:lpstr>13.OHS RAIL</vt:lpstr>
      <vt:lpstr>14.CELL PACKING</vt:lpstr>
      <vt:lpstr>15.INDEX</vt:lpstr>
      <vt:lpstr>16.SHUTTLE_상공형</vt:lpstr>
      <vt:lpstr>17.SHUTTLE_바닥형</vt:lpstr>
      <vt:lpstr>18.Photomask연결물류</vt:lpstr>
      <vt:lpstr>19.GIS(Suction)</vt:lpstr>
      <vt:lpstr>20.CONV(2)</vt:lpstr>
      <vt:lpstr>21.BAGGING</vt:lpstr>
      <vt:lpstr>22.CUTTING SYSTEM</vt:lpstr>
      <vt:lpstr>23.CELL GRINDER</vt:lpstr>
      <vt:lpstr>24.DPS</vt:lpstr>
      <vt:lpstr>25.GTS</vt:lpstr>
      <vt:lpstr>26.packing</vt:lpstr>
      <vt:lpstr>27.BOD</vt:lpstr>
      <vt:lpstr>28.TURN TABLE</vt:lpstr>
      <vt:lpstr>29.진공물류</vt:lpstr>
      <vt:lpstr>30.진공물류 (2)</vt:lpstr>
      <vt:lpstr>31.공정모듈</vt:lpstr>
      <vt:lpstr>32.증착기</vt:lpstr>
      <vt:lpstr>33.LASER ETCHER</vt:lpstr>
      <vt:lpstr>34.PECVD</vt:lpstr>
      <vt:lpstr>35.CIGS_SPUTTER</vt:lpstr>
      <vt:lpstr>36.NBI-1가열장치</vt:lpstr>
      <vt:lpstr>37.ITER열차폐체</vt:lpstr>
      <vt:lpstr>'2. 위험성평가 조직도'!Print_Area</vt:lpstr>
      <vt:lpstr>표지!Print_Area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이인호(반도체PM팀/대리/-)</cp:lastModifiedBy>
  <cp:lastPrinted>2021-11-04T05:56:23Z</cp:lastPrinted>
  <dcterms:created xsi:type="dcterms:W3CDTF">2016-01-18T02:47:57Z</dcterms:created>
  <dcterms:modified xsi:type="dcterms:W3CDTF">2022-10-05T23:48:55Z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