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Folder\E-Plan2\corning\TN08BOD_Niagara검토\Cycle time 감소_13sec_25년 2월\"/>
    </mc:Choice>
  </mc:AlternateContent>
  <bookViews>
    <workbookView xWindow="1296" yWindow="0" windowWidth="28800" windowHeight="11832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1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>#REF!</definedName>
    <definedName name="_Dist_Bin" hidden="1">#REF!</definedName>
    <definedName name="_Dist_Values" hidden="1">#REF!</definedName>
    <definedName name="_FF3">#REF!</definedName>
    <definedName name="_Fill" hidden="1">'[11]144'!#REF!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ey2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localSheetId="3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hidden="1">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>#REF!</definedName>
    <definedName name="EV__LASTREFTIME__">38292.6227083333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hidden="1">#REF!</definedName>
    <definedName name="JKL">#REF!</definedName>
    <definedName name="jpr">[39]data!$B$2</definedName>
    <definedName name="ｋ" localSheetId="3" hidden="1">#REF!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bn">'[16]98연계표'!#REF!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4">'5. 위험성평가표'!$A$1:$AJ$42</definedName>
    <definedName name="_xlnm.Print_Area">#REF!</definedName>
    <definedName name="Print_Area_MI">#REF!</definedName>
    <definedName name="Print_Area1">#REF!</definedName>
    <definedName name="_xlnm.Print_Titles" localSheetId="4">'5. 위험성평가표'!$1:$14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sss_din580">#REF!</definedName>
    <definedName name="ZZ">#REF!</definedName>
    <definedName name="ZZZC">#REF!</definedName>
    <definedName name="π">PI()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>#REF!</definedName>
    <definedName name="ㄷㄴㅇㄴ">#REF!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>'[52]제조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hidden="1">{#N/A,#N/A,TRUE,"일정"}</definedName>
    <definedName name="중량물이동">[23]기준정보!$G$3:$G$13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W35" i="1"/>
  <c r="X35" i="1" s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<sst xmlns="http://schemas.openxmlformats.org/spreadsheetml/2006/main" count="282" uniqueCount="183">
  <si>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</si>
  <si>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</si>
  <si>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</si>
  <si>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</si>
  <si>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</si>
  <si>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</si>
  <si>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</si>
  <si>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</si>
  <si>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</si>
  <si>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</si>
  <si>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</si>
  <si>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</si>
  <si>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</si>
  <si>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</si>
  <si>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</si>
  <si>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</si>
  <si>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</si>
  <si>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</si>
  <si>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</si>
  <si>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</si>
  <si>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</si>
  <si>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</si>
  <si>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</si>
  <si>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</si>
  <si>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</si>
  <si>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</si>
  <si>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</si>
  <si>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</si>
  <si>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</si>
  <si>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</si>
  <si>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</si>
  <si>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</si>
  <si>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</si>
  <si>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</si>
  <si>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</si>
  <si>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</si>
  <si>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</si>
  <si>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</si>
  <si>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</si>
  <si>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</si>
  <si>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</si>
  <si>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</si>
  <si>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</si>
  <si>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</si>
  <si>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</si>
  <si>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</si>
  <si>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</si>
  <si>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</si>
  <si>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</si>
  <si>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</si>
  <si>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</si>
  <si>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</si>
  <si>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</si>
  <si>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</si>
  <si>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</si>
  <si>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</si>
  <si>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</si>
  <si>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</si>
  <si>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</si>
  <si>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</si>
  <si>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</si>
  <si>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</si>
  <si>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</si>
  <si>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</si>
  <si>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</si>
  <si>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</si>
  <si>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</si>
  <si>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</si>
  <si>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</si>
  <si>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</si>
  <si>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</si>
  <si>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</si>
  <si>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</si>
  <si>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</si>
  <si>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</si>
  <si>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</si>
  <si>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</si>
  <si>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</si>
  <si>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</si>
  <si>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</si>
  <si>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</si>
  <si>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</si>
  <si>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</si>
  <si>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</si>
  <si>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</si>
  <si>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</si>
  <si>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</si>
  <si>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</si>
  <si>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</si>
  <si>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</si>
  <si>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</si>
  <si>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</si>
  <si>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</si>
  <si>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</si>
  <si>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</si>
  <si>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</si>
  <si>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</si>
  <si>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</si>
  <si>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</si>
  <si>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</si>
  <si>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</si>
  <si>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</si>
  <si>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</si>
  <si>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</si>
  <si>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</si>
  <si>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</si>
  <si>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</si>
  <si>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</si>
  <si>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</si>
  <si>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</si>
  <si>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</si>
  <si>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</si>
  <si>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</si>
  <si>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</si>
  <si>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</si>
  <si>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</si>
  <si>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</si>
  <si>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</si>
  <si>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2. 유해위험요인 파악</t>
    <phoneticPr fontId="20" type="noConversion"/>
  </si>
  <si>
    <t>수시 평가</t>
  </si>
  <si>
    <t>최재준 팀장</t>
    <phoneticPr fontId="1" type="noConversion"/>
  </si>
  <si>
    <t>PM C 팀</t>
    <phoneticPr fontId="20" type="noConversion"/>
  </si>
  <si>
    <t>CDTT</t>
    <phoneticPr fontId="20" type="noConversion"/>
  </si>
  <si>
    <t>Glass 반송 설비</t>
    <phoneticPr fontId="1" type="noConversion"/>
  </si>
  <si>
    <t>둔포기계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</si>
  <si>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</si>
  <si>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</si>
  <si>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</si>
  <si>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(아산) 고병준 선임</t>
  </si>
  <si>
    <t>최재준 팀장</t>
    <phoneticPr fontId="1" type="noConversion"/>
  </si>
  <si>
    <t>박영훈 그룹장</t>
    <phoneticPr fontId="1" type="noConversion"/>
  </si>
  <si>
    <t>-</t>
    <phoneticPr fontId="1" type="noConversion"/>
  </si>
  <si>
    <t>임섭</t>
    <phoneticPr fontId="1" type="noConversion"/>
  </si>
  <si>
    <t>고병준 선임/윤은지 선임</t>
    <phoneticPr fontId="1" type="noConversion"/>
  </si>
  <si>
    <t>재해 미발생</t>
  </si>
  <si>
    <t>비대상</t>
  </si>
  <si>
    <t>비해당</t>
  </si>
  <si>
    <t>미취급</t>
  </si>
  <si>
    <t>고병준 선임 /윤은지 선임</t>
    <phoneticPr fontId="1" type="noConversion"/>
  </si>
  <si>
    <t>최재준 팀장</t>
    <phoneticPr fontId="1" type="noConversion"/>
  </si>
  <si>
    <t>(아산) 윤은지 선임</t>
  </si>
  <si>
    <t>-</t>
    <phoneticPr fontId="1" type="noConversion"/>
  </si>
  <si>
    <t>작업기간(사외기준)</t>
    <phoneticPr fontId="1" type="noConversion"/>
  </si>
  <si>
    <t>PJT :  (CDTT)TN08 BOD_CT Upgrade</t>
    <phoneticPr fontId="1" type="noConversion"/>
  </si>
  <si>
    <t>(PJT Code : 7P250181ADFBO )</t>
    <phoneticPr fontId="1" type="noConversion"/>
  </si>
  <si>
    <t>2025.   02 .    20 .</t>
    <phoneticPr fontId="1" type="noConversion"/>
  </si>
  <si>
    <t>양재형 수석</t>
    <phoneticPr fontId="1" type="noConversion"/>
  </si>
  <si>
    <t xml:space="preserve">현석용 과장
유재우 대리
정창현 과장
공건형 대리
민경업 과장
</t>
    <phoneticPr fontId="1" type="noConversion"/>
  </si>
  <si>
    <t>이상일</t>
    <phoneticPr fontId="20" type="noConversion"/>
  </si>
  <si>
    <t>(CDTT)TN08 BOD_CT Upgrade</t>
    <phoneticPr fontId="20" type="noConversion"/>
  </si>
  <si>
    <t>25.02.23 ~ 25.03.08</t>
    <phoneticPr fontId="20" type="noConversion"/>
  </si>
  <si>
    <t>CDTT(대만코닝 타이난)</t>
    <phoneticPr fontId="20" type="noConversion"/>
  </si>
  <si>
    <t>양재형 수석 / 010-6396-7045</t>
    <phoneticPr fontId="20" type="noConversion"/>
  </si>
  <si>
    <t>6명</t>
    <phoneticPr fontId="20" type="noConversion"/>
  </si>
  <si>
    <t>승링엔지니어링</t>
    <phoneticPr fontId="1" type="noConversion"/>
  </si>
  <si>
    <t>-. BOD 시운전</t>
    <phoneticPr fontId="1" type="noConversion"/>
  </si>
  <si>
    <t>25.02.19</t>
    <phoneticPr fontId="1" type="noConversion"/>
  </si>
  <si>
    <t>PM : 이상일 수석
제어 양재형 수석</t>
    <phoneticPr fontId="20" type="noConversion"/>
  </si>
  <si>
    <t>이상일 수석</t>
    <phoneticPr fontId="1" type="noConversion"/>
  </si>
  <si>
    <t>승리엔지니어링</t>
    <phoneticPr fontId="1" type="noConversion"/>
  </si>
  <si>
    <t>TN08 BOD_CT Upgrade</t>
    <phoneticPr fontId="1" type="noConversion"/>
  </si>
  <si>
    <t>(CDTT) TN08 BOD_CT Upgrade</t>
    <phoneticPr fontId="1" type="noConversion"/>
  </si>
  <si>
    <t>2025. 02. 23. ~ 2025. 03. 08.</t>
    <phoneticPr fontId="1" type="noConversion"/>
  </si>
  <si>
    <t>2025. 02. 19.</t>
    <phoneticPr fontId="1" type="noConversion"/>
  </si>
  <si>
    <t>설비(장비)설치_기구</t>
    <phoneticPr fontId="1" type="noConversion"/>
  </si>
  <si>
    <t>추락
고열 노출</t>
    <phoneticPr fontId="1" type="noConversion"/>
  </si>
  <si>
    <t>30분 작업 후 10분 간 휴식</t>
    <phoneticPr fontId="1" type="noConversion"/>
  </si>
  <si>
    <t>가위
렌치</t>
    <phoneticPr fontId="1" type="noConversion"/>
  </si>
  <si>
    <t>개인보호구 착용
방호복 착용
안전고리 2중 체결</t>
    <phoneticPr fontId="1" type="noConversion"/>
  </si>
  <si>
    <t>시운전</t>
    <phoneticPr fontId="1" type="noConversion"/>
  </si>
  <si>
    <t>TAM,VBS,OHCV,CBOD 시운전</t>
    <phoneticPr fontId="1" type="noConversion"/>
  </si>
  <si>
    <t>PC</t>
    <phoneticPr fontId="1" type="noConversion"/>
  </si>
  <si>
    <t>INTERLOCK 임의 해제 및 조작 실수에 따른 충돌 및 협착</t>
    <phoneticPr fontId="1" type="noConversion"/>
  </si>
  <si>
    <t>Robot Teaching</t>
    <phoneticPr fontId="1" type="noConversion"/>
  </si>
  <si>
    <t>HER,Lami,A/B,Packing,Paper Robot Teaching</t>
    <phoneticPr fontId="1" type="noConversion"/>
  </si>
  <si>
    <t>설비 내부에 인원 확인 후 설비기동
라이트커튼 Error시 내부 확인 후 재가동
개인보호구 착용</t>
    <phoneticPr fontId="1" type="noConversion"/>
  </si>
  <si>
    <t>Robot Teaching 인력 만 Fence 안 진입
개인보호구 착용</t>
    <phoneticPr fontId="1" type="noConversion"/>
  </si>
  <si>
    <t>Taching 보조 인력 투입시 Grip S/W 동작 확인</t>
    <phoneticPr fontId="1" type="noConversion"/>
  </si>
  <si>
    <t>엠케이코어텍</t>
    <phoneticPr fontId="1" type="noConversion"/>
  </si>
  <si>
    <t>현석용 과장</t>
    <phoneticPr fontId="1" type="noConversion"/>
  </si>
  <si>
    <t>없음</t>
    <phoneticPr fontId="1" type="noConversion"/>
  </si>
  <si>
    <t>6명</t>
    <phoneticPr fontId="1" type="noConversion"/>
  </si>
  <si>
    <t>TAM Suction Hose 간섭부위 제거
TAM LSD 위치 수정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</si>
</sst>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₩&quot;#,##0;[Red]\-&quot;₩&quot;#,##0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</cellStyleXfs>
  <cellXfs count="250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8" borderId="26" xfId="1" applyFont="1" applyFill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" fillId="0" borderId="4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shrinkToFit="1"/>
    </xf>
    <xf numFmtId="0" fontId="33" fillId="0" borderId="0" xfId="2" applyFont="1">
      <alignment vertical="center"/>
    </xf>
    <xf numFmtId="0" fontId="34" fillId="0" borderId="0" xfId="3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5" fillId="9" borderId="1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21" fillId="0" borderId="27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21" fillId="8" borderId="31" xfId="1" applyFont="1" applyFill="1" applyBorder="1" applyAlignment="1">
      <alignment horizontal="center" vertical="center" wrapText="1"/>
    </xf>
    <xf numFmtId="0" fontId="22" fillId="8" borderId="32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6" fontId="2" fillId="0" borderId="33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1" fillId="0" borderId="35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center" vertical="center" wrapText="1"/>
    </xf>
    <xf numFmtId="0" fontId="22" fillId="8" borderId="37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2" fillId="8" borderId="7" xfId="1" applyFont="1" applyFill="1" applyBorder="1" applyAlignment="1">
      <alignment horizontal="center" vertical="center" wrapText="1"/>
    </xf>
    <xf numFmtId="0" fontId="22" fillId="8" borderId="39" xfId="1" applyFont="1" applyFill="1" applyBorder="1" applyAlignment="1">
      <alignment horizontal="center" vertical="center" wrapText="1"/>
    </xf>
    <xf numFmtId="0" fontId="22" fillId="8" borderId="12" xfId="1" applyFont="1" applyFill="1" applyBorder="1" applyAlignment="1">
      <alignment horizontal="left" vertical="center" wrapText="1"/>
    </xf>
    <xf numFmtId="0" fontId="22" fillId="8" borderId="13" xfId="1" applyFont="1" applyFill="1" applyBorder="1" applyAlignment="1">
      <alignment horizontal="left" vertical="center" wrapText="1"/>
    </xf>
    <xf numFmtId="14" fontId="10" fillId="0" borderId="12" xfId="1" applyNumberFormat="1" applyFont="1" applyBorder="1" applyAlignment="1">
      <alignment horizontal="center" vertical="center" wrapText="1"/>
    </xf>
    <xf numFmtId="14" fontId="10" fillId="0" borderId="13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40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41" xfId="1" applyFont="1" applyBorder="1" applyAlignment="1">
      <alignment horizontal="left" vertical="center" wrapText="1"/>
    </xf>
    <xf numFmtId="0" fontId="18" fillId="0" borderId="38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4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2" fillId="0" borderId="61" xfId="1" applyFont="1" applyFill="1" applyBorder="1" applyAlignment="1">
      <alignment horizontal="center" vertical="center" wrapText="1"/>
    </xf>
    <xf numFmtId="0" fontId="22" fillId="0" borderId="62" xfId="1" applyFont="1" applyFill="1" applyBorder="1" applyAlignment="1">
      <alignment horizontal="center" vertical="center" wrapText="1"/>
    </xf>
    <xf numFmtId="0" fontId="22" fillId="0" borderId="63" xfId="1" applyFont="1" applyFill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2" fillId="8" borderId="43" xfId="1" applyFont="1" applyFill="1" applyBorder="1" applyAlignment="1">
      <alignment horizontal="center" vertical="center" wrapText="1"/>
    </xf>
    <xf numFmtId="0" fontId="22" fillId="8" borderId="6" xfId="1" applyFont="1" applyFill="1" applyBorder="1" applyAlignment="1">
      <alignment horizontal="center" vertical="center" wrapText="1"/>
    </xf>
    <xf numFmtId="0" fontId="22" fillId="8" borderId="47" xfId="1" applyFont="1" applyFill="1" applyBorder="1" applyAlignment="1">
      <alignment horizontal="center" vertical="center" wrapText="1"/>
    </xf>
    <xf numFmtId="0" fontId="22" fillId="8" borderId="10" xfId="1" applyFont="1" applyFill="1" applyBorder="1" applyAlignment="1">
      <alignment horizontal="center" vertical="center" wrapText="1"/>
    </xf>
    <xf numFmtId="0" fontId="22" fillId="8" borderId="59" xfId="1" applyFont="1" applyFill="1" applyBorder="1" applyAlignment="1">
      <alignment horizontal="center" vertical="center" wrapText="1"/>
    </xf>
    <xf numFmtId="0" fontId="22" fillId="8" borderId="60" xfId="1" applyFont="1" applyFill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left" vertical="center" wrapText="1" indent="1"/>
    </xf>
    <xf numFmtId="0" fontId="10" fillId="0" borderId="5" xfId="1" applyFont="1" applyBorder="1" applyAlignment="1">
      <alignment horizontal="left" vertical="center" wrapText="1" indent="1"/>
    </xf>
    <xf numFmtId="0" fontId="10" fillId="0" borderId="6" xfId="1" applyFont="1" applyBorder="1" applyAlignment="1">
      <alignment horizontal="left" vertical="center" wrapText="1" indent="1"/>
    </xf>
    <xf numFmtId="0" fontId="10" fillId="0" borderId="9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10" xfId="1" applyFont="1" applyBorder="1" applyAlignment="1">
      <alignment horizontal="left" vertical="center" wrapText="1" indent="1"/>
    </xf>
    <xf numFmtId="0" fontId="10" fillId="0" borderId="61" xfId="1" applyFont="1" applyBorder="1" applyAlignment="1">
      <alignment horizontal="left" vertical="center" wrapText="1" indent="1"/>
    </xf>
    <xf numFmtId="0" fontId="10" fillId="0" borderId="62" xfId="1" applyFont="1" applyBorder="1" applyAlignment="1">
      <alignment horizontal="left" vertical="center" wrapText="1" indent="1"/>
    </xf>
    <xf numFmtId="0" fontId="10" fillId="0" borderId="60" xfId="1" applyFont="1" applyBorder="1" applyAlignment="1">
      <alignment horizontal="left" vertical="center" wrapText="1" indent="1"/>
    </xf>
    <xf numFmtId="0" fontId="22" fillId="8" borderId="54" xfId="1" applyFont="1" applyFill="1" applyBorder="1" applyAlignment="1">
      <alignment horizontal="center" vertical="center" wrapText="1"/>
    </xf>
    <xf numFmtId="0" fontId="22" fillId="8" borderId="3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2" fillId="8" borderId="4" xfId="1" applyFont="1" applyFill="1" applyBorder="1" applyAlignment="1">
      <alignment horizontal="center" vertical="center" wrapText="1"/>
    </xf>
    <xf numFmtId="0" fontId="22" fillId="8" borderId="9" xfId="1" applyFont="1" applyFill="1" applyBorder="1" applyAlignment="1">
      <alignment horizontal="center" vertical="center" wrapText="1"/>
    </xf>
    <xf numFmtId="0" fontId="22" fillId="8" borderId="6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</cellXfs>
  <cellStyles count="5">
    <cellStyle name="표준" xfId="0" builtinId="0"/>
    <cellStyle name="표준 16" xfId="2"/>
    <cellStyle name="표준 2" xfId="4"/>
    <cellStyle name="표준 2 2" xfId="1"/>
    <cellStyle name="하이퍼링크" xfId="3" builtinId="8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464820</xdr:colOff>
      <xdr:row>26</xdr:row>
      <xdr:rowOff>68580</xdr:rowOff>
    </xdr:to>
    <xdr:pic>
      <xdr:nvPicPr>
        <xdr:cNvPr id="19" name="그림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8694420" cy="5920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  <sheetName val="FAB별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입찰내역 발주처 양식"/>
      <sheetName val="#REF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별제권_정리담보권1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설계개선"/>
      <sheetName val="97"/>
      <sheetName val="2.대외공문"/>
      <sheetName val="상세내역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mtu-detail"/>
      <sheetName val="설비등록"/>
      <sheetName val="3월"/>
      <sheetName val="본사인상전"/>
      <sheetName val="터널조도"/>
      <sheetName val="2000하반기성과급"/>
      <sheetName val="2004년관리지표3"/>
      <sheetName val="품의서"/>
      <sheetName val="일위대가(계측기설치)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견적대비표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정율표"/>
      <sheetName val="소계정"/>
      <sheetName val="별제권_정리담보권"/>
      <sheetName val="제품별"/>
      <sheetName val="11"/>
      <sheetName val="성신"/>
      <sheetName val="법인세등 (2)"/>
      <sheetName val="AIR SHOWER(3인용)"/>
      <sheetName val="별제권_정리담보권1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CAUDIT"/>
      <sheetName val="기준"/>
      <sheetName val="MNT 개발계획_최종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A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물가자료"/>
      <sheetName val="종목코드"/>
      <sheetName val="변압94"/>
      <sheetName val="00-03"/>
      <sheetName val="Gamma"/>
      <sheetName val="color SR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송전기본"/>
      <sheetName val="3희질산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DBASE"/>
      <sheetName val="TEL"/>
      <sheetName val="전사집계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  <sheetName val="订单、装箱情况表"/>
      <sheetName val="Sheet2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98연계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60KCF_01"/>
      <sheetName val="R&amp;D"/>
      <sheetName val="A-100전제"/>
      <sheetName val="CAL"/>
      <sheetName val="제품별"/>
      <sheetName val="제조 경영"/>
      <sheetName val="MFG"/>
      <sheetName val="1단1열(S)"/>
      <sheetName val="반송"/>
      <sheetName val="변수"/>
      <sheetName val="수지-수정요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11"/>
      <sheetName val="97"/>
      <sheetName val="항목별"/>
      <sheetName val="1단1열(S)"/>
      <sheetName val="Guide"/>
      <sheetName val="반송"/>
      <sheetName val="SISH-BC자재"/>
      <sheetName val="평내중"/>
      <sheetName val="총괄내역"/>
      <sheetName val="BGT"/>
      <sheetName val="MAIN"/>
      <sheetName val="진행 사항"/>
      <sheetName val="일정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확인서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MAIN"/>
      <sheetName val="상세내역"/>
      <sheetName val="반입실적"/>
      <sheetName val="공수TABLE"/>
      <sheetName val="BOE_MODULE_원가"/>
      <sheetName val="제품별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AQL(0.65)"/>
      <sheetName val="R&amp;D"/>
      <sheetName val="협조전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  <sheetName val="5지역자재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내역작성"/>
      <sheetName val="일정"/>
      <sheetName val="Sheet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>
      <selection activeCell="F19" sqref="F19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/>
    <row r="11" spans="1:16" ht="17.399999999999999" customHeight="1">
      <c r="A11" s="68" t="s">
        <v>143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40"/>
    </row>
    <row r="12" spans="1:16" ht="17.399999999999999" customHeight="1">
      <c r="A12" s="69" t="s">
        <v>144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41"/>
    </row>
    <row r="13" spans="1:16" ht="17.39999999999999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>
      <c r="A18" s="70" t="s">
        <v>145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3"/>
    </row>
    <row r="19" spans="1:16" s="3" customFormat="1" ht="17.399999999999999" customHeight="1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399999999999999" customHeight="1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399999999999999" customHeight="1">
      <c r="C21" s="39"/>
      <c r="D21" s="66" t="s">
        <v>76</v>
      </c>
      <c r="E21" s="75" t="s">
        <v>77</v>
      </c>
      <c r="F21" s="76"/>
      <c r="G21" s="76"/>
      <c r="H21" s="77"/>
      <c r="I21" s="75" t="s">
        <v>78</v>
      </c>
      <c r="J21" s="77"/>
      <c r="K21" s="75" t="s">
        <v>79</v>
      </c>
      <c r="L21" s="77"/>
    </row>
    <row r="22" spans="1:16" s="3" customFormat="1" ht="31.95" customHeight="1">
      <c r="C22" s="39"/>
      <c r="D22" s="67"/>
      <c r="E22" s="78" t="s">
        <v>69</v>
      </c>
      <c r="F22" s="79"/>
      <c r="G22" s="80" t="s">
        <v>80</v>
      </c>
      <c r="H22" s="81"/>
      <c r="I22" s="80" t="s">
        <v>70</v>
      </c>
      <c r="J22" s="81"/>
      <c r="K22" s="80" t="s">
        <v>82</v>
      </c>
      <c r="L22" s="81"/>
    </row>
    <row r="23" spans="1:16" s="3" customFormat="1" ht="65.400000000000006" customHeight="1">
      <c r="C23" s="39"/>
      <c r="D23" s="67"/>
      <c r="E23" s="71" t="s">
        <v>147</v>
      </c>
      <c r="F23" s="72"/>
      <c r="G23" s="71" t="s">
        <v>146</v>
      </c>
      <c r="H23" s="72"/>
      <c r="I23" s="71" t="s">
        <v>133</v>
      </c>
      <c r="J23" s="73"/>
      <c r="K23" s="74" t="s">
        <v>120</v>
      </c>
      <c r="L23" s="73"/>
    </row>
    <row r="24" spans="1:16" ht="17.39999999999999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topLeftCell="A7" zoomScaleNormal="100" zoomScaleSheetLayoutView="100" workbookViewId="0">
      <selection activeCell="E18" sqref="E18"/>
    </sheetView>
  </sheetViews>
  <sheetFormatPr defaultRowHeight="17.399999999999999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>
      <c r="A1" s="4"/>
      <c r="B1" s="82" t="s">
        <v>84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>
      <c r="A2" s="4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5" customHeight="1" thickTop="1" thickBot="1">
      <c r="A4" s="4"/>
      <c r="B4" s="42" t="s">
        <v>85</v>
      </c>
      <c r="C4" s="83" t="s">
        <v>121</v>
      </c>
      <c r="D4" s="83"/>
      <c r="E4" s="83"/>
      <c r="F4" s="43" t="s">
        <v>86</v>
      </c>
      <c r="G4" s="83" t="s">
        <v>148</v>
      </c>
      <c r="H4" s="83"/>
      <c r="I4" s="43" t="s">
        <v>87</v>
      </c>
      <c r="J4" s="84" t="s">
        <v>149</v>
      </c>
      <c r="K4" s="84"/>
      <c r="L4" s="85"/>
    </row>
    <row r="5" spans="1:12" ht="22.95" customHeight="1" thickBot="1">
      <c r="A5" s="4"/>
      <c r="B5" s="86" t="s">
        <v>88</v>
      </c>
      <c r="C5" s="87"/>
      <c r="D5" s="87"/>
      <c r="E5" s="87"/>
      <c r="F5" s="87"/>
      <c r="G5" s="87"/>
      <c r="H5" s="87"/>
      <c r="I5" s="87" t="s">
        <v>89</v>
      </c>
      <c r="J5" s="87"/>
      <c r="K5" s="87"/>
      <c r="L5" s="88"/>
    </row>
    <row r="6" spans="1:12" ht="22.95" customHeight="1">
      <c r="A6" s="4"/>
      <c r="B6" s="89" t="s">
        <v>90</v>
      </c>
      <c r="C6" s="90"/>
      <c r="D6" s="91">
        <v>72195000</v>
      </c>
      <c r="E6" s="92"/>
      <c r="F6" s="92"/>
      <c r="G6" s="92"/>
      <c r="H6" s="92"/>
      <c r="I6" s="44" t="s">
        <v>91</v>
      </c>
      <c r="J6" s="93" t="s">
        <v>119</v>
      </c>
      <c r="K6" s="94"/>
      <c r="L6" s="95"/>
    </row>
    <row r="7" spans="1:12" ht="22.95" customHeight="1">
      <c r="A7" s="4"/>
      <c r="B7" s="96" t="s">
        <v>92</v>
      </c>
      <c r="C7" s="97"/>
      <c r="D7" s="98" t="s">
        <v>152</v>
      </c>
      <c r="E7" s="98"/>
      <c r="F7" s="98"/>
      <c r="G7" s="98"/>
      <c r="H7" s="98"/>
      <c r="I7" s="45" t="s">
        <v>93</v>
      </c>
      <c r="J7" s="45" t="s">
        <v>94</v>
      </c>
      <c r="K7" s="99" t="s">
        <v>95</v>
      </c>
      <c r="L7" s="100"/>
    </row>
    <row r="8" spans="1:12" ht="22.95" customHeight="1">
      <c r="A8" s="4"/>
      <c r="B8" s="96" t="s">
        <v>96</v>
      </c>
      <c r="C8" s="97"/>
      <c r="D8" s="98" t="s">
        <v>150</v>
      </c>
      <c r="E8" s="98"/>
      <c r="F8" s="98"/>
      <c r="G8" s="98"/>
      <c r="H8" s="98"/>
      <c r="I8" s="101" t="s">
        <v>97</v>
      </c>
      <c r="J8" s="103" t="s">
        <v>156</v>
      </c>
      <c r="K8" s="105" t="s">
        <v>157</v>
      </c>
      <c r="L8" s="106"/>
    </row>
    <row r="9" spans="1:12" ht="22.95" customHeight="1">
      <c r="A9" s="4"/>
      <c r="B9" s="96" t="s">
        <v>98</v>
      </c>
      <c r="C9" s="97"/>
      <c r="D9" s="109" t="s">
        <v>151</v>
      </c>
      <c r="E9" s="109"/>
      <c r="F9" s="109"/>
      <c r="G9" s="109"/>
      <c r="H9" s="109"/>
      <c r="I9" s="102"/>
      <c r="J9" s="104"/>
      <c r="K9" s="107"/>
      <c r="L9" s="108"/>
    </row>
    <row r="10" spans="1:12" ht="22.95" customHeight="1">
      <c r="A10" s="4"/>
      <c r="B10" s="96" t="s">
        <v>99</v>
      </c>
      <c r="C10" s="97"/>
      <c r="D10" s="98" t="s">
        <v>122</v>
      </c>
      <c r="E10" s="98"/>
      <c r="F10" s="98"/>
      <c r="G10" s="98"/>
      <c r="H10" s="98"/>
      <c r="I10" s="101" t="s">
        <v>118</v>
      </c>
      <c r="J10" s="103" t="s">
        <v>156</v>
      </c>
      <c r="K10" s="105" t="s">
        <v>157</v>
      </c>
      <c r="L10" s="106"/>
    </row>
    <row r="11" spans="1:12" ht="22.95" customHeight="1">
      <c r="A11" s="4"/>
      <c r="B11" s="96" t="s">
        <v>100</v>
      </c>
      <c r="C11" s="97"/>
      <c r="D11" s="98" t="s">
        <v>153</v>
      </c>
      <c r="E11" s="98"/>
      <c r="F11" s="98"/>
      <c r="G11" s="98"/>
      <c r="H11" s="98"/>
      <c r="I11" s="102"/>
      <c r="J11" s="104"/>
      <c r="K11" s="107"/>
      <c r="L11" s="108"/>
    </row>
    <row r="12" spans="1:12" ht="22.95" customHeight="1">
      <c r="A12" s="4"/>
      <c r="B12" s="96" t="s">
        <v>101</v>
      </c>
      <c r="C12" s="97"/>
      <c r="D12" s="110" t="s">
        <v>123</v>
      </c>
      <c r="E12" s="110"/>
      <c r="F12" s="110"/>
      <c r="G12" s="110"/>
      <c r="H12" s="110"/>
      <c r="I12" s="101" t="s">
        <v>102</v>
      </c>
      <c r="J12" s="103" t="s">
        <v>156</v>
      </c>
      <c r="K12" s="105" t="s">
        <v>157</v>
      </c>
      <c r="L12" s="106"/>
    </row>
    <row r="13" spans="1:12" ht="22.95" customHeight="1">
      <c r="A13" s="4"/>
      <c r="B13" s="96"/>
      <c r="C13" s="97"/>
      <c r="D13" s="111"/>
      <c r="E13" s="111"/>
      <c r="F13" s="111"/>
      <c r="G13" s="111"/>
      <c r="H13" s="111"/>
      <c r="I13" s="102"/>
      <c r="J13" s="104"/>
      <c r="K13" s="107"/>
      <c r="L13" s="108"/>
    </row>
    <row r="14" spans="1:12" ht="22.95" customHeight="1">
      <c r="A14" s="4"/>
      <c r="B14" s="124" t="s">
        <v>103</v>
      </c>
      <c r="C14" s="125"/>
      <c r="D14" s="45" t="s">
        <v>104</v>
      </c>
      <c r="E14" s="57" t="s">
        <v>124</v>
      </c>
      <c r="F14" s="46"/>
      <c r="G14" s="46"/>
      <c r="H14" s="47"/>
      <c r="I14" s="101" t="s">
        <v>105</v>
      </c>
      <c r="J14" s="103" t="s">
        <v>156</v>
      </c>
      <c r="K14" s="105" t="s">
        <v>157</v>
      </c>
      <c r="L14" s="106"/>
    </row>
    <row r="15" spans="1:12" ht="22.95" customHeight="1">
      <c r="A15" s="4"/>
      <c r="B15" s="126"/>
      <c r="C15" s="127"/>
      <c r="D15" s="45" t="s">
        <v>106</v>
      </c>
      <c r="E15" s="141" t="s">
        <v>125</v>
      </c>
      <c r="F15" s="142"/>
      <c r="G15" s="142"/>
      <c r="H15" s="143"/>
      <c r="I15" s="102"/>
      <c r="J15" s="104"/>
      <c r="K15" s="107"/>
      <c r="L15" s="108"/>
    </row>
    <row r="16" spans="1:12" ht="22.95" customHeight="1">
      <c r="A16" s="4"/>
      <c r="B16" s="126"/>
      <c r="C16" s="127"/>
      <c r="D16" s="45" t="s">
        <v>104</v>
      </c>
      <c r="E16" s="58" t="s">
        <v>154</v>
      </c>
      <c r="F16" s="48"/>
      <c r="G16" s="48"/>
      <c r="H16" s="49"/>
      <c r="I16" s="101" t="s">
        <v>107</v>
      </c>
      <c r="J16" s="103" t="s">
        <v>156</v>
      </c>
      <c r="K16" s="105" t="s">
        <v>157</v>
      </c>
      <c r="L16" s="106"/>
    </row>
    <row r="17" spans="1:12" ht="22.95" customHeight="1">
      <c r="A17" s="4"/>
      <c r="B17" s="126"/>
      <c r="C17" s="127"/>
      <c r="D17" s="45" t="s">
        <v>106</v>
      </c>
      <c r="E17" s="141" t="s">
        <v>126</v>
      </c>
      <c r="F17" s="142"/>
      <c r="G17" s="142"/>
      <c r="H17" s="143"/>
      <c r="I17" s="102"/>
      <c r="J17" s="104"/>
      <c r="K17" s="107"/>
      <c r="L17" s="108"/>
    </row>
    <row r="18" spans="1:12" ht="22.95" customHeight="1">
      <c r="A18" s="4"/>
      <c r="B18" s="126"/>
      <c r="C18" s="127"/>
      <c r="D18" s="45" t="s">
        <v>104</v>
      </c>
      <c r="E18" s="58" t="s">
        <v>178</v>
      </c>
      <c r="F18" s="48"/>
      <c r="G18" s="48"/>
      <c r="H18" s="49"/>
      <c r="I18" s="144" t="s">
        <v>108</v>
      </c>
      <c r="J18" s="112"/>
      <c r="K18" s="113"/>
      <c r="L18" s="114"/>
    </row>
    <row r="19" spans="1:12" ht="22.95" customHeight="1">
      <c r="A19" s="4"/>
      <c r="B19" s="139"/>
      <c r="C19" s="140"/>
      <c r="D19" s="45" t="s">
        <v>106</v>
      </c>
      <c r="E19" s="121" t="s">
        <v>127</v>
      </c>
      <c r="F19" s="122"/>
      <c r="G19" s="122"/>
      <c r="H19" s="123"/>
      <c r="I19" s="145"/>
      <c r="J19" s="115"/>
      <c r="K19" s="116"/>
      <c r="L19" s="117"/>
    </row>
    <row r="20" spans="1:12" ht="22.95" customHeight="1">
      <c r="A20" s="4"/>
      <c r="B20" s="124" t="s">
        <v>109</v>
      </c>
      <c r="C20" s="125"/>
      <c r="D20" s="130" t="s">
        <v>155</v>
      </c>
      <c r="E20" s="131"/>
      <c r="F20" s="131"/>
      <c r="G20" s="131"/>
      <c r="H20" s="132"/>
      <c r="I20" s="145"/>
      <c r="J20" s="115"/>
      <c r="K20" s="116"/>
      <c r="L20" s="117"/>
    </row>
    <row r="21" spans="1:12" ht="22.95" customHeight="1">
      <c r="A21" s="4"/>
      <c r="B21" s="126"/>
      <c r="C21" s="127"/>
      <c r="D21" s="133"/>
      <c r="E21" s="134"/>
      <c r="F21" s="134"/>
      <c r="G21" s="134"/>
      <c r="H21" s="135"/>
      <c r="I21" s="145"/>
      <c r="J21" s="115"/>
      <c r="K21" s="116"/>
      <c r="L21" s="117"/>
    </row>
    <row r="22" spans="1:12" ht="22.95" customHeight="1" thickBot="1">
      <c r="A22" s="4"/>
      <c r="B22" s="128"/>
      <c r="C22" s="129"/>
      <c r="D22" s="136"/>
      <c r="E22" s="137"/>
      <c r="F22" s="137"/>
      <c r="G22" s="137"/>
      <c r="H22" s="138"/>
      <c r="I22" s="146"/>
      <c r="J22" s="118"/>
      <c r="K22" s="119"/>
      <c r="L22" s="120"/>
    </row>
    <row r="23" spans="1:12" ht="22.95" customHeight="1" thickTop="1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topLeftCell="A5" zoomScaleNormal="115" zoomScaleSheetLayoutView="100" workbookViewId="0">
      <selection activeCell="K13" sqref="K13"/>
    </sheetView>
  </sheetViews>
  <sheetFormatPr defaultRowHeight="17.399999999999999"/>
  <cols>
    <col min="1" max="1" width="10.19921875" style="3" customWidth="1"/>
    <col min="2" max="15" width="6.69921875" customWidth="1"/>
    <col min="16" max="16" width="10.19921875" customWidth="1"/>
  </cols>
  <sheetData>
    <row r="1" spans="2:15">
      <c r="B1" s="147" t="s">
        <v>117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>
      <c r="B4" s="3"/>
      <c r="C4" s="3"/>
      <c r="D4" s="3"/>
      <c r="E4" s="3"/>
      <c r="F4" s="3"/>
      <c r="G4" s="67" t="s">
        <v>110</v>
      </c>
      <c r="H4" s="67"/>
      <c r="I4" s="67"/>
      <c r="J4" s="67"/>
      <c r="K4" s="3"/>
      <c r="L4" s="3"/>
      <c r="M4" s="3"/>
      <c r="N4" s="3"/>
      <c r="O4" s="3"/>
    </row>
    <row r="5" spans="2:15" ht="28.2" customHeight="1">
      <c r="B5" s="3"/>
      <c r="C5" s="3"/>
      <c r="D5" s="3"/>
      <c r="E5" s="3"/>
      <c r="F5" s="3"/>
      <c r="G5" s="148" t="s">
        <v>111</v>
      </c>
      <c r="H5" s="148"/>
      <c r="I5" s="148"/>
      <c r="J5" s="148"/>
      <c r="K5" s="3"/>
      <c r="L5" s="3"/>
      <c r="M5" s="3"/>
      <c r="N5" s="3"/>
      <c r="O5" s="3"/>
    </row>
    <row r="6" spans="2:15" ht="28.2" customHeight="1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2" customHeight="1">
      <c r="B7" s="3"/>
      <c r="C7" s="3"/>
      <c r="D7" s="3"/>
      <c r="E7" s="3"/>
      <c r="F7" s="3"/>
      <c r="G7" s="67" t="s">
        <v>83</v>
      </c>
      <c r="H7" s="67"/>
      <c r="I7" s="67"/>
      <c r="J7" s="67"/>
      <c r="K7" s="3"/>
      <c r="L7" s="3"/>
      <c r="M7" s="3"/>
      <c r="N7" s="3"/>
      <c r="O7" s="3"/>
    </row>
    <row r="8" spans="2:15" ht="28.2" customHeight="1">
      <c r="B8" s="3"/>
      <c r="C8" s="3"/>
      <c r="D8" s="3"/>
      <c r="E8" s="3"/>
      <c r="F8" s="3"/>
      <c r="G8" s="148" t="s">
        <v>115</v>
      </c>
      <c r="H8" s="148"/>
      <c r="I8" s="148"/>
      <c r="J8" s="148"/>
      <c r="K8" s="3"/>
      <c r="L8" s="3"/>
      <c r="M8" s="3"/>
      <c r="N8" s="3"/>
      <c r="O8" s="3"/>
    </row>
    <row r="9" spans="2:15" ht="28.2" customHeight="1">
      <c r="B9" s="67" t="s">
        <v>81</v>
      </c>
      <c r="C9" s="67"/>
      <c r="D9" s="67"/>
      <c r="E9" s="67"/>
      <c r="F9" s="52"/>
      <c r="G9" s="53"/>
      <c r="H9" s="22"/>
      <c r="I9" s="53"/>
      <c r="J9" s="53"/>
      <c r="K9" s="54"/>
      <c r="L9" s="67" t="s">
        <v>112</v>
      </c>
      <c r="M9" s="67"/>
      <c r="N9" s="67"/>
      <c r="O9" s="67"/>
    </row>
    <row r="10" spans="2:15" ht="28.2" customHeight="1">
      <c r="B10" s="149" t="s">
        <v>128</v>
      </c>
      <c r="C10" s="150"/>
      <c r="D10" s="150"/>
      <c r="E10" s="150"/>
      <c r="F10" s="55"/>
      <c r="G10" s="55"/>
      <c r="H10" s="56"/>
      <c r="I10" s="55"/>
      <c r="J10" s="55"/>
      <c r="K10" s="55"/>
      <c r="L10" s="151" t="s">
        <v>140</v>
      </c>
      <c r="M10" s="150"/>
      <c r="N10" s="150"/>
      <c r="O10" s="150"/>
    </row>
    <row r="11" spans="2:15" ht="28.2" customHeight="1">
      <c r="B11" s="3"/>
      <c r="C11" s="3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3"/>
      <c r="O11" s="3"/>
    </row>
    <row r="12" spans="2:15" ht="28.2" customHeight="1">
      <c r="B12" s="3"/>
      <c r="C12" s="54"/>
      <c r="D12" s="3"/>
      <c r="E12" s="3"/>
      <c r="F12" s="3"/>
      <c r="G12" s="3"/>
      <c r="H12" s="54"/>
      <c r="I12" s="3"/>
      <c r="J12" s="3"/>
      <c r="K12" s="3"/>
      <c r="L12" s="3"/>
      <c r="M12" s="3"/>
      <c r="N12" s="52"/>
      <c r="O12" s="3"/>
    </row>
    <row r="13" spans="2:15" ht="28.2" customHeight="1">
      <c r="B13" s="67" t="s">
        <v>74</v>
      </c>
      <c r="C13" s="67"/>
      <c r="D13" s="67"/>
      <c r="E13" s="67"/>
      <c r="F13" s="3"/>
      <c r="G13" s="67" t="s">
        <v>114</v>
      </c>
      <c r="H13" s="67"/>
      <c r="I13" s="67"/>
      <c r="J13" s="67"/>
      <c r="K13" s="3"/>
      <c r="L13" s="67" t="s">
        <v>116</v>
      </c>
      <c r="M13" s="67"/>
      <c r="N13" s="67"/>
      <c r="O13" s="67"/>
    </row>
    <row r="14" spans="2:15" s="3" customFormat="1" ht="28.2" customHeight="1">
      <c r="B14" s="75" t="s">
        <v>82</v>
      </c>
      <c r="C14" s="77"/>
      <c r="D14" s="152" t="s">
        <v>129</v>
      </c>
      <c r="E14" s="153"/>
      <c r="G14" s="75" t="s">
        <v>82</v>
      </c>
      <c r="H14" s="77"/>
      <c r="I14" s="152" t="s">
        <v>130</v>
      </c>
      <c r="J14" s="153"/>
      <c r="L14" s="75" t="s">
        <v>82</v>
      </c>
      <c r="M14" s="77"/>
      <c r="N14" s="152"/>
      <c r="O14" s="153"/>
    </row>
    <row r="15" spans="2:15" ht="28.2" customHeight="1">
      <c r="B15" s="67" t="s">
        <v>68</v>
      </c>
      <c r="C15" s="67"/>
      <c r="D15" s="148" t="s">
        <v>158</v>
      </c>
      <c r="E15" s="148"/>
      <c r="F15" s="3"/>
      <c r="G15" s="67" t="s">
        <v>68</v>
      </c>
      <c r="H15" s="67"/>
      <c r="I15" s="148" t="s">
        <v>146</v>
      </c>
      <c r="J15" s="148"/>
      <c r="K15" s="3"/>
      <c r="L15" s="67" t="s">
        <v>68</v>
      </c>
      <c r="M15" s="67"/>
      <c r="N15" s="148"/>
      <c r="O15" s="148"/>
    </row>
    <row r="16" spans="2:15" ht="28.2" customHeight="1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2" customHeight="1">
      <c r="B17" s="67" t="s">
        <v>113</v>
      </c>
      <c r="C17" s="67"/>
      <c r="D17" s="148" t="s">
        <v>124</v>
      </c>
      <c r="E17" s="148"/>
      <c r="F17" s="3"/>
      <c r="G17" s="67" t="s">
        <v>113</v>
      </c>
      <c r="H17" s="67"/>
      <c r="I17" s="148" t="s">
        <v>159</v>
      </c>
      <c r="J17" s="148"/>
      <c r="K17" s="3"/>
      <c r="L17" s="67" t="s">
        <v>113</v>
      </c>
      <c r="M17" s="67"/>
      <c r="N17" s="148"/>
      <c r="O17" s="148"/>
    </row>
    <row r="18" spans="2:15" s="3" customFormat="1" ht="28.2" customHeight="1">
      <c r="B18" s="67"/>
      <c r="C18" s="67"/>
      <c r="D18" s="148"/>
      <c r="E18" s="148"/>
      <c r="G18" s="67"/>
      <c r="H18" s="67"/>
      <c r="I18" s="148" t="s">
        <v>178</v>
      </c>
      <c r="J18" s="148"/>
      <c r="L18" s="67"/>
      <c r="M18" s="67"/>
      <c r="N18" s="148"/>
      <c r="O18" s="148"/>
    </row>
    <row r="19" spans="2:15" s="3" customFormat="1" ht="28.2" customHeight="1">
      <c r="B19" s="67"/>
      <c r="C19" s="67"/>
      <c r="D19" s="152"/>
      <c r="E19" s="153"/>
      <c r="G19" s="67"/>
      <c r="H19" s="67"/>
      <c r="I19" s="152"/>
      <c r="J19" s="153"/>
      <c r="L19" s="67"/>
      <c r="M19" s="67"/>
      <c r="N19" s="152"/>
      <c r="O19" s="153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topLeftCell="A4" zoomScale="80" zoomScaleNormal="80" workbookViewId="0">
      <selection activeCell="P15" sqref="P15"/>
    </sheetView>
  </sheetViews>
  <sheetFormatPr defaultColWidth="9" defaultRowHeight="19.2"/>
  <cols>
    <col min="1" max="1" width="9" style="51"/>
    <col min="2" max="2" width="9" style="50"/>
    <col min="3" max="16384" width="9" style="51"/>
  </cols>
  <sheetData>
    <row r="1" spans="1:9" ht="52.8">
      <c r="A1" s="59" t="s">
        <v>160</v>
      </c>
      <c r="I1" s="60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63" zoomScaleNormal="63" zoomScaleSheetLayoutView="55" zoomScalePageLayoutView="47" workbookViewId="0">
      <selection activeCell="V17" sqref="V17"/>
    </sheetView>
  </sheetViews>
  <sheetFormatPr defaultRowHeight="17.399999999999999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3" customFormat="1" ht="30" customHeight="1">
      <c r="A1" s="163" t="s">
        <v>49</v>
      </c>
      <c r="B1" s="164"/>
      <c r="C1" s="165"/>
      <c r="D1" s="156" t="s">
        <v>161</v>
      </c>
      <c r="E1" s="157"/>
      <c r="F1" s="157"/>
      <c r="G1" s="157"/>
      <c r="H1" s="158"/>
      <c r="I1" s="8"/>
      <c r="J1" s="9"/>
      <c r="K1" s="241" t="s">
        <v>41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2"/>
      <c r="AE1" s="162" t="s">
        <v>69</v>
      </c>
      <c r="AF1" s="162"/>
      <c r="AG1" s="162"/>
      <c r="AH1" s="247" t="s">
        <v>179</v>
      </c>
      <c r="AI1" s="248"/>
      <c r="AJ1" s="249"/>
    </row>
    <row r="2" spans="1:38" s="23" customFormat="1" ht="30" customHeight="1">
      <c r="A2" s="163" t="s">
        <v>142</v>
      </c>
      <c r="B2" s="164"/>
      <c r="C2" s="165"/>
      <c r="D2" s="156" t="s">
        <v>162</v>
      </c>
      <c r="E2" s="157"/>
      <c r="F2" s="157"/>
      <c r="G2" s="157"/>
      <c r="H2" s="158"/>
      <c r="I2" s="10"/>
      <c r="J2" s="11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4"/>
      <c r="AE2" s="162" t="s">
        <v>75</v>
      </c>
      <c r="AF2" s="162"/>
      <c r="AG2" s="162"/>
      <c r="AH2" s="247" t="s">
        <v>146</v>
      </c>
      <c r="AI2" s="248"/>
      <c r="AJ2" s="249"/>
    </row>
    <row r="3" spans="1:38" s="23" customFormat="1" ht="30" customHeight="1">
      <c r="A3" s="163" t="s">
        <v>50</v>
      </c>
      <c r="B3" s="164"/>
      <c r="C3" s="165"/>
      <c r="D3" s="156" t="s">
        <v>119</v>
      </c>
      <c r="E3" s="157"/>
      <c r="F3" s="157"/>
      <c r="G3" s="157"/>
      <c r="H3" s="158"/>
      <c r="I3" s="10"/>
      <c r="J3" s="11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4"/>
      <c r="AE3" s="162" t="s">
        <v>70</v>
      </c>
      <c r="AF3" s="162"/>
      <c r="AG3" s="162"/>
      <c r="AH3" s="247" t="s">
        <v>138</v>
      </c>
      <c r="AI3" s="248"/>
      <c r="AJ3" s="249"/>
    </row>
    <row r="4" spans="1:38" s="23" customFormat="1" ht="30" customHeight="1">
      <c r="A4" s="163" t="s">
        <v>67</v>
      </c>
      <c r="B4" s="164"/>
      <c r="C4" s="165"/>
      <c r="D4" s="159" t="s">
        <v>163</v>
      </c>
      <c r="E4" s="160"/>
      <c r="F4" s="160"/>
      <c r="G4" s="160"/>
      <c r="H4" s="161"/>
      <c r="I4" s="12"/>
      <c r="J4" s="13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6"/>
      <c r="AE4" s="163" t="s">
        <v>73</v>
      </c>
      <c r="AF4" s="164"/>
      <c r="AG4" s="165"/>
      <c r="AH4" s="247" t="s">
        <v>139</v>
      </c>
      <c r="AI4" s="248"/>
      <c r="AJ4" s="249"/>
    </row>
    <row r="5" spans="1:38" s="23" customFormat="1" ht="30" customHeight="1">
      <c r="A5" s="168" t="s">
        <v>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201" t="s">
        <v>11</v>
      </c>
      <c r="AB5" s="201"/>
      <c r="AC5" s="201"/>
      <c r="AD5" s="201"/>
      <c r="AE5" s="201"/>
      <c r="AF5" s="200" t="s">
        <v>22</v>
      </c>
      <c r="AG5" s="200"/>
      <c r="AH5" s="200"/>
      <c r="AI5" s="200"/>
      <c r="AJ5" s="200"/>
    </row>
    <row r="6" spans="1:38" s="23" customFormat="1" ht="30" customHeight="1">
      <c r="A6" s="167" t="s">
        <v>33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73" t="s">
        <v>34</v>
      </c>
      <c r="M6" s="177"/>
      <c r="N6" s="177"/>
      <c r="O6" s="177"/>
      <c r="P6" s="177"/>
      <c r="Q6" s="177"/>
      <c r="R6" s="177"/>
      <c r="S6" s="177"/>
      <c r="T6" s="177"/>
      <c r="U6" s="174"/>
      <c r="V6" s="184" t="s">
        <v>12</v>
      </c>
      <c r="W6" s="184"/>
      <c r="X6" s="184"/>
      <c r="Y6" s="184"/>
      <c r="Z6" s="184"/>
      <c r="AA6" s="14" t="s">
        <v>15</v>
      </c>
      <c r="AB6" s="15" t="s">
        <v>26</v>
      </c>
      <c r="AC6" s="184" t="s">
        <v>25</v>
      </c>
      <c r="AD6" s="184"/>
      <c r="AE6" s="184"/>
      <c r="AF6" s="185" t="s">
        <v>20</v>
      </c>
      <c r="AG6" s="186"/>
      <c r="AH6" s="210" t="s">
        <v>180</v>
      </c>
      <c r="AI6" s="211"/>
      <c r="AJ6" s="211"/>
      <c r="AK6" s="198"/>
      <c r="AL6" s="199"/>
    </row>
    <row r="7" spans="1:38" s="23" customFormat="1" ht="30" customHeight="1">
      <c r="A7" s="167" t="s">
        <v>7</v>
      </c>
      <c r="B7" s="167"/>
      <c r="C7" s="167" t="s">
        <v>8</v>
      </c>
      <c r="D7" s="167"/>
      <c r="E7" s="167"/>
      <c r="F7" s="167"/>
      <c r="G7" s="167"/>
      <c r="H7" s="167"/>
      <c r="I7" s="167"/>
      <c r="J7" s="167"/>
      <c r="K7" s="167"/>
      <c r="L7" s="173" t="s">
        <v>10</v>
      </c>
      <c r="M7" s="174"/>
      <c r="N7" s="167" t="s">
        <v>8</v>
      </c>
      <c r="O7" s="167"/>
      <c r="P7" s="167"/>
      <c r="Q7" s="167"/>
      <c r="R7" s="167"/>
      <c r="S7" s="167"/>
      <c r="T7" s="167"/>
      <c r="U7" s="167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169" t="s">
        <v>43</v>
      </c>
      <c r="AC7" s="214" t="s">
        <v>44</v>
      </c>
      <c r="AD7" s="214"/>
      <c r="AE7" s="214"/>
      <c r="AF7" s="185" t="s">
        <v>16</v>
      </c>
      <c r="AG7" s="186"/>
      <c r="AH7" s="212" t="s">
        <v>136</v>
      </c>
      <c r="AI7" s="213"/>
      <c r="AJ7" s="213"/>
    </row>
    <row r="8" spans="1:38" s="23" customFormat="1" ht="30" customHeight="1" thickBot="1">
      <c r="A8" s="18">
        <v>5</v>
      </c>
      <c r="B8" s="18" t="s">
        <v>53</v>
      </c>
      <c r="C8" s="166" t="s">
        <v>9</v>
      </c>
      <c r="D8" s="166"/>
      <c r="E8" s="166"/>
      <c r="F8" s="166"/>
      <c r="G8" s="166"/>
      <c r="H8" s="166"/>
      <c r="I8" s="166"/>
      <c r="J8" s="166"/>
      <c r="K8" s="166"/>
      <c r="L8" s="19">
        <v>4</v>
      </c>
      <c r="M8" s="20" t="s">
        <v>58</v>
      </c>
      <c r="N8" s="187" t="s">
        <v>62</v>
      </c>
      <c r="O8" s="187"/>
      <c r="P8" s="187"/>
      <c r="Q8" s="187"/>
      <c r="R8" s="187"/>
      <c r="S8" s="187"/>
      <c r="T8" s="187"/>
      <c r="U8" s="187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171"/>
      <c r="AC8" s="215" t="s">
        <v>52</v>
      </c>
      <c r="AD8" s="214"/>
      <c r="AE8" s="214"/>
      <c r="AF8" s="185" t="s">
        <v>17</v>
      </c>
      <c r="AG8" s="186"/>
      <c r="AH8" s="212" t="s">
        <v>134</v>
      </c>
      <c r="AI8" s="212"/>
      <c r="AJ8" s="212"/>
    </row>
    <row r="9" spans="1:38" s="23" customFormat="1" ht="30" customHeight="1" thickTop="1" thickBot="1">
      <c r="A9" s="18">
        <v>4</v>
      </c>
      <c r="B9" s="18" t="s">
        <v>54</v>
      </c>
      <c r="C9" s="188" t="s">
        <v>37</v>
      </c>
      <c r="D9" s="188"/>
      <c r="E9" s="188"/>
      <c r="F9" s="188"/>
      <c r="G9" s="188"/>
      <c r="H9" s="188"/>
      <c r="I9" s="188"/>
      <c r="J9" s="188"/>
      <c r="K9" s="188"/>
      <c r="L9" s="19">
        <v>3</v>
      </c>
      <c r="M9" s="20" t="s">
        <v>59</v>
      </c>
      <c r="N9" s="187" t="s">
        <v>71</v>
      </c>
      <c r="O9" s="187"/>
      <c r="P9" s="187"/>
      <c r="Q9" s="187"/>
      <c r="R9" s="187"/>
      <c r="S9" s="187"/>
      <c r="T9" s="187"/>
      <c r="U9" s="187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169" t="s">
        <v>51</v>
      </c>
      <c r="AC9" s="189" t="s">
        <v>64</v>
      </c>
      <c r="AD9" s="190"/>
      <c r="AE9" s="191"/>
      <c r="AF9" s="185" t="s">
        <v>18</v>
      </c>
      <c r="AG9" s="186"/>
      <c r="AH9" s="212" t="s">
        <v>137</v>
      </c>
      <c r="AI9" s="213"/>
      <c r="AJ9" s="213"/>
    </row>
    <row r="10" spans="1:38" s="23" customFormat="1" ht="30" customHeight="1" thickTop="1">
      <c r="A10" s="18">
        <v>3</v>
      </c>
      <c r="B10" s="18" t="s">
        <v>55</v>
      </c>
      <c r="C10" s="166" t="s">
        <v>38</v>
      </c>
      <c r="D10" s="166"/>
      <c r="E10" s="166"/>
      <c r="F10" s="166"/>
      <c r="G10" s="166"/>
      <c r="H10" s="166"/>
      <c r="I10" s="166"/>
      <c r="J10" s="166"/>
      <c r="K10" s="166"/>
      <c r="L10" s="19">
        <v>2</v>
      </c>
      <c r="M10" s="20" t="s">
        <v>60</v>
      </c>
      <c r="N10" s="187" t="s">
        <v>72</v>
      </c>
      <c r="O10" s="187"/>
      <c r="P10" s="187"/>
      <c r="Q10" s="187"/>
      <c r="R10" s="187"/>
      <c r="S10" s="187"/>
      <c r="T10" s="187"/>
      <c r="U10" s="187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170"/>
      <c r="AC10" s="192"/>
      <c r="AD10" s="193"/>
      <c r="AE10" s="194"/>
      <c r="AF10" s="185" t="s">
        <v>21</v>
      </c>
      <c r="AG10" s="186"/>
      <c r="AH10" s="212" t="s">
        <v>137</v>
      </c>
      <c r="AI10" s="213"/>
      <c r="AJ10" s="213"/>
    </row>
    <row r="11" spans="1:38" s="23" customFormat="1" ht="30" customHeight="1">
      <c r="A11" s="18">
        <v>2</v>
      </c>
      <c r="B11" s="18" t="s">
        <v>56</v>
      </c>
      <c r="C11" s="188" t="s">
        <v>27</v>
      </c>
      <c r="D11" s="188"/>
      <c r="E11" s="188"/>
      <c r="F11" s="188"/>
      <c r="G11" s="188"/>
      <c r="H11" s="188"/>
      <c r="I11" s="188"/>
      <c r="J11" s="188"/>
      <c r="K11" s="188"/>
      <c r="L11" s="175">
        <v>1</v>
      </c>
      <c r="M11" s="202" t="s">
        <v>61</v>
      </c>
      <c r="N11" s="204" t="s">
        <v>63</v>
      </c>
      <c r="O11" s="205"/>
      <c r="P11" s="205"/>
      <c r="Q11" s="205"/>
      <c r="R11" s="205"/>
      <c r="S11" s="205"/>
      <c r="T11" s="205"/>
      <c r="U11" s="206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170"/>
      <c r="AC11" s="195" t="s">
        <v>65</v>
      </c>
      <c r="AD11" s="196"/>
      <c r="AE11" s="197"/>
      <c r="AF11" s="185" t="s">
        <v>19</v>
      </c>
      <c r="AG11" s="186"/>
      <c r="AH11" s="212" t="s">
        <v>135</v>
      </c>
      <c r="AI11" s="213"/>
      <c r="AJ11" s="213"/>
    </row>
    <row r="12" spans="1:38" s="23" customFormat="1" ht="30" customHeight="1" thickBot="1">
      <c r="A12" s="18">
        <v>1</v>
      </c>
      <c r="B12" s="18" t="s">
        <v>57</v>
      </c>
      <c r="C12" s="166" t="s">
        <v>28</v>
      </c>
      <c r="D12" s="166"/>
      <c r="E12" s="166"/>
      <c r="F12" s="166"/>
      <c r="G12" s="166"/>
      <c r="H12" s="166"/>
      <c r="I12" s="166"/>
      <c r="J12" s="166"/>
      <c r="K12" s="166"/>
      <c r="L12" s="176"/>
      <c r="M12" s="203"/>
      <c r="N12" s="207"/>
      <c r="O12" s="208"/>
      <c r="P12" s="208"/>
      <c r="Q12" s="208"/>
      <c r="R12" s="208"/>
      <c r="S12" s="208"/>
      <c r="T12" s="208"/>
      <c r="U12" s="209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171"/>
      <c r="AC12" s="214" t="s">
        <v>46</v>
      </c>
      <c r="AD12" s="214"/>
      <c r="AE12" s="214"/>
      <c r="AF12" s="185" t="s">
        <v>42</v>
      </c>
      <c r="AG12" s="186"/>
      <c r="AH12" s="212" t="s">
        <v>181</v>
      </c>
      <c r="AI12" s="213"/>
      <c r="AJ12" s="213"/>
    </row>
    <row r="13" spans="1:38" ht="31.2" customHeight="1" thickTop="1">
      <c r="A13" s="172" t="s">
        <v>0</v>
      </c>
      <c r="B13" s="178" t="s">
        <v>1</v>
      </c>
      <c r="C13" s="180"/>
      <c r="D13" s="178" t="s">
        <v>36</v>
      </c>
      <c r="E13" s="179"/>
      <c r="F13" s="179"/>
      <c r="G13" s="179"/>
      <c r="H13" s="180"/>
      <c r="I13" s="237" t="s">
        <v>40</v>
      </c>
      <c r="J13" s="231"/>
      <c r="K13" s="237" t="s">
        <v>39</v>
      </c>
      <c r="L13" s="231"/>
      <c r="M13" s="231"/>
      <c r="N13" s="231"/>
      <c r="O13" s="232"/>
      <c r="P13" s="231" t="s">
        <v>29</v>
      </c>
      <c r="Q13" s="231"/>
      <c r="R13" s="231"/>
      <c r="S13" s="231"/>
      <c r="T13" s="232"/>
      <c r="U13" s="226" t="s">
        <v>30</v>
      </c>
      <c r="V13" s="227"/>
      <c r="W13" s="228"/>
      <c r="X13" s="236" t="s">
        <v>5</v>
      </c>
      <c r="Y13" s="229" t="s">
        <v>2</v>
      </c>
      <c r="Z13" s="230"/>
      <c r="AA13" s="231"/>
      <c r="AB13" s="231"/>
      <c r="AC13" s="232"/>
      <c r="AD13" s="226" t="s">
        <v>3</v>
      </c>
      <c r="AE13" s="227"/>
      <c r="AF13" s="228"/>
      <c r="AG13" s="222" t="s">
        <v>31</v>
      </c>
      <c r="AH13" s="223"/>
      <c r="AI13" s="222" t="s">
        <v>32</v>
      </c>
      <c r="AJ13" s="223"/>
    </row>
    <row r="14" spans="1:38" ht="31.2">
      <c r="A14" s="172"/>
      <c r="B14" s="181"/>
      <c r="C14" s="183"/>
      <c r="D14" s="181"/>
      <c r="E14" s="182"/>
      <c r="F14" s="182"/>
      <c r="G14" s="182"/>
      <c r="H14" s="183"/>
      <c r="I14" s="233"/>
      <c r="J14" s="234"/>
      <c r="K14" s="233"/>
      <c r="L14" s="234"/>
      <c r="M14" s="234"/>
      <c r="N14" s="234"/>
      <c r="O14" s="235"/>
      <c r="P14" s="234"/>
      <c r="Q14" s="234"/>
      <c r="R14" s="234"/>
      <c r="S14" s="234"/>
      <c r="T14" s="235"/>
      <c r="U14" s="2" t="s">
        <v>23</v>
      </c>
      <c r="V14" s="2" t="s">
        <v>24</v>
      </c>
      <c r="W14" s="2" t="s">
        <v>4</v>
      </c>
      <c r="X14" s="235"/>
      <c r="Y14" s="233"/>
      <c r="Z14" s="234"/>
      <c r="AA14" s="234"/>
      <c r="AB14" s="234"/>
      <c r="AC14" s="235"/>
      <c r="AD14" s="2" t="s">
        <v>23</v>
      </c>
      <c r="AE14" s="2" t="s">
        <v>24</v>
      </c>
      <c r="AF14" s="2" t="s">
        <v>4</v>
      </c>
      <c r="AG14" s="224"/>
      <c r="AH14" s="225"/>
      <c r="AI14" s="224"/>
      <c r="AJ14" s="225"/>
    </row>
    <row r="15" spans="1:38" s="23" customFormat="1" ht="60" customHeight="1">
      <c r="A15" s="5">
        <v>1</v>
      </c>
      <c r="B15" s="154" t="s">
        <v>164</v>
      </c>
      <c r="C15" s="155"/>
      <c r="D15" s="218" t="s">
        <v>182</v>
      </c>
      <c r="E15" s="219"/>
      <c r="F15" s="219"/>
      <c r="G15" s="219"/>
      <c r="H15" s="220"/>
      <c r="I15" s="216" t="s">
        <v>167</v>
      </c>
      <c r="J15" s="217"/>
      <c r="K15" s="238" t="s">
        <v>165</v>
      </c>
      <c r="L15" s="239"/>
      <c r="M15" s="239"/>
      <c r="N15" s="239"/>
      <c r="O15" s="240"/>
      <c r="P15" s="238" t="s">
        <v>168</v>
      </c>
      <c r="Q15" s="239"/>
      <c r="R15" s="239"/>
      <c r="S15" s="239"/>
      <c r="T15" s="240"/>
      <c r="U15" s="6">
        <v>2</v>
      </c>
      <c r="V15" s="61">
        <v>2</v>
      </c>
      <c r="W15" s="7">
        <f>U15*V15</f>
        <v>4</v>
      </c>
      <c r="X15" s="7" t="str">
        <f>(IF(W15&gt;=6,"YES","NO"))</f>
        <v>NO</v>
      </c>
      <c r="Y15" s="238" t="s">
        <v>166</v>
      </c>
      <c r="Z15" s="239"/>
      <c r="AA15" s="239"/>
      <c r="AB15" s="239"/>
      <c r="AC15" s="240"/>
      <c r="AD15" s="64">
        <v>2</v>
      </c>
      <c r="AE15" s="64">
        <v>2</v>
      </c>
      <c r="AF15" s="7">
        <f>AD15*AE15</f>
        <v>4</v>
      </c>
      <c r="AG15" s="221" t="s">
        <v>131</v>
      </c>
      <c r="AH15" s="217"/>
      <c r="AI15" s="221" t="s">
        <v>131</v>
      </c>
      <c r="AJ15" s="217"/>
    </row>
    <row r="16" spans="1:38" s="23" customFormat="1" ht="60" customHeight="1">
      <c r="A16" s="5">
        <v>2</v>
      </c>
      <c r="B16" s="154" t="s">
        <v>169</v>
      </c>
      <c r="C16" s="155"/>
      <c r="D16" s="218" t="s">
        <v>170</v>
      </c>
      <c r="E16" s="219"/>
      <c r="F16" s="219"/>
      <c r="G16" s="219"/>
      <c r="H16" s="220"/>
      <c r="I16" s="216" t="s">
        <v>171</v>
      </c>
      <c r="J16" s="217"/>
      <c r="K16" s="238" t="s">
        <v>172</v>
      </c>
      <c r="L16" s="239"/>
      <c r="M16" s="239"/>
      <c r="N16" s="239"/>
      <c r="O16" s="240"/>
      <c r="P16" s="238" t="s">
        <v>175</v>
      </c>
      <c r="Q16" s="239"/>
      <c r="R16" s="239"/>
      <c r="S16" s="239"/>
      <c r="T16" s="240"/>
      <c r="U16" s="6">
        <v>2</v>
      </c>
      <c r="V16" s="61">
        <v>2</v>
      </c>
      <c r="W16" s="7">
        <f>U16*V16</f>
        <v>4</v>
      </c>
      <c r="X16" s="7" t="str">
        <f t="shared" ref="X16:X26" si="0">(IF(W16&gt;=6,"YES","NO"))</f>
        <v>NO</v>
      </c>
      <c r="Y16" s="238" t="s">
        <v>141</v>
      </c>
      <c r="Z16" s="239"/>
      <c r="AA16" s="239"/>
      <c r="AB16" s="239"/>
      <c r="AC16" s="240"/>
      <c r="AD16" s="64">
        <v>2</v>
      </c>
      <c r="AE16" s="64">
        <v>2</v>
      </c>
      <c r="AF16" s="7">
        <f t="shared" ref="AF16:AF26" si="1">AD16*AE16</f>
        <v>4</v>
      </c>
      <c r="AG16" s="221" t="s">
        <v>131</v>
      </c>
      <c r="AH16" s="217"/>
      <c r="AI16" s="221" t="s">
        <v>131</v>
      </c>
      <c r="AJ16" s="217"/>
    </row>
    <row r="17" spans="1:36" s="23" customFormat="1" ht="60" customHeight="1">
      <c r="A17" s="5">
        <v>3</v>
      </c>
      <c r="B17" s="154" t="s">
        <v>173</v>
      </c>
      <c r="C17" s="155"/>
      <c r="D17" s="218" t="s">
        <v>174</v>
      </c>
      <c r="E17" s="219"/>
      <c r="F17" s="219"/>
      <c r="G17" s="219"/>
      <c r="H17" s="220"/>
      <c r="I17" s="216" t="s">
        <v>171</v>
      </c>
      <c r="J17" s="217"/>
      <c r="K17" s="238" t="s">
        <v>172</v>
      </c>
      <c r="L17" s="239"/>
      <c r="M17" s="239"/>
      <c r="N17" s="239"/>
      <c r="O17" s="240"/>
      <c r="P17" s="238" t="s">
        <v>176</v>
      </c>
      <c r="Q17" s="239"/>
      <c r="R17" s="239"/>
      <c r="S17" s="239"/>
      <c r="T17" s="240"/>
      <c r="U17" s="6">
        <v>2</v>
      </c>
      <c r="V17" s="62">
        <v>2</v>
      </c>
      <c r="W17" s="7">
        <f t="shared" ref="W17:W26" si="2">U17*V17</f>
        <v>4</v>
      </c>
      <c r="X17" s="7" t="str">
        <f t="shared" si="0"/>
        <v>NO</v>
      </c>
      <c r="Y17" s="238" t="s">
        <v>177</v>
      </c>
      <c r="Z17" s="239"/>
      <c r="AA17" s="239"/>
      <c r="AB17" s="239"/>
      <c r="AC17" s="240"/>
      <c r="AD17" s="64"/>
      <c r="AE17" s="64"/>
      <c r="AF17" s="7">
        <f t="shared" si="1"/>
        <v>0</v>
      </c>
      <c r="AG17" s="221" t="s">
        <v>131</v>
      </c>
      <c r="AH17" s="217"/>
      <c r="AI17" s="221" t="s">
        <v>131</v>
      </c>
      <c r="AJ17" s="217"/>
    </row>
    <row r="18" spans="1:36" s="23" customFormat="1" ht="60" customHeight="1">
      <c r="A18" s="5">
        <v>4</v>
      </c>
      <c r="B18" s="154"/>
      <c r="C18" s="155"/>
      <c r="D18" s="218"/>
      <c r="E18" s="219"/>
      <c r="F18" s="219"/>
      <c r="G18" s="219"/>
      <c r="H18" s="220"/>
      <c r="I18" s="216"/>
      <c r="J18" s="217"/>
      <c r="K18" s="238"/>
      <c r="L18" s="239"/>
      <c r="M18" s="239"/>
      <c r="N18" s="239"/>
      <c r="O18" s="240"/>
      <c r="P18" s="238"/>
      <c r="Q18" s="239"/>
      <c r="R18" s="239"/>
      <c r="S18" s="239"/>
      <c r="T18" s="240"/>
      <c r="U18" s="6"/>
      <c r="V18" s="62"/>
      <c r="W18" s="7">
        <f t="shared" si="2"/>
        <v>0</v>
      </c>
      <c r="X18" s="7" t="str">
        <f t="shared" si="0"/>
        <v>NO</v>
      </c>
      <c r="Y18" s="238" t="s">
        <v>141</v>
      </c>
      <c r="Z18" s="239"/>
      <c r="AA18" s="239"/>
      <c r="AB18" s="239"/>
      <c r="AC18" s="240"/>
      <c r="AD18" s="64"/>
      <c r="AE18" s="64"/>
      <c r="AF18" s="7">
        <f t="shared" si="1"/>
        <v>0</v>
      </c>
      <c r="AG18" s="221" t="s">
        <v>131</v>
      </c>
      <c r="AH18" s="217"/>
      <c r="AI18" s="221" t="s">
        <v>131</v>
      </c>
      <c r="AJ18" s="217"/>
    </row>
    <row r="19" spans="1:36" s="23" customFormat="1" ht="60" customHeight="1">
      <c r="A19" s="5">
        <v>5</v>
      </c>
      <c r="B19" s="154"/>
      <c r="C19" s="155"/>
      <c r="D19" s="218"/>
      <c r="E19" s="219"/>
      <c r="F19" s="219"/>
      <c r="G19" s="219"/>
      <c r="H19" s="220"/>
      <c r="I19" s="216"/>
      <c r="J19" s="217"/>
      <c r="K19" s="238"/>
      <c r="L19" s="239"/>
      <c r="M19" s="239"/>
      <c r="N19" s="239"/>
      <c r="O19" s="240"/>
      <c r="P19" s="238"/>
      <c r="Q19" s="239"/>
      <c r="R19" s="239"/>
      <c r="S19" s="239"/>
      <c r="T19" s="240"/>
      <c r="U19" s="6"/>
      <c r="V19" s="62"/>
      <c r="W19" s="7">
        <f t="shared" si="2"/>
        <v>0</v>
      </c>
      <c r="X19" s="7" t="str">
        <f t="shared" si="0"/>
        <v>NO</v>
      </c>
      <c r="Y19" s="238" t="s">
        <v>141</v>
      </c>
      <c r="Z19" s="239"/>
      <c r="AA19" s="239"/>
      <c r="AB19" s="239"/>
      <c r="AC19" s="240"/>
      <c r="AD19" s="64"/>
      <c r="AE19" s="64"/>
      <c r="AF19" s="7">
        <f t="shared" si="1"/>
        <v>0</v>
      </c>
      <c r="AG19" s="221" t="s">
        <v>131</v>
      </c>
      <c r="AH19" s="217"/>
      <c r="AI19" s="221" t="s">
        <v>131</v>
      </c>
      <c r="AJ19" s="217"/>
    </row>
    <row r="20" spans="1:36" s="23" customFormat="1" ht="60" customHeight="1">
      <c r="A20" s="5">
        <v>6</v>
      </c>
      <c r="B20" s="154"/>
      <c r="C20" s="155"/>
      <c r="D20" s="218"/>
      <c r="E20" s="219"/>
      <c r="F20" s="219"/>
      <c r="G20" s="219"/>
      <c r="H20" s="220"/>
      <c r="I20" s="216"/>
      <c r="J20" s="217"/>
      <c r="K20" s="238"/>
      <c r="L20" s="239"/>
      <c r="M20" s="239"/>
      <c r="N20" s="239"/>
      <c r="O20" s="240"/>
      <c r="P20" s="238"/>
      <c r="Q20" s="239"/>
      <c r="R20" s="239"/>
      <c r="S20" s="239"/>
      <c r="T20" s="240"/>
      <c r="U20" s="6"/>
      <c r="V20" s="62"/>
      <c r="W20" s="7">
        <f t="shared" si="2"/>
        <v>0</v>
      </c>
      <c r="X20" s="7" t="str">
        <f t="shared" si="0"/>
        <v>NO</v>
      </c>
      <c r="Y20" s="238" t="s">
        <v>141</v>
      </c>
      <c r="Z20" s="239"/>
      <c r="AA20" s="239"/>
      <c r="AB20" s="239"/>
      <c r="AC20" s="240"/>
      <c r="AD20" s="64"/>
      <c r="AE20" s="64"/>
      <c r="AF20" s="7">
        <f t="shared" si="1"/>
        <v>0</v>
      </c>
      <c r="AG20" s="221" t="s">
        <v>131</v>
      </c>
      <c r="AH20" s="217"/>
      <c r="AI20" s="221" t="s">
        <v>131</v>
      </c>
      <c r="AJ20" s="217"/>
    </row>
    <row r="21" spans="1:36" s="23" customFormat="1" ht="60" customHeight="1">
      <c r="A21" s="5">
        <v>7</v>
      </c>
      <c r="B21" s="154"/>
      <c r="C21" s="155"/>
      <c r="D21" s="218"/>
      <c r="E21" s="219"/>
      <c r="F21" s="219"/>
      <c r="G21" s="219"/>
      <c r="H21" s="220"/>
      <c r="I21" s="216"/>
      <c r="J21" s="217"/>
      <c r="K21" s="238"/>
      <c r="L21" s="239"/>
      <c r="M21" s="239"/>
      <c r="N21" s="239"/>
      <c r="O21" s="240"/>
      <c r="P21" s="238"/>
      <c r="Q21" s="239"/>
      <c r="R21" s="239"/>
      <c r="S21" s="239"/>
      <c r="T21" s="240"/>
      <c r="U21" s="6"/>
      <c r="V21" s="62"/>
      <c r="W21" s="7">
        <f t="shared" si="2"/>
        <v>0</v>
      </c>
      <c r="X21" s="7" t="str">
        <f t="shared" si="0"/>
        <v>NO</v>
      </c>
      <c r="Y21" s="238" t="s">
        <v>141</v>
      </c>
      <c r="Z21" s="239"/>
      <c r="AA21" s="239"/>
      <c r="AB21" s="239"/>
      <c r="AC21" s="240"/>
      <c r="AD21" s="64"/>
      <c r="AE21" s="64"/>
      <c r="AF21" s="7">
        <f t="shared" si="1"/>
        <v>0</v>
      </c>
      <c r="AG21" s="221" t="s">
        <v>131</v>
      </c>
      <c r="AH21" s="217"/>
      <c r="AI21" s="221" t="s">
        <v>131</v>
      </c>
      <c r="AJ21" s="217"/>
    </row>
    <row r="22" spans="1:36" s="23" customFormat="1" ht="60" customHeight="1">
      <c r="A22" s="5">
        <v>8</v>
      </c>
      <c r="B22" s="154"/>
      <c r="C22" s="155"/>
      <c r="D22" s="218"/>
      <c r="E22" s="219"/>
      <c r="F22" s="219"/>
      <c r="G22" s="219"/>
      <c r="H22" s="220"/>
      <c r="I22" s="216"/>
      <c r="J22" s="217"/>
      <c r="K22" s="238"/>
      <c r="L22" s="239"/>
      <c r="M22" s="239"/>
      <c r="N22" s="239"/>
      <c r="O22" s="240"/>
      <c r="P22" s="238"/>
      <c r="Q22" s="239"/>
      <c r="R22" s="239"/>
      <c r="S22" s="239"/>
      <c r="T22" s="240"/>
      <c r="U22" s="6"/>
      <c r="V22" s="63"/>
      <c r="W22" s="7">
        <f t="shared" si="2"/>
        <v>0</v>
      </c>
      <c r="X22" s="7" t="str">
        <f t="shared" si="0"/>
        <v>NO</v>
      </c>
      <c r="Y22" s="238" t="s">
        <v>141</v>
      </c>
      <c r="Z22" s="239"/>
      <c r="AA22" s="239"/>
      <c r="AB22" s="239"/>
      <c r="AC22" s="240"/>
      <c r="AD22" s="64"/>
      <c r="AE22" s="65"/>
      <c r="AF22" s="7">
        <f t="shared" si="1"/>
        <v>0</v>
      </c>
      <c r="AG22" s="221" t="s">
        <v>131</v>
      </c>
      <c r="AH22" s="217"/>
      <c r="AI22" s="221" t="s">
        <v>131</v>
      </c>
      <c r="AJ22" s="217"/>
    </row>
    <row r="23" spans="1:36" s="23" customFormat="1" ht="60" customHeight="1">
      <c r="A23" s="5">
        <v>9</v>
      </c>
      <c r="B23" s="154"/>
      <c r="C23" s="155"/>
      <c r="D23" s="218"/>
      <c r="E23" s="219"/>
      <c r="F23" s="219"/>
      <c r="G23" s="219"/>
      <c r="H23" s="220"/>
      <c r="I23" s="216"/>
      <c r="J23" s="217"/>
      <c r="K23" s="238"/>
      <c r="L23" s="239"/>
      <c r="M23" s="239"/>
      <c r="N23" s="239"/>
      <c r="O23" s="240"/>
      <c r="P23" s="238"/>
      <c r="Q23" s="239"/>
      <c r="R23" s="239"/>
      <c r="S23" s="239"/>
      <c r="T23" s="240"/>
      <c r="U23" s="6"/>
      <c r="V23" s="63"/>
      <c r="W23" s="7">
        <f t="shared" si="2"/>
        <v>0</v>
      </c>
      <c r="X23" s="7" t="str">
        <f t="shared" si="0"/>
        <v>NO</v>
      </c>
      <c r="Y23" s="238" t="s">
        <v>141</v>
      </c>
      <c r="Z23" s="239"/>
      <c r="AA23" s="239"/>
      <c r="AB23" s="239"/>
      <c r="AC23" s="240"/>
      <c r="AD23" s="64"/>
      <c r="AE23" s="64"/>
      <c r="AF23" s="7">
        <f t="shared" si="1"/>
        <v>0</v>
      </c>
      <c r="AG23" s="221" t="s">
        <v>131</v>
      </c>
      <c r="AH23" s="217"/>
      <c r="AI23" s="221" t="s">
        <v>131</v>
      </c>
      <c r="AJ23" s="217"/>
    </row>
    <row r="24" spans="1:36" s="23" customFormat="1" ht="60" customHeight="1">
      <c r="A24" s="5">
        <v>10</v>
      </c>
      <c r="B24" s="154"/>
      <c r="C24" s="155"/>
      <c r="D24" s="218"/>
      <c r="E24" s="219"/>
      <c r="F24" s="219"/>
      <c r="G24" s="219"/>
      <c r="H24" s="220"/>
      <c r="I24" s="216"/>
      <c r="J24" s="217"/>
      <c r="K24" s="238"/>
      <c r="L24" s="239"/>
      <c r="M24" s="239"/>
      <c r="N24" s="239"/>
      <c r="O24" s="240"/>
      <c r="P24" s="238"/>
      <c r="Q24" s="239"/>
      <c r="R24" s="239"/>
      <c r="S24" s="239"/>
      <c r="T24" s="240"/>
      <c r="U24" s="6"/>
      <c r="V24" s="63"/>
      <c r="W24" s="7">
        <f t="shared" si="2"/>
        <v>0</v>
      </c>
      <c r="X24" s="7" t="str">
        <f t="shared" si="0"/>
        <v>NO</v>
      </c>
      <c r="Y24" s="238" t="s">
        <v>141</v>
      </c>
      <c r="Z24" s="239"/>
      <c r="AA24" s="239"/>
      <c r="AB24" s="239"/>
      <c r="AC24" s="240"/>
      <c r="AD24" s="64"/>
      <c r="AE24" s="65"/>
      <c r="AF24" s="7">
        <f t="shared" si="1"/>
        <v>0</v>
      </c>
      <c r="AG24" s="221" t="s">
        <v>131</v>
      </c>
      <c r="AH24" s="217"/>
      <c r="AI24" s="221" t="s">
        <v>131</v>
      </c>
      <c r="AJ24" s="217"/>
    </row>
    <row r="25" spans="1:36" s="23" customFormat="1" ht="60" customHeight="1">
      <c r="A25" s="5">
        <v>11</v>
      </c>
      <c r="B25" s="154"/>
      <c r="C25" s="155"/>
      <c r="D25" s="218"/>
      <c r="E25" s="219"/>
      <c r="F25" s="219"/>
      <c r="G25" s="219"/>
      <c r="H25" s="220"/>
      <c r="I25" s="216"/>
      <c r="J25" s="217"/>
      <c r="K25" s="238"/>
      <c r="L25" s="239"/>
      <c r="M25" s="239"/>
      <c r="N25" s="239"/>
      <c r="O25" s="240"/>
      <c r="P25" s="238"/>
      <c r="Q25" s="239"/>
      <c r="R25" s="239"/>
      <c r="S25" s="239"/>
      <c r="T25" s="240"/>
      <c r="U25" s="6"/>
      <c r="V25" s="63"/>
      <c r="W25" s="7">
        <f t="shared" si="2"/>
        <v>0</v>
      </c>
      <c r="X25" s="7" t="str">
        <f t="shared" si="0"/>
        <v>NO</v>
      </c>
      <c r="Y25" s="238" t="s">
        <v>141</v>
      </c>
      <c r="Z25" s="239"/>
      <c r="AA25" s="239"/>
      <c r="AB25" s="239"/>
      <c r="AC25" s="240"/>
      <c r="AD25" s="64"/>
      <c r="AE25" s="65"/>
      <c r="AF25" s="7">
        <f t="shared" si="1"/>
        <v>0</v>
      </c>
      <c r="AG25" s="221" t="s">
        <v>131</v>
      </c>
      <c r="AH25" s="217"/>
      <c r="AI25" s="221" t="s">
        <v>131</v>
      </c>
      <c r="AJ25" s="217"/>
    </row>
    <row r="26" spans="1:36" s="23" customFormat="1" ht="60" customHeight="1">
      <c r="A26" s="5">
        <v>12</v>
      </c>
      <c r="B26" s="154"/>
      <c r="C26" s="155"/>
      <c r="D26" s="218"/>
      <c r="E26" s="219"/>
      <c r="F26" s="219"/>
      <c r="G26" s="219"/>
      <c r="H26" s="220"/>
      <c r="I26" s="216"/>
      <c r="J26" s="217"/>
      <c r="K26" s="238"/>
      <c r="L26" s="239"/>
      <c r="M26" s="239"/>
      <c r="N26" s="239"/>
      <c r="O26" s="240"/>
      <c r="P26" s="238"/>
      <c r="Q26" s="239"/>
      <c r="R26" s="239"/>
      <c r="S26" s="239"/>
      <c r="T26" s="240"/>
      <c r="U26" s="6"/>
      <c r="V26" s="63"/>
      <c r="W26" s="7">
        <f t="shared" si="2"/>
        <v>0</v>
      </c>
      <c r="X26" s="7" t="str">
        <f t="shared" si="0"/>
        <v>NO</v>
      </c>
      <c r="Y26" s="238" t="s">
        <v>141</v>
      </c>
      <c r="Z26" s="239"/>
      <c r="AA26" s="239"/>
      <c r="AB26" s="239"/>
      <c r="AC26" s="240"/>
      <c r="AD26" s="64"/>
      <c r="AE26" s="65"/>
      <c r="AF26" s="7">
        <f t="shared" si="1"/>
        <v>0</v>
      </c>
      <c r="AG26" s="221" t="s">
        <v>131</v>
      </c>
      <c r="AH26" s="217"/>
      <c r="AI26" s="221" t="s">
        <v>131</v>
      </c>
      <c r="AJ26" s="217"/>
    </row>
    <row r="27" spans="1:36" s="23" customFormat="1" ht="60" customHeight="1">
      <c r="A27" s="5">
        <v>13</v>
      </c>
      <c r="B27" s="154"/>
      <c r="C27" s="155"/>
      <c r="D27" s="218"/>
      <c r="E27" s="219"/>
      <c r="F27" s="219"/>
      <c r="G27" s="219"/>
      <c r="H27" s="220"/>
      <c r="I27" s="216"/>
      <c r="J27" s="217"/>
      <c r="K27" s="238"/>
      <c r="L27" s="239"/>
      <c r="M27" s="239"/>
      <c r="N27" s="239"/>
      <c r="O27" s="240"/>
      <c r="P27" s="238"/>
      <c r="Q27" s="239"/>
      <c r="R27" s="239"/>
      <c r="S27" s="239"/>
      <c r="T27" s="240"/>
      <c r="U27" s="6"/>
      <c r="V27" s="63"/>
      <c r="W27" s="7">
        <f t="shared" ref="W27:W42" si="3">U27*V27</f>
        <v>0</v>
      </c>
      <c r="X27" s="7" t="str">
        <f t="shared" ref="X27:X42" si="4">(IF(W27&gt;=6,"YES","NO"))</f>
        <v>NO</v>
      </c>
      <c r="Y27" s="238" t="s">
        <v>141</v>
      </c>
      <c r="Z27" s="239"/>
      <c r="AA27" s="239"/>
      <c r="AB27" s="239"/>
      <c r="AC27" s="240"/>
      <c r="AD27" s="64">
        <v>2</v>
      </c>
      <c r="AE27" s="65">
        <v>1</v>
      </c>
      <c r="AF27" s="7">
        <f t="shared" ref="AF27:AF42" si="5">AD27*AE27</f>
        <v>2</v>
      </c>
      <c r="AG27" s="221" t="s">
        <v>131</v>
      </c>
      <c r="AH27" s="217"/>
      <c r="AI27" s="221" t="s">
        <v>131</v>
      </c>
      <c r="AJ27" s="217"/>
    </row>
    <row r="28" spans="1:36" s="23" customFormat="1" ht="60" customHeight="1">
      <c r="A28" s="5">
        <v>14</v>
      </c>
      <c r="B28" s="154"/>
      <c r="C28" s="155"/>
      <c r="D28" s="218"/>
      <c r="E28" s="219"/>
      <c r="F28" s="219"/>
      <c r="G28" s="219"/>
      <c r="H28" s="220"/>
      <c r="I28" s="216"/>
      <c r="J28" s="217"/>
      <c r="K28" s="238"/>
      <c r="L28" s="239"/>
      <c r="M28" s="239"/>
      <c r="N28" s="239"/>
      <c r="O28" s="240"/>
      <c r="P28" s="238"/>
      <c r="Q28" s="239"/>
      <c r="R28" s="239"/>
      <c r="S28" s="239"/>
      <c r="T28" s="240"/>
      <c r="U28" s="6"/>
      <c r="V28" s="63"/>
      <c r="W28" s="7">
        <f t="shared" si="3"/>
        <v>0</v>
      </c>
      <c r="X28" s="7" t="str">
        <f t="shared" si="4"/>
        <v>NO</v>
      </c>
      <c r="Y28" s="238" t="s">
        <v>141</v>
      </c>
      <c r="Z28" s="239"/>
      <c r="AA28" s="239"/>
      <c r="AB28" s="239"/>
      <c r="AC28" s="240"/>
      <c r="AD28" s="64"/>
      <c r="AE28" s="65"/>
      <c r="AF28" s="7">
        <f t="shared" si="5"/>
        <v>0</v>
      </c>
      <c r="AG28" s="221" t="s">
        <v>131</v>
      </c>
      <c r="AH28" s="217"/>
      <c r="AI28" s="221" t="s">
        <v>131</v>
      </c>
      <c r="AJ28" s="217"/>
    </row>
    <row r="29" spans="1:36" s="23" customFormat="1" ht="60" customHeight="1">
      <c r="A29" s="5">
        <v>15</v>
      </c>
      <c r="B29" s="154"/>
      <c r="C29" s="155"/>
      <c r="D29" s="218"/>
      <c r="E29" s="219"/>
      <c r="F29" s="219"/>
      <c r="G29" s="219"/>
      <c r="H29" s="220"/>
      <c r="I29" s="216"/>
      <c r="J29" s="217"/>
      <c r="K29" s="238"/>
      <c r="L29" s="239"/>
      <c r="M29" s="239"/>
      <c r="N29" s="239"/>
      <c r="O29" s="240"/>
      <c r="P29" s="238"/>
      <c r="Q29" s="239"/>
      <c r="R29" s="239"/>
      <c r="S29" s="239"/>
      <c r="T29" s="240"/>
      <c r="U29" s="6"/>
      <c r="V29" s="63"/>
      <c r="W29" s="7">
        <f t="shared" si="3"/>
        <v>0</v>
      </c>
      <c r="X29" s="7" t="str">
        <f t="shared" si="4"/>
        <v>NO</v>
      </c>
      <c r="Y29" s="238" t="s">
        <v>141</v>
      </c>
      <c r="Z29" s="239"/>
      <c r="AA29" s="239"/>
      <c r="AB29" s="239"/>
      <c r="AC29" s="240"/>
      <c r="AD29" s="64"/>
      <c r="AE29" s="65"/>
      <c r="AF29" s="7">
        <f t="shared" si="5"/>
        <v>0</v>
      </c>
      <c r="AG29" s="221" t="s">
        <v>131</v>
      </c>
      <c r="AH29" s="217"/>
      <c r="AI29" s="221" t="s">
        <v>131</v>
      </c>
      <c r="AJ29" s="217"/>
    </row>
    <row r="30" spans="1:36" s="23" customFormat="1" ht="60" customHeight="1">
      <c r="A30" s="5">
        <v>16</v>
      </c>
      <c r="B30" s="154"/>
      <c r="C30" s="155"/>
      <c r="D30" s="218"/>
      <c r="E30" s="219"/>
      <c r="F30" s="219"/>
      <c r="G30" s="219"/>
      <c r="H30" s="220"/>
      <c r="I30" s="216"/>
      <c r="J30" s="217"/>
      <c r="K30" s="238"/>
      <c r="L30" s="239"/>
      <c r="M30" s="239"/>
      <c r="N30" s="239"/>
      <c r="O30" s="240"/>
      <c r="P30" s="238"/>
      <c r="Q30" s="239"/>
      <c r="R30" s="239"/>
      <c r="S30" s="239"/>
      <c r="T30" s="240"/>
      <c r="U30" s="6"/>
      <c r="V30" s="63"/>
      <c r="W30" s="7">
        <f t="shared" si="3"/>
        <v>0</v>
      </c>
      <c r="X30" s="7" t="str">
        <f t="shared" si="4"/>
        <v>NO</v>
      </c>
      <c r="Y30" s="238" t="s">
        <v>141</v>
      </c>
      <c r="Z30" s="239"/>
      <c r="AA30" s="239"/>
      <c r="AB30" s="239"/>
      <c r="AC30" s="240"/>
      <c r="AD30" s="64"/>
      <c r="AE30" s="65"/>
      <c r="AF30" s="7">
        <f t="shared" si="5"/>
        <v>0</v>
      </c>
      <c r="AG30" s="221" t="s">
        <v>131</v>
      </c>
      <c r="AH30" s="217"/>
      <c r="AI30" s="221" t="s">
        <v>131</v>
      </c>
      <c r="AJ30" s="217"/>
    </row>
    <row r="31" spans="1:36" s="23" customFormat="1" ht="60" customHeight="1">
      <c r="A31" s="5">
        <v>17</v>
      </c>
      <c r="B31" s="154"/>
      <c r="C31" s="155"/>
      <c r="D31" s="218"/>
      <c r="E31" s="219"/>
      <c r="F31" s="219"/>
      <c r="G31" s="219"/>
      <c r="H31" s="220"/>
      <c r="I31" s="216"/>
      <c r="J31" s="217"/>
      <c r="K31" s="238"/>
      <c r="L31" s="239"/>
      <c r="M31" s="239"/>
      <c r="N31" s="239"/>
      <c r="O31" s="240"/>
      <c r="P31" s="238"/>
      <c r="Q31" s="239"/>
      <c r="R31" s="239"/>
      <c r="S31" s="239"/>
      <c r="T31" s="240"/>
      <c r="U31" s="6"/>
      <c r="V31" s="63"/>
      <c r="W31" s="7">
        <f t="shared" si="3"/>
        <v>0</v>
      </c>
      <c r="X31" s="7" t="str">
        <f t="shared" si="4"/>
        <v>NO</v>
      </c>
      <c r="Y31" s="238" t="s">
        <v>141</v>
      </c>
      <c r="Z31" s="239"/>
      <c r="AA31" s="239"/>
      <c r="AB31" s="239"/>
      <c r="AC31" s="240"/>
      <c r="AD31" s="64"/>
      <c r="AE31" s="65"/>
      <c r="AF31" s="7">
        <f t="shared" si="5"/>
        <v>0</v>
      </c>
      <c r="AG31" s="221" t="s">
        <v>131</v>
      </c>
      <c r="AH31" s="217"/>
      <c r="AI31" s="221" t="s">
        <v>131</v>
      </c>
      <c r="AJ31" s="217"/>
    </row>
    <row r="32" spans="1:36" s="23" customFormat="1" ht="60" customHeight="1">
      <c r="A32" s="5">
        <v>18</v>
      </c>
      <c r="B32" s="154"/>
      <c r="C32" s="155"/>
      <c r="D32" s="218"/>
      <c r="E32" s="219"/>
      <c r="F32" s="219"/>
      <c r="G32" s="219"/>
      <c r="H32" s="220"/>
      <c r="I32" s="216"/>
      <c r="J32" s="217"/>
      <c r="K32" s="238"/>
      <c r="L32" s="239"/>
      <c r="M32" s="239"/>
      <c r="N32" s="239"/>
      <c r="O32" s="240"/>
      <c r="P32" s="238"/>
      <c r="Q32" s="239"/>
      <c r="R32" s="239"/>
      <c r="S32" s="239"/>
      <c r="T32" s="240"/>
      <c r="U32" s="6"/>
      <c r="V32" s="63"/>
      <c r="W32" s="7">
        <f t="shared" si="3"/>
        <v>0</v>
      </c>
      <c r="X32" s="7" t="str">
        <f t="shared" si="4"/>
        <v>NO</v>
      </c>
      <c r="Y32" s="238" t="s">
        <v>141</v>
      </c>
      <c r="Z32" s="239"/>
      <c r="AA32" s="239"/>
      <c r="AB32" s="239"/>
      <c r="AC32" s="240"/>
      <c r="AD32" s="64"/>
      <c r="AE32" s="65"/>
      <c r="AF32" s="7">
        <f t="shared" si="5"/>
        <v>0</v>
      </c>
      <c r="AG32" s="221" t="s">
        <v>131</v>
      </c>
      <c r="AH32" s="217"/>
      <c r="AI32" s="221" t="s">
        <v>131</v>
      </c>
      <c r="AJ32" s="217"/>
    </row>
    <row r="33" spans="1:36" s="23" customFormat="1" ht="60" customHeight="1">
      <c r="A33" s="5">
        <v>19</v>
      </c>
      <c r="B33" s="154"/>
      <c r="C33" s="155"/>
      <c r="D33" s="218"/>
      <c r="E33" s="219"/>
      <c r="F33" s="219"/>
      <c r="G33" s="219"/>
      <c r="H33" s="220"/>
      <c r="I33" s="216"/>
      <c r="J33" s="217"/>
      <c r="K33" s="238"/>
      <c r="L33" s="239"/>
      <c r="M33" s="239"/>
      <c r="N33" s="239"/>
      <c r="O33" s="240"/>
      <c r="P33" s="238"/>
      <c r="Q33" s="239"/>
      <c r="R33" s="239"/>
      <c r="S33" s="239"/>
      <c r="T33" s="240"/>
      <c r="U33" s="6"/>
      <c r="V33" s="63"/>
      <c r="W33" s="7">
        <f t="shared" si="3"/>
        <v>0</v>
      </c>
      <c r="X33" s="7" t="str">
        <f t="shared" si="4"/>
        <v>NO</v>
      </c>
      <c r="Y33" s="238" t="s">
        <v>141</v>
      </c>
      <c r="Z33" s="239"/>
      <c r="AA33" s="239"/>
      <c r="AB33" s="239"/>
      <c r="AC33" s="240"/>
      <c r="AD33" s="64"/>
      <c r="AE33" s="65"/>
      <c r="AF33" s="7">
        <f t="shared" si="5"/>
        <v>0</v>
      </c>
      <c r="AG33" s="221" t="s">
        <v>131</v>
      </c>
      <c r="AH33" s="217"/>
      <c r="AI33" s="221" t="s">
        <v>131</v>
      </c>
      <c r="AJ33" s="217"/>
    </row>
    <row r="34" spans="1:36" s="23" customFormat="1" ht="60" customHeight="1">
      <c r="A34" s="5">
        <v>20</v>
      </c>
      <c r="B34" s="154"/>
      <c r="C34" s="155"/>
      <c r="D34" s="218"/>
      <c r="E34" s="219"/>
      <c r="F34" s="219"/>
      <c r="G34" s="219"/>
      <c r="H34" s="220"/>
      <c r="I34" s="216"/>
      <c r="J34" s="217"/>
      <c r="K34" s="238"/>
      <c r="L34" s="239"/>
      <c r="M34" s="239"/>
      <c r="N34" s="239"/>
      <c r="O34" s="240"/>
      <c r="P34" s="238"/>
      <c r="Q34" s="239"/>
      <c r="R34" s="239"/>
      <c r="S34" s="239"/>
      <c r="T34" s="240"/>
      <c r="U34" s="6"/>
      <c r="V34" s="63"/>
      <c r="W34" s="7">
        <f t="shared" si="3"/>
        <v>0</v>
      </c>
      <c r="X34" s="7" t="str">
        <f t="shared" si="4"/>
        <v>NO</v>
      </c>
      <c r="Y34" s="238" t="s">
        <v>141</v>
      </c>
      <c r="Z34" s="239"/>
      <c r="AA34" s="239"/>
      <c r="AB34" s="239"/>
      <c r="AC34" s="240"/>
      <c r="AD34" s="64"/>
      <c r="AE34" s="65"/>
      <c r="AF34" s="7">
        <f t="shared" si="5"/>
        <v>0</v>
      </c>
      <c r="AG34" s="221" t="s">
        <v>131</v>
      </c>
      <c r="AH34" s="217"/>
      <c r="AI34" s="221" t="s">
        <v>131</v>
      </c>
      <c r="AJ34" s="217"/>
    </row>
    <row r="35" spans="1:36" s="23" customFormat="1" ht="60" customHeight="1">
      <c r="A35" s="5">
        <v>21</v>
      </c>
      <c r="B35" s="154"/>
      <c r="C35" s="155"/>
      <c r="D35" s="218"/>
      <c r="E35" s="219"/>
      <c r="F35" s="219"/>
      <c r="G35" s="219"/>
      <c r="H35" s="220"/>
      <c r="I35" s="216"/>
      <c r="J35" s="217"/>
      <c r="K35" s="238"/>
      <c r="L35" s="239"/>
      <c r="M35" s="239"/>
      <c r="N35" s="239"/>
      <c r="O35" s="240"/>
      <c r="P35" s="238"/>
      <c r="Q35" s="239"/>
      <c r="R35" s="239"/>
      <c r="S35" s="239"/>
      <c r="T35" s="240"/>
      <c r="U35" s="6"/>
      <c r="V35" s="63"/>
      <c r="W35" s="7">
        <f t="shared" si="3"/>
        <v>0</v>
      </c>
      <c r="X35" s="7" t="str">
        <f t="shared" si="4"/>
        <v>NO</v>
      </c>
      <c r="Y35" s="238" t="s">
        <v>141</v>
      </c>
      <c r="Z35" s="239"/>
      <c r="AA35" s="239"/>
      <c r="AB35" s="239"/>
      <c r="AC35" s="240"/>
      <c r="AD35" s="64"/>
      <c r="AE35" s="65"/>
      <c r="AF35" s="7">
        <f t="shared" si="5"/>
        <v>0</v>
      </c>
      <c r="AG35" s="221" t="s">
        <v>131</v>
      </c>
      <c r="AH35" s="217"/>
      <c r="AI35" s="221" t="s">
        <v>131</v>
      </c>
      <c r="AJ35" s="217"/>
    </row>
    <row r="36" spans="1:36" s="23" customFormat="1" ht="60" customHeight="1">
      <c r="A36" s="5">
        <v>22</v>
      </c>
      <c r="B36" s="154"/>
      <c r="C36" s="155"/>
      <c r="D36" s="218"/>
      <c r="E36" s="219"/>
      <c r="F36" s="219"/>
      <c r="G36" s="219"/>
      <c r="H36" s="220"/>
      <c r="I36" s="216"/>
      <c r="J36" s="217"/>
      <c r="K36" s="238"/>
      <c r="L36" s="239"/>
      <c r="M36" s="239"/>
      <c r="N36" s="239"/>
      <c r="O36" s="240"/>
      <c r="P36" s="238"/>
      <c r="Q36" s="239"/>
      <c r="R36" s="239"/>
      <c r="S36" s="239"/>
      <c r="T36" s="240"/>
      <c r="U36" s="6"/>
      <c r="V36" s="64"/>
      <c r="W36" s="7">
        <f t="shared" si="3"/>
        <v>0</v>
      </c>
      <c r="X36" s="7" t="str">
        <f t="shared" si="4"/>
        <v>NO</v>
      </c>
      <c r="Y36" s="238"/>
      <c r="Z36" s="239"/>
      <c r="AA36" s="239"/>
      <c r="AB36" s="239"/>
      <c r="AC36" s="240"/>
      <c r="AD36" s="64"/>
      <c r="AE36" s="64"/>
      <c r="AF36" s="7">
        <f t="shared" si="5"/>
        <v>0</v>
      </c>
      <c r="AG36" s="221"/>
      <c r="AH36" s="217"/>
      <c r="AI36" s="221" t="s">
        <v>132</v>
      </c>
      <c r="AJ36" s="217"/>
    </row>
    <row r="37" spans="1:36" s="23" customFormat="1" ht="60" customHeight="1">
      <c r="A37" s="5">
        <v>23</v>
      </c>
      <c r="B37" s="154"/>
      <c r="C37" s="155"/>
      <c r="D37" s="218"/>
      <c r="E37" s="219"/>
      <c r="F37" s="219"/>
      <c r="G37" s="219"/>
      <c r="H37" s="220"/>
      <c r="I37" s="216"/>
      <c r="J37" s="217"/>
      <c r="K37" s="238"/>
      <c r="L37" s="239"/>
      <c r="M37" s="239"/>
      <c r="N37" s="239"/>
      <c r="O37" s="240"/>
      <c r="P37" s="238"/>
      <c r="Q37" s="239"/>
      <c r="R37" s="239"/>
      <c r="S37" s="239"/>
      <c r="T37" s="240"/>
      <c r="U37" s="6"/>
      <c r="V37" s="64"/>
      <c r="W37" s="7">
        <f t="shared" si="3"/>
        <v>0</v>
      </c>
      <c r="X37" s="7" t="str">
        <f t="shared" si="4"/>
        <v>NO</v>
      </c>
      <c r="Y37" s="238"/>
      <c r="Z37" s="239"/>
      <c r="AA37" s="239"/>
      <c r="AB37" s="239"/>
      <c r="AC37" s="240"/>
      <c r="AD37" s="64"/>
      <c r="AE37" s="64"/>
      <c r="AF37" s="7">
        <f t="shared" si="5"/>
        <v>0</v>
      </c>
      <c r="AG37" s="221"/>
      <c r="AH37" s="217"/>
      <c r="AI37" s="221" t="s">
        <v>132</v>
      </c>
      <c r="AJ37" s="217"/>
    </row>
    <row r="38" spans="1:36" s="23" customFormat="1" ht="60" customHeight="1">
      <c r="A38" s="5">
        <v>24</v>
      </c>
      <c r="B38" s="154"/>
      <c r="C38" s="155"/>
      <c r="D38" s="218"/>
      <c r="E38" s="219"/>
      <c r="F38" s="219"/>
      <c r="G38" s="219"/>
      <c r="H38" s="220"/>
      <c r="I38" s="216"/>
      <c r="J38" s="217"/>
      <c r="K38" s="238"/>
      <c r="L38" s="239"/>
      <c r="M38" s="239"/>
      <c r="N38" s="239"/>
      <c r="O38" s="240"/>
      <c r="P38" s="238"/>
      <c r="Q38" s="239"/>
      <c r="R38" s="239"/>
      <c r="S38" s="239"/>
      <c r="T38" s="240"/>
      <c r="U38" s="6"/>
      <c r="V38" s="64"/>
      <c r="W38" s="7">
        <f t="shared" si="3"/>
        <v>0</v>
      </c>
      <c r="X38" s="7" t="str">
        <f t="shared" si="4"/>
        <v>NO</v>
      </c>
      <c r="Y38" s="238" t="s">
        <v>141</v>
      </c>
      <c r="Z38" s="239"/>
      <c r="AA38" s="239"/>
      <c r="AB38" s="239"/>
      <c r="AC38" s="240"/>
      <c r="AD38" s="64"/>
      <c r="AE38" s="64"/>
      <c r="AF38" s="7">
        <f t="shared" si="5"/>
        <v>0</v>
      </c>
      <c r="AG38" s="221" t="s">
        <v>131</v>
      </c>
      <c r="AH38" s="217"/>
      <c r="AI38" s="221" t="s">
        <v>131</v>
      </c>
      <c r="AJ38" s="217"/>
    </row>
    <row r="39" spans="1:36" s="23" customFormat="1" ht="60" customHeight="1">
      <c r="A39" s="5">
        <v>25</v>
      </c>
      <c r="B39" s="154"/>
      <c r="C39" s="155"/>
      <c r="D39" s="218"/>
      <c r="E39" s="219"/>
      <c r="F39" s="219"/>
      <c r="G39" s="219"/>
      <c r="H39" s="220"/>
      <c r="I39" s="216"/>
      <c r="J39" s="217"/>
      <c r="K39" s="238"/>
      <c r="L39" s="239"/>
      <c r="M39" s="239"/>
      <c r="N39" s="239"/>
      <c r="O39" s="240"/>
      <c r="P39" s="238"/>
      <c r="Q39" s="239"/>
      <c r="R39" s="239"/>
      <c r="S39" s="239"/>
      <c r="T39" s="240"/>
      <c r="U39" s="6"/>
      <c r="V39" s="64"/>
      <c r="W39" s="7">
        <f t="shared" si="3"/>
        <v>0</v>
      </c>
      <c r="X39" s="7" t="str">
        <f t="shared" si="4"/>
        <v>NO</v>
      </c>
      <c r="Y39" s="238" t="s">
        <v>141</v>
      </c>
      <c r="Z39" s="239"/>
      <c r="AA39" s="239"/>
      <c r="AB39" s="239"/>
      <c r="AC39" s="240"/>
      <c r="AD39" s="64"/>
      <c r="AE39" s="64"/>
      <c r="AF39" s="7">
        <f t="shared" si="5"/>
        <v>0</v>
      </c>
      <c r="AG39" s="221" t="s">
        <v>131</v>
      </c>
      <c r="AH39" s="217"/>
      <c r="AI39" s="221" t="s">
        <v>131</v>
      </c>
      <c r="AJ39" s="217"/>
    </row>
    <row r="40" spans="1:36" s="23" customFormat="1" ht="60" customHeight="1">
      <c r="A40" s="5">
        <v>26</v>
      </c>
      <c r="B40" s="154"/>
      <c r="C40" s="155"/>
      <c r="D40" s="218"/>
      <c r="E40" s="219"/>
      <c r="F40" s="219"/>
      <c r="G40" s="219"/>
      <c r="H40" s="220"/>
      <c r="I40" s="216"/>
      <c r="J40" s="217"/>
      <c r="K40" s="238"/>
      <c r="L40" s="239"/>
      <c r="M40" s="239"/>
      <c r="N40" s="239"/>
      <c r="O40" s="240"/>
      <c r="P40" s="238"/>
      <c r="Q40" s="239"/>
      <c r="R40" s="239"/>
      <c r="S40" s="239"/>
      <c r="T40" s="240"/>
      <c r="U40" s="6"/>
      <c r="V40" s="6"/>
      <c r="W40" s="7">
        <f t="shared" si="3"/>
        <v>0</v>
      </c>
      <c r="X40" s="7" t="str">
        <f t="shared" si="4"/>
        <v>NO</v>
      </c>
      <c r="Y40" s="238"/>
      <c r="Z40" s="239"/>
      <c r="AA40" s="239"/>
      <c r="AB40" s="239"/>
      <c r="AC40" s="240"/>
      <c r="AD40" s="6"/>
      <c r="AE40" s="6"/>
      <c r="AF40" s="7">
        <f t="shared" si="5"/>
        <v>0</v>
      </c>
      <c r="AG40" s="216"/>
      <c r="AH40" s="217"/>
      <c r="AI40" s="216"/>
      <c r="AJ40" s="217"/>
    </row>
    <row r="41" spans="1:36" s="23" customFormat="1" ht="60" customHeight="1">
      <c r="A41" s="5">
        <v>27</v>
      </c>
      <c r="B41" s="154"/>
      <c r="C41" s="155"/>
      <c r="D41" s="218"/>
      <c r="E41" s="219"/>
      <c r="F41" s="219"/>
      <c r="G41" s="219"/>
      <c r="H41" s="220"/>
      <c r="I41" s="216"/>
      <c r="J41" s="217"/>
      <c r="K41" s="238"/>
      <c r="L41" s="239"/>
      <c r="M41" s="239"/>
      <c r="N41" s="239"/>
      <c r="O41" s="240"/>
      <c r="P41" s="238"/>
      <c r="Q41" s="239"/>
      <c r="R41" s="239"/>
      <c r="S41" s="239"/>
      <c r="T41" s="240"/>
      <c r="U41" s="6"/>
      <c r="V41" s="6"/>
      <c r="W41" s="7">
        <f t="shared" si="3"/>
        <v>0</v>
      </c>
      <c r="X41" s="7" t="str">
        <f t="shared" si="4"/>
        <v>NO</v>
      </c>
      <c r="Y41" s="238"/>
      <c r="Z41" s="239"/>
      <c r="AA41" s="239"/>
      <c r="AB41" s="239"/>
      <c r="AC41" s="240"/>
      <c r="AD41" s="6"/>
      <c r="AE41" s="6"/>
      <c r="AF41" s="7">
        <f t="shared" si="5"/>
        <v>0</v>
      </c>
      <c r="AG41" s="216"/>
      <c r="AH41" s="217"/>
      <c r="AI41" s="216"/>
      <c r="AJ41" s="217"/>
    </row>
    <row r="42" spans="1:36" s="23" customFormat="1" ht="60" customHeight="1">
      <c r="A42" s="5">
        <v>28</v>
      </c>
      <c r="B42" s="154"/>
      <c r="C42" s="155"/>
      <c r="D42" s="218"/>
      <c r="E42" s="219"/>
      <c r="F42" s="219"/>
      <c r="G42" s="219"/>
      <c r="H42" s="220"/>
      <c r="I42" s="216"/>
      <c r="J42" s="217"/>
      <c r="K42" s="238"/>
      <c r="L42" s="239"/>
      <c r="M42" s="239"/>
      <c r="N42" s="239"/>
      <c r="O42" s="240"/>
      <c r="P42" s="238"/>
      <c r="Q42" s="239"/>
      <c r="R42" s="239"/>
      <c r="S42" s="239"/>
      <c r="T42" s="240"/>
      <c r="U42" s="6"/>
      <c r="V42" s="6"/>
      <c r="W42" s="7">
        <f t="shared" si="3"/>
        <v>0</v>
      </c>
      <c r="X42" s="7" t="str">
        <f t="shared" si="4"/>
        <v>NO</v>
      </c>
      <c r="Y42" s="238"/>
      <c r="Z42" s="239"/>
      <c r="AA42" s="239"/>
      <c r="AB42" s="239"/>
      <c r="AC42" s="240"/>
      <c r="AD42" s="6"/>
      <c r="AE42" s="6"/>
      <c r="AF42" s="7">
        <f t="shared" si="5"/>
        <v>0</v>
      </c>
      <c r="AG42" s="216"/>
      <c r="AH42" s="217"/>
      <c r="AI42" s="216"/>
      <c r="AJ42" s="217"/>
    </row>
    <row r="43" spans="1:36" ht="40.200000000000003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이상일(물류PM4팀/과장/-)</cp:lastModifiedBy>
  <cp:lastPrinted>2024-08-14T07:57:46Z</cp:lastPrinted>
  <dcterms:created xsi:type="dcterms:W3CDTF">2024-03-17T11:16:17Z</dcterms:created>
  <dcterms:modified xsi:type="dcterms:W3CDTF">2025-02-20T06:04:14Z</dcterms:modified>
</cp:coreProperties>
</file>